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pivotCache/pivotCacheDefinition10.xml" ContentType="application/vnd.openxmlformats-officedocument.spreadsheetml.pivotCacheDefinition+xml"/>
  <Override PartName="/xl/pivotCache/pivotCacheRecords10.xml" ContentType="application/vnd.openxmlformats-officedocument.spreadsheetml.pivotCacheRecords+xml"/>
  <Override PartName="/xl/pivotCache/pivotCacheDefinition11.xml" ContentType="application/vnd.openxmlformats-officedocument.spreadsheetml.pivotCacheDefinition+xml"/>
  <Override PartName="/xl/pivotCache/pivotCacheRecords11.xml" ContentType="application/vnd.openxmlformats-officedocument.spreadsheetml.pivotCacheRecords+xml"/>
  <Override PartName="/xl/pivotCache/pivotCacheDefinition12.xml" ContentType="application/vnd.openxmlformats-officedocument.spreadsheetml.pivotCacheDefinition+xml"/>
  <Override PartName="/xl/pivotCache/pivotCacheRecords12.xml" ContentType="application/vnd.openxmlformats-officedocument.spreadsheetml.pivotCacheRecords+xml"/>
  <Override PartName="/xl/pivotCache/pivotCacheDefinition13.xml" ContentType="application/vnd.openxmlformats-officedocument.spreadsheetml.pivotCacheDefinition+xml"/>
  <Override PartName="/xl/pivotCache/pivotCacheRecords13.xml" ContentType="application/vnd.openxmlformats-officedocument.spreadsheetml.pivotCacheRecords+xml"/>
  <Override PartName="/xl/pivotCache/pivotCacheDefinition14.xml" ContentType="application/vnd.openxmlformats-officedocument.spreadsheetml.pivotCacheDefinition+xml"/>
  <Override PartName="/xl/pivotCache/pivotCacheRecords14.xml" ContentType="application/vnd.openxmlformats-officedocument.spreadsheetml.pivotCacheRecords+xml"/>
  <Override PartName="/xl/pivotCache/pivotCacheDefinition15.xml" ContentType="application/vnd.openxmlformats-officedocument.spreadsheetml.pivotCacheDefinition+xml"/>
  <Override PartName="/xl/pivotCache/pivotCacheRecords15.xml" ContentType="application/vnd.openxmlformats-officedocument.spreadsheetml.pivotCacheRecords+xml"/>
  <Override PartName="/xl/pivotCache/pivotCacheDefinition16.xml" ContentType="application/vnd.openxmlformats-officedocument.spreadsheetml.pivotCacheDefinition+xml"/>
  <Override PartName="/xl/pivotCache/pivotCacheRecords16.xml" ContentType="application/vnd.openxmlformats-officedocument.spreadsheetml.pivotCacheRecords+xml"/>
  <Override PartName="/xl/pivotCache/pivotCacheDefinition17.xml" ContentType="application/vnd.openxmlformats-officedocument.spreadsheetml.pivotCacheDefinition+xml"/>
  <Override PartName="/xl/pivotCache/pivotCacheRecords17.xml" ContentType="application/vnd.openxmlformats-officedocument.spreadsheetml.pivotCacheRecords+xml"/>
  <Override PartName="/xl/pivotCache/pivotCacheDefinition18.xml" ContentType="application/vnd.openxmlformats-officedocument.spreadsheetml.pivotCacheDefinition+xml"/>
  <Override PartName="/xl/pivotCache/pivotCacheRecords18.xml" ContentType="application/vnd.openxmlformats-officedocument.spreadsheetml.pivotCacheRecords+xml"/>
  <Override PartName="/xl/pivotCache/pivotCacheDefinition19.xml" ContentType="application/vnd.openxmlformats-officedocument.spreadsheetml.pivotCacheDefinition+xml"/>
  <Override PartName="/xl/pivotCache/pivotCacheRecords19.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372" windowWidth="9996" windowHeight="7476" tabRatio="898"/>
  </bookViews>
  <sheets>
    <sheet name="Stallion 4 and Over" sheetId="72" r:id="rId1"/>
    <sheet name="Stallions 3" sheetId="31" r:id="rId2"/>
    <sheet name="Stallions 2" sheetId="32" r:id="rId3"/>
    <sheet name="Stallions 1" sheetId="33" r:id="rId4"/>
    <sheet name="Stallion foals" sheetId="34" r:id="rId5"/>
    <sheet name="Brood mares 5 and over" sheetId="55" r:id="rId6"/>
    <sheet name="Yeld mares 5 and over" sheetId="56" r:id="rId7"/>
    <sheet name="Mares 4" sheetId="35" r:id="rId8"/>
    <sheet name="Mares 3" sheetId="36" r:id="rId9"/>
    <sheet name="Mare 2" sheetId="37" r:id="rId10"/>
    <sheet name="Mare 1" sheetId="38" r:id="rId11"/>
    <sheet name="Weanling mares" sheetId="19" r:id="rId12"/>
    <sheet name="Reg. Geldings 4 and over" sheetId="39" r:id="rId13"/>
    <sheet name="Reg. Geldings 3 &amp; Under" sheetId="58" r:id="rId14"/>
    <sheet name="Mare Cart" sheetId="68" r:id="rId15"/>
    <sheet name="Gelding Cart" sheetId="70" r:id="rId16"/>
    <sheet name="Sire" sheetId="74" r:id="rId17"/>
    <sheet name="Dam" sheetId="75" r:id="rId18"/>
    <sheet name="Owner" sheetId="76" r:id="rId19"/>
    <sheet name="Ohio" sheetId="1" r:id="rId20"/>
    <sheet name="Stock Show" sheetId="46" r:id="rId21"/>
    <sheet name="Davenport" sheetId="26" r:id="rId22"/>
    <sheet name="Indiana" sheetId="4" r:id="rId23"/>
    <sheet name="Illinois" sheetId="3" r:id="rId24"/>
    <sheet name="New England" sheetId="48" r:id="rId25"/>
    <sheet name="Iowa" sheetId="2" r:id="rId26"/>
    <sheet name="Wisconsin" sheetId="53" r:id="rId27"/>
    <sheet name="Missouri" sheetId="44" r:id="rId28"/>
    <sheet name="Minnesota" sheetId="22" r:id="rId29"/>
    <sheet name="KILE" sheetId="29" r:id="rId30"/>
    <sheet name="New York" sheetId="49" r:id="rId31"/>
    <sheet name="MGLI" sheetId="20" r:id="rId32"/>
    <sheet name="Georgia National Fair" sheetId="40" r:id="rId33"/>
    <sheet name="Kansas " sheetId="42" r:id="rId34"/>
    <sheet name="South Dakota" sheetId="50" r:id="rId35"/>
    <sheet name="NAILE" sheetId="45" r:id="rId36"/>
    <sheet name="Idaho" sheetId="41" r:id="rId37"/>
    <sheet name="Nebraska" sheetId="47" r:id="rId38"/>
    <sheet name="Washington" sheetId="52" r:id="rId39"/>
    <sheet name="Addison County" sheetId="54" r:id="rId40"/>
    <sheet name="Michigan State" sheetId="21" r:id="rId41"/>
    <sheet name="West Virginia" sheetId="63" r:id="rId42"/>
    <sheet name="Virginia" sheetId="65" r:id="rId43"/>
    <sheet name="North Carolina" sheetId="64" r:id="rId44"/>
    <sheet name="Futurity" sheetId="73" r:id="rId45"/>
    <sheet name="Maryland" sheetId="71" r:id="rId46"/>
    <sheet name="NABC VI" sheetId="66" r:id="rId47"/>
    <sheet name="Blank show" sheetId="62" r:id="rId48"/>
    <sheet name="Sheet1" sheetId="77" r:id="rId49"/>
  </sheets>
  <definedNames>
    <definedName name="_xlnm._FilterDatabase" localSheetId="19" hidden="1">Ohio!$M$14:$M$24</definedName>
    <definedName name="_xlnm.Print_Area" localSheetId="5">'Brood mares 5 and over'!$A$1:$C$105</definedName>
    <definedName name="_xlnm.Print_Area" localSheetId="17">Dam!$A$1:$C$812</definedName>
    <definedName name="_xlnm.Print_Area" localSheetId="15">'Gelding Cart'!$A$1:$G$42</definedName>
    <definedName name="_xlnm.Print_Area" localSheetId="32">'Georgia National Fair'!$A$1:$L$139</definedName>
    <definedName name="_xlnm.Print_Area" localSheetId="10">'Mare 1'!$A$1:$C$87</definedName>
    <definedName name="_xlnm.Print_Area" localSheetId="9">'Mare 2'!$A$1:$C$99</definedName>
    <definedName name="_xlnm.Print_Area" localSheetId="14">'Mare Cart'!$A$1:$G$90</definedName>
    <definedName name="_xlnm.Print_Area" localSheetId="8">'Mares 3'!$A$1:$C$118</definedName>
    <definedName name="_xlnm.Print_Area" localSheetId="7">'Mares 4'!$A$1:$D$80</definedName>
    <definedName name="_xlnm.Print_Area" localSheetId="18">Owner!$A$1:$C$586</definedName>
    <definedName name="_xlnm.Print_Area" localSheetId="13">'Reg. Geldings 3 &amp; Under'!$A$1:$E$42</definedName>
    <definedName name="_xlnm.Print_Area" localSheetId="12">'Reg. Geldings 4 and over'!$A$1:$E$60</definedName>
    <definedName name="_xlnm.Print_Area" localSheetId="16">Sire!$A$1:$C$604</definedName>
    <definedName name="_xlnm.Print_Area" localSheetId="4">'Stallion foals'!$A$1:$C$123</definedName>
    <definedName name="_xlnm.Print_Area" localSheetId="3">'Stallions 1'!$A$1:$C$84</definedName>
    <definedName name="_xlnm.Print_Area" localSheetId="2">'Stallions 2'!$A$1:$D$49</definedName>
    <definedName name="_xlnm.Print_Area" localSheetId="1">'Stallions 3'!$A$1:$D$46</definedName>
    <definedName name="_xlnm.Print_Area" localSheetId="11">'Weanling mares'!$A$1:$C$130</definedName>
    <definedName name="_xlnm.Print_Area" localSheetId="6">'Yeld mares 5 and over'!$A$1:$C$71</definedName>
    <definedName name="_xlnm.Print_Titles" localSheetId="17">Dam!$A:$B,Dam!$3:$3</definedName>
    <definedName name="_xlnm.Print_Titles" localSheetId="18">Owner!$A:$B,Owner!$3:$3</definedName>
    <definedName name="_xlnm.Print_Titles" localSheetId="16">Sire!$A:$B,Sire!$3:$3</definedName>
    <definedName name="_xlnm.Print_Titles" localSheetId="0">'Stallion 4 and Over'!$A:$B,'Stallion 4 and Over'!$3:$3</definedName>
    <definedName name="_xlnm.Print_Titles" localSheetId="1">'Stallions 3'!$A:$B,'Stallions 3'!$3:$3</definedName>
  </definedNames>
  <calcPr calcId="145621"/>
  <pivotCaches>
    <pivotCache cacheId="0" r:id="rId50"/>
    <pivotCache cacheId="1" r:id="rId51"/>
    <pivotCache cacheId="2" r:id="rId52"/>
    <pivotCache cacheId="3" r:id="rId53"/>
    <pivotCache cacheId="4" r:id="rId54"/>
    <pivotCache cacheId="5" r:id="rId55"/>
    <pivotCache cacheId="6" r:id="rId56"/>
    <pivotCache cacheId="7" r:id="rId57"/>
    <pivotCache cacheId="8" r:id="rId58"/>
    <pivotCache cacheId="9" r:id="rId59"/>
    <pivotCache cacheId="10" r:id="rId60"/>
    <pivotCache cacheId="11" r:id="rId61"/>
    <pivotCache cacheId="12" r:id="rId62"/>
    <pivotCache cacheId="13" r:id="rId63"/>
    <pivotCache cacheId="20" r:id="rId64"/>
    <pivotCache cacheId="22" r:id="rId65"/>
    <pivotCache cacheId="25" r:id="rId66"/>
    <pivotCache cacheId="28" r:id="rId67"/>
    <pivotCache cacheId="31" r:id="rId68"/>
  </pivotCaches>
</workbook>
</file>

<file path=xl/calcChain.xml><?xml version="1.0" encoding="utf-8"?>
<calcChain xmlns="http://schemas.openxmlformats.org/spreadsheetml/2006/main">
  <c r="I136" i="40" l="1"/>
  <c r="I135" i="40"/>
  <c r="I134" i="40"/>
  <c r="I133" i="40"/>
  <c r="I132" i="40"/>
  <c r="I136" i="47" l="1"/>
  <c r="I135" i="47"/>
  <c r="I134" i="47"/>
  <c r="I133" i="47"/>
  <c r="I132" i="47"/>
  <c r="I140" i="49"/>
  <c r="I136" i="49"/>
  <c r="I135" i="2"/>
  <c r="I134" i="2"/>
  <c r="I133" i="2"/>
  <c r="I132" i="2"/>
  <c r="I131" i="2"/>
  <c r="I108" i="4"/>
  <c r="I118" i="1" l="1"/>
  <c r="I31" i="73" l="1"/>
  <c r="I73" i="49" l="1"/>
  <c r="I72" i="49"/>
  <c r="I71" i="49"/>
  <c r="I70" i="49"/>
  <c r="I69" i="49"/>
  <c r="I41" i="66" l="1"/>
  <c r="I37" i="66"/>
  <c r="I31" i="66"/>
  <c r="I23" i="66"/>
  <c r="I19" i="66"/>
  <c r="I13" i="66"/>
  <c r="I9" i="66"/>
  <c r="B3" i="66"/>
  <c r="I6" i="66" s="1"/>
  <c r="I48" i="66" l="1"/>
  <c r="I61" i="66"/>
  <c r="I72" i="66"/>
  <c r="I84" i="66"/>
  <c r="I96" i="66"/>
  <c r="I106" i="66"/>
  <c r="I118" i="66"/>
  <c r="I128" i="66"/>
  <c r="I141" i="66"/>
  <c r="I16" i="66"/>
  <c r="I26" i="66"/>
  <c r="I38" i="66"/>
  <c r="I45" i="66"/>
  <c r="I44" i="66"/>
  <c r="I55" i="66"/>
  <c r="I62" i="66"/>
  <c r="I69" i="66"/>
  <c r="I75" i="66"/>
  <c r="I79" i="66"/>
  <c r="I85" i="66"/>
  <c r="I91" i="66"/>
  <c r="I97" i="66"/>
  <c r="I103" i="66"/>
  <c r="I107" i="66"/>
  <c r="I113" i="66"/>
  <c r="I119" i="66"/>
  <c r="I125" i="66"/>
  <c r="I131" i="66"/>
  <c r="I138" i="66"/>
  <c r="I142" i="66"/>
  <c r="I148" i="66"/>
  <c r="I54" i="66"/>
  <c r="I68" i="66"/>
  <c r="I78" i="66"/>
  <c r="I90" i="66"/>
  <c r="I100" i="66"/>
  <c r="I112" i="66"/>
  <c r="I124" i="66"/>
  <c r="I134" i="66"/>
  <c r="I147" i="66"/>
  <c r="I10" i="66"/>
  <c r="I20" i="66"/>
  <c r="I32" i="66"/>
  <c r="I11" i="66"/>
  <c r="I17" i="66"/>
  <c r="I25" i="66"/>
  <c r="I27" i="66"/>
  <c r="I33" i="66"/>
  <c r="I39" i="66"/>
  <c r="I46" i="66"/>
  <c r="I52" i="66"/>
  <c r="I56" i="66"/>
  <c r="I63" i="66"/>
  <c r="I70" i="66"/>
  <c r="I76" i="66"/>
  <c r="I82" i="66"/>
  <c r="I86" i="66"/>
  <c r="I92" i="66"/>
  <c r="I98" i="66"/>
  <c r="I104" i="66"/>
  <c r="I110" i="66"/>
  <c r="I114" i="66"/>
  <c r="I120" i="66"/>
  <c r="I126" i="66"/>
  <c r="I132" i="66"/>
  <c r="I139" i="66"/>
  <c r="I145" i="66"/>
  <c r="I149" i="66"/>
  <c r="I12" i="66"/>
  <c r="I18" i="66"/>
  <c r="I24" i="66"/>
  <c r="I30" i="66"/>
  <c r="I34" i="66"/>
  <c r="I40" i="66"/>
  <c r="I47" i="66"/>
  <c r="I53" i="66"/>
  <c r="I60" i="66"/>
  <c r="I64" i="66"/>
  <c r="I71" i="66"/>
  <c r="I77" i="66"/>
  <c r="I83" i="66"/>
  <c r="I89" i="66"/>
  <c r="I93" i="66"/>
  <c r="I99" i="66"/>
  <c r="I105" i="66"/>
  <c r="I111" i="66"/>
  <c r="I117" i="66"/>
  <c r="I121" i="66"/>
  <c r="I127" i="66"/>
  <c r="I133" i="66"/>
  <c r="I140" i="66"/>
  <c r="I146" i="66"/>
  <c r="I135" i="66"/>
  <c r="I4" i="66"/>
  <c r="I2" i="66"/>
  <c r="I3" i="66"/>
  <c r="I5" i="66"/>
  <c r="B3" i="73"/>
  <c r="I122" i="73" s="1"/>
  <c r="I12" i="73" l="1"/>
  <c r="I18" i="73"/>
  <c r="I24" i="73"/>
  <c r="I30" i="73"/>
  <c r="I34" i="73"/>
  <c r="I40" i="73"/>
  <c r="I54" i="73"/>
  <c r="I61" i="73"/>
  <c r="I65" i="73"/>
  <c r="I72" i="73"/>
  <c r="I78" i="73"/>
  <c r="I90" i="73"/>
  <c r="I94" i="73"/>
  <c r="I3" i="73"/>
  <c r="I9" i="73"/>
  <c r="I13" i="73"/>
  <c r="I19" i="73"/>
  <c r="I25" i="73"/>
  <c r="I37" i="73"/>
  <c r="I41" i="73"/>
  <c r="I48" i="73"/>
  <c r="I55" i="73"/>
  <c r="I62" i="73"/>
  <c r="I69" i="73"/>
  <c r="I73" i="73"/>
  <c r="I79" i="73"/>
  <c r="I85" i="73"/>
  <c r="I91" i="73"/>
  <c r="I97" i="73"/>
  <c r="I101" i="73"/>
  <c r="I107" i="73"/>
  <c r="I113" i="73"/>
  <c r="I119" i="73"/>
  <c r="I120" i="73"/>
  <c r="I4" i="73"/>
  <c r="I10" i="73"/>
  <c r="I16" i="73"/>
  <c r="I20" i="73"/>
  <c r="I26" i="73"/>
  <c r="I32" i="73"/>
  <c r="I38" i="73"/>
  <c r="I45" i="73"/>
  <c r="I49" i="73"/>
  <c r="I56" i="73"/>
  <c r="I63" i="73"/>
  <c r="I70" i="73"/>
  <c r="I76" i="73"/>
  <c r="I80" i="73"/>
  <c r="I86" i="73"/>
  <c r="I92" i="73"/>
  <c r="I98" i="73"/>
  <c r="I104" i="73"/>
  <c r="I108" i="73"/>
  <c r="I114" i="73"/>
  <c r="I2" i="73"/>
  <c r="I5" i="73"/>
  <c r="I11" i="73"/>
  <c r="I17" i="73"/>
  <c r="I23" i="73"/>
  <c r="I27" i="73"/>
  <c r="I33" i="73"/>
  <c r="I39" i="73"/>
  <c r="I46" i="73"/>
  <c r="I53" i="73"/>
  <c r="I57" i="73"/>
  <c r="I64" i="73"/>
  <c r="I71" i="73"/>
  <c r="I77" i="73"/>
  <c r="I83" i="73"/>
  <c r="I87" i="73"/>
  <c r="I93" i="73"/>
  <c r="I99" i="73"/>
  <c r="I105" i="73"/>
  <c r="I111" i="73"/>
  <c r="I115" i="73"/>
  <c r="I121" i="73"/>
  <c r="I6" i="73"/>
  <c r="I47" i="73"/>
  <c r="I84" i="73"/>
  <c r="I100" i="73"/>
  <c r="I106" i="73"/>
  <c r="I112" i="73"/>
  <c r="I118" i="73"/>
  <c r="B3" i="1"/>
  <c r="I39" i="1" s="1"/>
  <c r="K96" i="20" l="1"/>
  <c r="K97" i="20"/>
  <c r="K98" i="20"/>
  <c r="K99" i="20"/>
  <c r="K100" i="20"/>
  <c r="K129" i="71" l="1"/>
  <c r="K128" i="71"/>
  <c r="K127" i="71"/>
  <c r="K126" i="71"/>
  <c r="K125" i="71"/>
  <c r="K122" i="71"/>
  <c r="K121" i="71"/>
  <c r="K120" i="71"/>
  <c r="K119" i="71"/>
  <c r="K118" i="71"/>
  <c r="K114" i="71"/>
  <c r="K113" i="71"/>
  <c r="K108" i="71"/>
  <c r="K107" i="71"/>
  <c r="K106" i="71"/>
  <c r="K105" i="71"/>
  <c r="K104" i="71"/>
  <c r="K101" i="71"/>
  <c r="K100" i="71"/>
  <c r="K99" i="71"/>
  <c r="K98" i="71"/>
  <c r="K97" i="71"/>
  <c r="B3" i="71"/>
  <c r="I129" i="71" s="1"/>
  <c r="I13" i="71" l="1"/>
  <c r="I25" i="71"/>
  <c r="I41" i="71"/>
  <c r="I55" i="71"/>
  <c r="I69" i="71"/>
  <c r="I79" i="71"/>
  <c r="I85" i="71"/>
  <c r="I97" i="71"/>
  <c r="I101" i="71"/>
  <c r="I107" i="71"/>
  <c r="I113" i="71"/>
  <c r="I119" i="71"/>
  <c r="I125" i="71"/>
  <c r="I4" i="71"/>
  <c r="I10" i="71"/>
  <c r="I16" i="71"/>
  <c r="I20" i="71"/>
  <c r="I26" i="71"/>
  <c r="I32" i="71"/>
  <c r="I38" i="71"/>
  <c r="I45" i="71"/>
  <c r="I49" i="71"/>
  <c r="I56" i="71"/>
  <c r="I63" i="71"/>
  <c r="I70" i="71"/>
  <c r="I76" i="71"/>
  <c r="I80" i="71"/>
  <c r="I86" i="71"/>
  <c r="I92" i="71"/>
  <c r="I98" i="71"/>
  <c r="I104" i="71"/>
  <c r="I108" i="71"/>
  <c r="I114" i="71"/>
  <c r="I120" i="71"/>
  <c r="I126" i="71"/>
  <c r="I12" i="71"/>
  <c r="I18" i="71"/>
  <c r="I3" i="71"/>
  <c r="I19" i="71"/>
  <c r="I37" i="71"/>
  <c r="I48" i="71"/>
  <c r="I73" i="71"/>
  <c r="I5" i="71"/>
  <c r="I11" i="71"/>
  <c r="I17" i="71"/>
  <c r="I23" i="71"/>
  <c r="I27" i="71"/>
  <c r="I33" i="71"/>
  <c r="I39" i="71"/>
  <c r="I46" i="71"/>
  <c r="I53" i="71"/>
  <c r="I57" i="71"/>
  <c r="I64" i="71"/>
  <c r="I71" i="71"/>
  <c r="I77" i="71"/>
  <c r="I83" i="71"/>
  <c r="I87" i="71"/>
  <c r="I93" i="71"/>
  <c r="I99" i="71"/>
  <c r="I105" i="71"/>
  <c r="I111" i="71"/>
  <c r="I115" i="71"/>
  <c r="I121" i="71"/>
  <c r="I127" i="71"/>
  <c r="I6" i="71"/>
  <c r="I24" i="71"/>
  <c r="I30" i="71"/>
  <c r="I34" i="71"/>
  <c r="I40" i="71"/>
  <c r="I47" i="71"/>
  <c r="I54" i="71"/>
  <c r="I61" i="71"/>
  <c r="I65" i="71"/>
  <c r="I72" i="71"/>
  <c r="I78" i="71"/>
  <c r="I84" i="71"/>
  <c r="I90" i="71"/>
  <c r="I94" i="71"/>
  <c r="I100" i="71"/>
  <c r="I106" i="71"/>
  <c r="I112" i="71"/>
  <c r="I118" i="71"/>
  <c r="I122" i="71"/>
  <c r="I128" i="71"/>
  <c r="I2" i="71"/>
  <c r="I9" i="71"/>
  <c r="I31" i="71"/>
  <c r="I62" i="71"/>
  <c r="I91" i="71"/>
  <c r="K129" i="45" l="1"/>
  <c r="K128" i="45"/>
  <c r="K127" i="45"/>
  <c r="K125" i="45"/>
  <c r="K122" i="45"/>
  <c r="K121" i="45"/>
  <c r="K120" i="45"/>
  <c r="K119" i="45"/>
  <c r="K118" i="45"/>
  <c r="K114" i="45"/>
  <c r="K113" i="45"/>
  <c r="K108" i="45"/>
  <c r="K107" i="45"/>
  <c r="K106" i="45"/>
  <c r="K105" i="45"/>
  <c r="K104" i="45"/>
  <c r="K101" i="45"/>
  <c r="K100" i="45"/>
  <c r="K99" i="45"/>
  <c r="K98" i="45"/>
  <c r="K97" i="45"/>
  <c r="K121" i="20" l="1"/>
  <c r="K120" i="20"/>
  <c r="K119" i="20"/>
  <c r="K118" i="20"/>
  <c r="K117" i="20"/>
  <c r="K114" i="20"/>
  <c r="K113" i="20"/>
  <c r="K112" i="20"/>
  <c r="K111" i="20"/>
  <c r="K110" i="20"/>
  <c r="K105" i="20"/>
  <c r="K93" i="20"/>
  <c r="K92" i="20"/>
  <c r="K91" i="20"/>
  <c r="K90" i="20"/>
  <c r="K89" i="20"/>
  <c r="K129" i="64"/>
  <c r="K128" i="64"/>
  <c r="K127" i="64"/>
  <c r="K126" i="64"/>
  <c r="K125" i="64"/>
  <c r="K122" i="64"/>
  <c r="K121" i="64"/>
  <c r="K120" i="64"/>
  <c r="K119" i="64"/>
  <c r="K118" i="64"/>
  <c r="K114" i="64"/>
  <c r="K113" i="64"/>
  <c r="K108" i="64"/>
  <c r="K107" i="64"/>
  <c r="K106" i="64"/>
  <c r="K105" i="64"/>
  <c r="K104" i="64"/>
  <c r="K101" i="64"/>
  <c r="K100" i="64"/>
  <c r="K99" i="64"/>
  <c r="K98" i="64"/>
  <c r="K97" i="64"/>
  <c r="K129" i="41"/>
  <c r="K128" i="41"/>
  <c r="K127" i="41"/>
  <c r="K126" i="41"/>
  <c r="K125" i="41"/>
  <c r="K122" i="41"/>
  <c r="K121" i="41"/>
  <c r="K120" i="41"/>
  <c r="K119" i="41"/>
  <c r="K118" i="41"/>
  <c r="K114" i="41"/>
  <c r="K113" i="41"/>
  <c r="K108" i="41"/>
  <c r="K107" i="41"/>
  <c r="K106" i="41"/>
  <c r="K105" i="41"/>
  <c r="K104" i="41"/>
  <c r="K101" i="41"/>
  <c r="K100" i="41"/>
  <c r="K99" i="41"/>
  <c r="K98" i="41"/>
  <c r="K97" i="41"/>
  <c r="K129" i="29" l="1"/>
  <c r="K128" i="29"/>
  <c r="K127" i="29"/>
  <c r="K126" i="29"/>
  <c r="K125" i="29"/>
  <c r="K122" i="29"/>
  <c r="K121" i="29"/>
  <c r="K120" i="29"/>
  <c r="K119" i="29"/>
  <c r="K118" i="29"/>
  <c r="K114" i="29"/>
  <c r="K113" i="29"/>
  <c r="K108" i="29"/>
  <c r="K106" i="29"/>
  <c r="K105" i="29"/>
  <c r="K104" i="29"/>
  <c r="K101" i="29"/>
  <c r="K100" i="29"/>
  <c r="K99" i="29"/>
  <c r="K98" i="29"/>
  <c r="K97" i="29"/>
  <c r="K129" i="40"/>
  <c r="K128" i="40"/>
  <c r="K127" i="40"/>
  <c r="K126" i="40"/>
  <c r="K125" i="40"/>
  <c r="K122" i="40"/>
  <c r="K121" i="40"/>
  <c r="K120" i="40"/>
  <c r="K119" i="40"/>
  <c r="K118" i="40"/>
  <c r="K114" i="40"/>
  <c r="K113" i="40"/>
  <c r="K108" i="40"/>
  <c r="K107" i="40"/>
  <c r="K106" i="40"/>
  <c r="K105" i="40"/>
  <c r="K104" i="40"/>
  <c r="K101" i="40"/>
  <c r="K100" i="40"/>
  <c r="K99" i="40"/>
  <c r="K98" i="40"/>
  <c r="K97" i="40"/>
  <c r="K129" i="50"/>
  <c r="K128" i="50"/>
  <c r="K127" i="50"/>
  <c r="K126" i="50"/>
  <c r="K125" i="50"/>
  <c r="K122" i="50"/>
  <c r="K121" i="50"/>
  <c r="K120" i="50"/>
  <c r="K119" i="50"/>
  <c r="K118" i="50"/>
  <c r="K114" i="50"/>
  <c r="K113" i="50"/>
  <c r="K108" i="50"/>
  <c r="K107" i="50"/>
  <c r="K106" i="50"/>
  <c r="K105" i="50"/>
  <c r="K104" i="50"/>
  <c r="K101" i="50"/>
  <c r="K100" i="50"/>
  <c r="K99" i="50"/>
  <c r="K98" i="50"/>
  <c r="K97" i="50"/>
  <c r="K129" i="42" l="1"/>
  <c r="K128" i="42"/>
  <c r="K127" i="42"/>
  <c r="K126" i="42"/>
  <c r="K125" i="42"/>
  <c r="K122" i="42"/>
  <c r="K121" i="42"/>
  <c r="K120" i="42"/>
  <c r="K119" i="42"/>
  <c r="K118" i="42"/>
  <c r="K114" i="42"/>
  <c r="K113" i="42"/>
  <c r="K108" i="42"/>
  <c r="K107" i="42"/>
  <c r="K106" i="42"/>
  <c r="K105" i="42"/>
  <c r="K104" i="42"/>
  <c r="K101" i="42"/>
  <c r="K100" i="42"/>
  <c r="K99" i="42"/>
  <c r="K98" i="42"/>
  <c r="K97" i="42"/>
  <c r="K129" i="47"/>
  <c r="K128" i="47"/>
  <c r="K127" i="47"/>
  <c r="K126" i="47"/>
  <c r="K125" i="47"/>
  <c r="K122" i="47"/>
  <c r="K121" i="47"/>
  <c r="K120" i="47"/>
  <c r="K119" i="47"/>
  <c r="K118" i="47"/>
  <c r="K114" i="47"/>
  <c r="K113" i="47"/>
  <c r="K108" i="47"/>
  <c r="K107" i="47"/>
  <c r="K106" i="47"/>
  <c r="K105" i="47"/>
  <c r="K104" i="47"/>
  <c r="K101" i="47"/>
  <c r="K100" i="47"/>
  <c r="K99" i="47"/>
  <c r="K98" i="47"/>
  <c r="K97" i="47"/>
  <c r="K129" i="2"/>
  <c r="K128" i="2"/>
  <c r="K127" i="2"/>
  <c r="K126" i="2"/>
  <c r="K125" i="2"/>
  <c r="K122" i="2"/>
  <c r="K121" i="2"/>
  <c r="K120" i="2"/>
  <c r="K119" i="2"/>
  <c r="K118" i="2"/>
  <c r="K113" i="2"/>
  <c r="K108" i="2"/>
  <c r="K107" i="2"/>
  <c r="K106" i="2"/>
  <c r="K105" i="2"/>
  <c r="K104" i="2"/>
  <c r="K101" i="2"/>
  <c r="K100" i="2"/>
  <c r="K99" i="2"/>
  <c r="K98" i="2"/>
  <c r="K97" i="2"/>
  <c r="K114" i="49" l="1"/>
  <c r="K113" i="49"/>
  <c r="K106" i="49"/>
  <c r="K105" i="49"/>
  <c r="K104" i="49"/>
  <c r="K101" i="49"/>
  <c r="K100" i="49"/>
  <c r="K99" i="49"/>
  <c r="K98" i="49"/>
  <c r="K97" i="49"/>
  <c r="K129" i="48" l="1"/>
  <c r="K128" i="48"/>
  <c r="K127" i="48"/>
  <c r="K126" i="48"/>
  <c r="K125" i="48"/>
  <c r="K122" i="48"/>
  <c r="K121" i="48"/>
  <c r="K120" i="48"/>
  <c r="K119" i="48"/>
  <c r="K118" i="48"/>
  <c r="K114" i="48"/>
  <c r="K113" i="48"/>
  <c r="K108" i="48"/>
  <c r="K107" i="48"/>
  <c r="K106" i="48"/>
  <c r="K105" i="48"/>
  <c r="K104" i="48"/>
  <c r="K101" i="48"/>
  <c r="K100" i="48"/>
  <c r="K99" i="48"/>
  <c r="K98" i="48"/>
  <c r="K97" i="48"/>
  <c r="K119" i="4" l="1"/>
  <c r="K118" i="4"/>
  <c r="K113" i="4"/>
  <c r="K106" i="4"/>
  <c r="K105" i="4"/>
  <c r="K104" i="4"/>
  <c r="K101" i="4"/>
  <c r="K100" i="4"/>
  <c r="K99" i="4"/>
  <c r="K98" i="4"/>
  <c r="K97" i="4"/>
  <c r="K129" i="44"/>
  <c r="K128" i="44"/>
  <c r="K127" i="44"/>
  <c r="K126" i="44"/>
  <c r="K125" i="44"/>
  <c r="K122" i="44"/>
  <c r="K121" i="44"/>
  <c r="K120" i="44"/>
  <c r="K119" i="44"/>
  <c r="K118" i="44"/>
  <c r="K114" i="44"/>
  <c r="K113" i="44"/>
  <c r="K108" i="44"/>
  <c r="K107" i="44"/>
  <c r="K106" i="44"/>
  <c r="K105" i="44"/>
  <c r="K104" i="44"/>
  <c r="K101" i="44"/>
  <c r="K100" i="44"/>
  <c r="K99" i="44"/>
  <c r="K98" i="44"/>
  <c r="K97" i="44"/>
  <c r="K122" i="22"/>
  <c r="K121" i="22"/>
  <c r="K120" i="22"/>
  <c r="K119" i="22"/>
  <c r="K118" i="22"/>
  <c r="K115" i="22"/>
  <c r="K114" i="22"/>
  <c r="K113" i="22"/>
  <c r="K112" i="22"/>
  <c r="K111" i="22"/>
  <c r="K107" i="22"/>
  <c r="K106" i="22"/>
  <c r="K101" i="22"/>
  <c r="K99" i="22"/>
  <c r="K98" i="22"/>
  <c r="K97" i="22"/>
  <c r="K93" i="22"/>
  <c r="K92" i="22"/>
  <c r="K91" i="22"/>
  <c r="K90" i="22"/>
  <c r="K108" i="3"/>
  <c r="K107" i="3"/>
  <c r="K106" i="3"/>
  <c r="K105" i="3"/>
  <c r="K104" i="3"/>
  <c r="K101" i="3"/>
  <c r="K100" i="3"/>
  <c r="K99" i="3"/>
  <c r="K98" i="3"/>
  <c r="K97" i="3"/>
  <c r="K130" i="53"/>
  <c r="K129" i="53"/>
  <c r="K123" i="53"/>
  <c r="K122" i="53"/>
  <c r="K121" i="53"/>
  <c r="K120" i="53"/>
  <c r="K119" i="53"/>
  <c r="K113" i="53"/>
  <c r="K108" i="53"/>
  <c r="K107" i="53"/>
  <c r="K106" i="53"/>
  <c r="K105" i="53"/>
  <c r="K104" i="53"/>
  <c r="K101" i="53"/>
  <c r="K100" i="53"/>
  <c r="K99" i="53"/>
  <c r="K98" i="53"/>
  <c r="K98" i="1"/>
  <c r="K97" i="1"/>
  <c r="K96" i="1"/>
  <c r="K93" i="1"/>
  <c r="K92" i="1"/>
  <c r="K91" i="1"/>
  <c r="K90" i="1"/>
  <c r="K89" i="1"/>
  <c r="K133" i="26"/>
  <c r="K132" i="26"/>
  <c r="K131" i="26"/>
  <c r="K130" i="26"/>
  <c r="K129" i="26"/>
  <c r="K126" i="26"/>
  <c r="K125" i="26"/>
  <c r="K124" i="26"/>
  <c r="K122" i="26"/>
  <c r="K119" i="26"/>
  <c r="K118" i="26"/>
  <c r="K117" i="26"/>
  <c r="K116" i="26"/>
  <c r="K112" i="26"/>
  <c r="K111" i="26"/>
  <c r="K110" i="26"/>
  <c r="K109" i="26"/>
  <c r="K108" i="26"/>
  <c r="K104" i="26"/>
  <c r="K103" i="26"/>
  <c r="K102" i="26"/>
  <c r="K101" i="26"/>
  <c r="K100" i="26"/>
  <c r="I17" i="46" l="1"/>
  <c r="I16" i="46"/>
  <c r="I15" i="46"/>
  <c r="I14" i="46"/>
  <c r="I13" i="46"/>
  <c r="I12" i="46"/>
  <c r="I11" i="46"/>
  <c r="I10" i="46"/>
  <c r="I9" i="46"/>
  <c r="I8" i="46"/>
  <c r="I7" i="46"/>
  <c r="I6" i="46"/>
  <c r="I5" i="46"/>
  <c r="I4" i="46"/>
  <c r="I3" i="46"/>
  <c r="I2" i="46"/>
  <c r="I123" i="46"/>
  <c r="I122" i="46"/>
  <c r="I121" i="46"/>
  <c r="I120" i="46"/>
  <c r="I119" i="46"/>
  <c r="I118" i="46"/>
  <c r="I117" i="46"/>
  <c r="I111" i="46"/>
  <c r="I110" i="46"/>
  <c r="I104" i="46"/>
  <c r="I103" i="46"/>
  <c r="I97" i="46"/>
  <c r="I96" i="46"/>
  <c r="I95" i="46"/>
  <c r="I94" i="46"/>
  <c r="I93" i="46"/>
  <c r="I92" i="46"/>
  <c r="I91" i="46"/>
  <c r="I90" i="46"/>
  <c r="I89" i="46"/>
  <c r="I88" i="46"/>
  <c r="I87" i="46"/>
  <c r="I86" i="46"/>
  <c r="I85" i="46"/>
  <c r="I84" i="46"/>
  <c r="I83" i="46"/>
  <c r="I82" i="46"/>
  <c r="I81" i="46"/>
  <c r="I80" i="46"/>
  <c r="I79" i="46"/>
  <c r="I78" i="46"/>
  <c r="I77" i="46"/>
  <c r="I76" i="46"/>
  <c r="I75" i="46"/>
  <c r="I74" i="46"/>
  <c r="I73" i="46"/>
  <c r="I72" i="46"/>
  <c r="I71" i="46"/>
  <c r="I70" i="46"/>
  <c r="I69" i="46"/>
  <c r="I68" i="46"/>
  <c r="I67" i="46"/>
  <c r="I66" i="46"/>
  <c r="I65" i="46"/>
  <c r="I64" i="46"/>
  <c r="I63" i="46"/>
  <c r="I62" i="46"/>
  <c r="I61" i="46"/>
  <c r="I60" i="46"/>
  <c r="I59" i="46"/>
  <c r="I58" i="46"/>
  <c r="I57" i="46"/>
  <c r="I56" i="46"/>
  <c r="I55" i="46"/>
  <c r="I54" i="46"/>
  <c r="I53" i="46"/>
  <c r="I52" i="46"/>
  <c r="I51" i="46"/>
  <c r="I50" i="46"/>
  <c r="I49" i="46"/>
  <c r="I48" i="46"/>
  <c r="I47" i="46"/>
  <c r="I46" i="46"/>
  <c r="I45" i="46"/>
  <c r="I44" i="46"/>
  <c r="I43" i="46"/>
  <c r="I42" i="46"/>
  <c r="I41" i="46"/>
  <c r="I40" i="46"/>
  <c r="I39" i="46"/>
  <c r="I38" i="46"/>
  <c r="I37" i="46"/>
  <c r="I36" i="46"/>
  <c r="I35" i="46"/>
  <c r="I34" i="46"/>
  <c r="I33" i="46"/>
  <c r="I32" i="46"/>
  <c r="I31" i="46"/>
  <c r="I30" i="46"/>
  <c r="I29" i="46"/>
  <c r="I28" i="46"/>
  <c r="I27" i="46"/>
  <c r="I26" i="46"/>
  <c r="I25" i="46"/>
  <c r="I24" i="46"/>
  <c r="I23" i="46"/>
  <c r="I22" i="46"/>
  <c r="I21" i="46"/>
  <c r="I20" i="46"/>
  <c r="I19" i="46"/>
  <c r="I18" i="46"/>
  <c r="K116" i="46"/>
  <c r="I116" i="46" s="1"/>
  <c r="K115" i="46"/>
  <c r="I115" i="46" s="1"/>
  <c r="K114" i="46"/>
  <c r="I114" i="46" s="1"/>
  <c r="K113" i="46"/>
  <c r="I113" i="46" s="1"/>
  <c r="K112" i="46"/>
  <c r="I112" i="46" s="1"/>
  <c r="K109" i="46"/>
  <c r="I109" i="46" s="1"/>
  <c r="K108" i="46"/>
  <c r="I108" i="46" s="1"/>
  <c r="K107" i="46"/>
  <c r="I107" i="46" s="1"/>
  <c r="K106" i="46"/>
  <c r="I106" i="46" s="1"/>
  <c r="K105" i="46"/>
  <c r="I105" i="46" s="1"/>
  <c r="K102" i="46"/>
  <c r="I102" i="46" s="1"/>
  <c r="K101" i="46"/>
  <c r="I101" i="46" s="1"/>
  <c r="K100" i="46"/>
  <c r="I100" i="46" s="1"/>
  <c r="K99" i="46"/>
  <c r="I99" i="46" s="1"/>
  <c r="K98" i="46"/>
  <c r="I98" i="46" s="1"/>
  <c r="B3" i="62" l="1"/>
  <c r="B3" i="64"/>
  <c r="K129" i="65"/>
  <c r="K128" i="65"/>
  <c r="K127" i="65"/>
  <c r="K126" i="65"/>
  <c r="K125" i="65"/>
  <c r="K122" i="65"/>
  <c r="K121" i="65"/>
  <c r="K120" i="65"/>
  <c r="K119" i="65"/>
  <c r="K118" i="65"/>
  <c r="K115" i="65"/>
  <c r="K114" i="65"/>
  <c r="K113" i="65"/>
  <c r="K108" i="65"/>
  <c r="K107" i="65"/>
  <c r="K106" i="65"/>
  <c r="K105" i="65"/>
  <c r="K104" i="65"/>
  <c r="K101" i="65"/>
  <c r="K100" i="65"/>
  <c r="K99" i="65"/>
  <c r="K98" i="65"/>
  <c r="K97" i="65"/>
  <c r="B3" i="65"/>
  <c r="I129" i="65" s="1"/>
  <c r="K129" i="63"/>
  <c r="K128" i="63"/>
  <c r="K127" i="63"/>
  <c r="K126" i="63"/>
  <c r="K125" i="63"/>
  <c r="K122" i="63"/>
  <c r="K121" i="63"/>
  <c r="K120" i="63"/>
  <c r="K119" i="63"/>
  <c r="K118" i="63"/>
  <c r="K115" i="63"/>
  <c r="K114" i="63"/>
  <c r="K113" i="63"/>
  <c r="K108" i="63"/>
  <c r="K107" i="63"/>
  <c r="K106" i="63"/>
  <c r="K105" i="63"/>
  <c r="K104" i="63"/>
  <c r="K101" i="63"/>
  <c r="K100" i="63"/>
  <c r="K99" i="63"/>
  <c r="K98" i="63"/>
  <c r="K97" i="63"/>
  <c r="B3" i="63"/>
  <c r="I111" i="63" s="1"/>
  <c r="B3" i="3"/>
  <c r="B3" i="20"/>
  <c r="I53" i="20" s="1"/>
  <c r="B3" i="29"/>
  <c r="I5" i="29" s="1"/>
  <c r="B3" i="26"/>
  <c r="B3" i="22"/>
  <c r="B3" i="21"/>
  <c r="B3" i="4"/>
  <c r="B3" i="54"/>
  <c r="B3" i="53"/>
  <c r="I97" i="53" s="1"/>
  <c r="B3" i="52"/>
  <c r="B3" i="50"/>
  <c r="B3" i="49"/>
  <c r="B3" i="48"/>
  <c r="I97" i="48" s="1"/>
  <c r="B3" i="47"/>
  <c r="B3" i="46"/>
  <c r="B3" i="42"/>
  <c r="B3" i="45"/>
  <c r="I46" i="45" s="1"/>
  <c r="B3" i="44"/>
  <c r="B3" i="41"/>
  <c r="B3" i="40"/>
  <c r="I135" i="64" l="1"/>
  <c r="I134" i="64"/>
  <c r="I133" i="64"/>
  <c r="I136" i="64"/>
  <c r="I132" i="64"/>
  <c r="I98" i="29"/>
  <c r="I77" i="29"/>
  <c r="I33" i="29"/>
  <c r="I97" i="20"/>
  <c r="I96" i="20"/>
  <c r="I99" i="20"/>
  <c r="I100" i="20"/>
  <c r="I98" i="20"/>
  <c r="I55" i="47"/>
  <c r="I54" i="47"/>
  <c r="I112" i="2"/>
  <c r="I46" i="2"/>
  <c r="I119" i="54"/>
  <c r="I113" i="54"/>
  <c r="I115" i="54"/>
  <c r="I122" i="54"/>
  <c r="I118" i="54"/>
  <c r="I112" i="54"/>
  <c r="I121" i="54"/>
  <c r="I120" i="54"/>
  <c r="I114" i="54"/>
  <c r="I111" i="54"/>
  <c r="I112" i="41"/>
  <c r="I94" i="41"/>
  <c r="I90" i="41"/>
  <c r="I84" i="41"/>
  <c r="I78" i="41"/>
  <c r="I72" i="41"/>
  <c r="I65" i="41"/>
  <c r="I61" i="41"/>
  <c r="I54" i="41"/>
  <c r="I47" i="41"/>
  <c r="I40" i="41"/>
  <c r="I34" i="41"/>
  <c r="I30" i="41"/>
  <c r="I24" i="41"/>
  <c r="I18" i="41"/>
  <c r="I12" i="41"/>
  <c r="I6" i="41"/>
  <c r="I2" i="41"/>
  <c r="I83" i="41"/>
  <c r="I64" i="41"/>
  <c r="I53" i="41"/>
  <c r="I33" i="41"/>
  <c r="I23" i="41"/>
  <c r="I5" i="41"/>
  <c r="I92" i="41"/>
  <c r="I86" i="41"/>
  <c r="I80" i="41"/>
  <c r="I76" i="41"/>
  <c r="I70" i="41"/>
  <c r="I63" i="41"/>
  <c r="I56" i="41"/>
  <c r="I49" i="41"/>
  <c r="I45" i="41"/>
  <c r="I38" i="41"/>
  <c r="I32" i="41"/>
  <c r="I26" i="41"/>
  <c r="I20" i="41"/>
  <c r="I16" i="41"/>
  <c r="I10" i="41"/>
  <c r="I4" i="41"/>
  <c r="I111" i="41"/>
  <c r="I93" i="41"/>
  <c r="I87" i="41"/>
  <c r="I71" i="41"/>
  <c r="I46" i="41"/>
  <c r="I17" i="41"/>
  <c r="I91" i="41"/>
  <c r="I85" i="41"/>
  <c r="I79" i="41"/>
  <c r="I73" i="41"/>
  <c r="I69" i="41"/>
  <c r="I62" i="41"/>
  <c r="I55" i="41"/>
  <c r="I48" i="41"/>
  <c r="I41" i="41"/>
  <c r="I37" i="41"/>
  <c r="I31" i="41"/>
  <c r="I25" i="41"/>
  <c r="I19" i="41"/>
  <c r="I13" i="41"/>
  <c r="I9" i="41"/>
  <c r="I3" i="41"/>
  <c r="I115" i="41"/>
  <c r="I77" i="41"/>
  <c r="I57" i="41"/>
  <c r="I39" i="41"/>
  <c r="I27" i="41"/>
  <c r="I11" i="41"/>
  <c r="I120" i="41"/>
  <c r="I122" i="41"/>
  <c r="I97" i="41"/>
  <c r="I98" i="41"/>
  <c r="I127" i="41"/>
  <c r="I106" i="41"/>
  <c r="I126" i="41"/>
  <c r="I119" i="41"/>
  <c r="I101" i="41"/>
  <c r="I104" i="41"/>
  <c r="I105" i="41"/>
  <c r="I118" i="41"/>
  <c r="I125" i="41"/>
  <c r="I107" i="41"/>
  <c r="I108" i="41"/>
  <c r="I128" i="41"/>
  <c r="I121" i="41"/>
  <c r="I99" i="41"/>
  <c r="I113" i="41"/>
  <c r="I114" i="41"/>
  <c r="I100" i="41"/>
  <c r="I129" i="41"/>
  <c r="I115" i="50"/>
  <c r="I111" i="50"/>
  <c r="I93" i="50"/>
  <c r="I87" i="50"/>
  <c r="I83" i="50"/>
  <c r="I77" i="50"/>
  <c r="I71" i="50"/>
  <c r="I64" i="50"/>
  <c r="I57" i="50"/>
  <c r="I53" i="50"/>
  <c r="I46" i="50"/>
  <c r="I39" i="50"/>
  <c r="I33" i="50"/>
  <c r="I27" i="50"/>
  <c r="I23" i="50"/>
  <c r="I17" i="50"/>
  <c r="I11" i="50"/>
  <c r="I5" i="50"/>
  <c r="I80" i="50"/>
  <c r="I63" i="50"/>
  <c r="I49" i="50"/>
  <c r="I32" i="50"/>
  <c r="I20" i="50"/>
  <c r="I4" i="50"/>
  <c r="I91" i="50"/>
  <c r="I85" i="50"/>
  <c r="I79" i="50"/>
  <c r="I73" i="50"/>
  <c r="I69" i="50"/>
  <c r="I62" i="50"/>
  <c r="I55" i="50"/>
  <c r="I48" i="50"/>
  <c r="I41" i="50"/>
  <c r="I37" i="50"/>
  <c r="I31" i="50"/>
  <c r="I25" i="50"/>
  <c r="I19" i="50"/>
  <c r="I13" i="50"/>
  <c r="I9" i="50"/>
  <c r="I3" i="50"/>
  <c r="I92" i="50"/>
  <c r="I76" i="50"/>
  <c r="I56" i="50"/>
  <c r="I38" i="50"/>
  <c r="I16" i="50"/>
  <c r="I112" i="50"/>
  <c r="I94" i="50"/>
  <c r="I90" i="50"/>
  <c r="I84" i="50"/>
  <c r="I78" i="50"/>
  <c r="I72" i="50"/>
  <c r="I65" i="50"/>
  <c r="I61" i="50"/>
  <c r="I54" i="50"/>
  <c r="I47" i="50"/>
  <c r="I40" i="50"/>
  <c r="I34" i="50"/>
  <c r="I30" i="50"/>
  <c r="I24" i="50"/>
  <c r="I18" i="50"/>
  <c r="I12" i="50"/>
  <c r="I6" i="50"/>
  <c r="I2" i="50"/>
  <c r="I86" i="50"/>
  <c r="I70" i="50"/>
  <c r="I45" i="50"/>
  <c r="I26" i="50"/>
  <c r="I10" i="50"/>
  <c r="I104" i="50"/>
  <c r="I118" i="50"/>
  <c r="I97" i="50"/>
  <c r="I119" i="50"/>
  <c r="I108" i="50"/>
  <c r="I121" i="50"/>
  <c r="I120" i="50"/>
  <c r="I122" i="50"/>
  <c r="I101" i="50"/>
  <c r="I125" i="50"/>
  <c r="I126" i="50"/>
  <c r="I127" i="50"/>
  <c r="I100" i="50"/>
  <c r="I128" i="50"/>
  <c r="I107" i="50"/>
  <c r="I129" i="50"/>
  <c r="I99" i="50"/>
  <c r="I106" i="50"/>
  <c r="I114" i="50"/>
  <c r="I113" i="50"/>
  <c r="I98" i="50"/>
  <c r="I105" i="50"/>
  <c r="I128" i="20"/>
  <c r="I124" i="20"/>
  <c r="I132" i="20"/>
  <c r="I127" i="20"/>
  <c r="I135" i="20"/>
  <c r="I131" i="20"/>
  <c r="I126" i="20"/>
  <c r="I134" i="20"/>
  <c r="I133" i="20"/>
  <c r="I125" i="20"/>
  <c r="I33" i="20"/>
  <c r="I124" i="1"/>
  <c r="I128" i="4"/>
  <c r="I136" i="4"/>
  <c r="I132" i="4"/>
  <c r="I127" i="4"/>
  <c r="I135" i="4"/>
  <c r="I126" i="4"/>
  <c r="I125" i="4"/>
  <c r="I134" i="4"/>
  <c r="I129" i="4"/>
  <c r="I133" i="4"/>
  <c r="I104" i="1"/>
  <c r="I134" i="1"/>
  <c r="I128" i="1"/>
  <c r="I117" i="1"/>
  <c r="I126" i="1"/>
  <c r="I135" i="1"/>
  <c r="I125" i="1"/>
  <c r="I133" i="1"/>
  <c r="I127" i="1"/>
  <c r="I121" i="1"/>
  <c r="I131" i="1"/>
  <c r="I119" i="1"/>
  <c r="I132" i="1"/>
  <c r="I120" i="1"/>
  <c r="I137" i="29"/>
  <c r="I133" i="29"/>
  <c r="I135" i="29"/>
  <c r="I134" i="29"/>
  <c r="I136" i="29"/>
  <c r="I121" i="22"/>
  <c r="I119" i="22"/>
  <c r="I115" i="22"/>
  <c r="I113" i="22"/>
  <c r="I111" i="22"/>
  <c r="I105" i="22"/>
  <c r="I87" i="22"/>
  <c r="I83" i="22"/>
  <c r="I77" i="22"/>
  <c r="I71" i="22"/>
  <c r="I65" i="22"/>
  <c r="I61" i="22"/>
  <c r="I54" i="22"/>
  <c r="I47" i="22"/>
  <c r="I40" i="22"/>
  <c r="I34" i="22"/>
  <c r="I30" i="22"/>
  <c r="I24" i="22"/>
  <c r="I18" i="22"/>
  <c r="I12" i="22"/>
  <c r="I6" i="22"/>
  <c r="I2" i="22"/>
  <c r="I120" i="22"/>
  <c r="I114" i="22"/>
  <c r="I85" i="22"/>
  <c r="I73" i="22"/>
  <c r="I63" i="22"/>
  <c r="I49" i="22"/>
  <c r="I38" i="22"/>
  <c r="I26" i="22"/>
  <c r="I10" i="22"/>
  <c r="I84" i="22"/>
  <c r="I72" i="22"/>
  <c r="I55" i="22"/>
  <c r="I48" i="22"/>
  <c r="I37" i="22"/>
  <c r="I25" i="22"/>
  <c r="I13" i="22"/>
  <c r="I3" i="22"/>
  <c r="I108" i="22"/>
  <c r="I104" i="22"/>
  <c r="I86" i="22"/>
  <c r="I80" i="22"/>
  <c r="I76" i="22"/>
  <c r="I70" i="22"/>
  <c r="I64" i="22"/>
  <c r="I57" i="22"/>
  <c r="I53" i="22"/>
  <c r="I46" i="22"/>
  <c r="I39" i="22"/>
  <c r="I33" i="22"/>
  <c r="I27" i="22"/>
  <c r="I23" i="22"/>
  <c r="I17" i="22"/>
  <c r="I11" i="22"/>
  <c r="I5" i="22"/>
  <c r="I122" i="22"/>
  <c r="I118" i="22"/>
  <c r="I112" i="22"/>
  <c r="I79" i="22"/>
  <c r="I69" i="22"/>
  <c r="I56" i="22"/>
  <c r="I45" i="22"/>
  <c r="I32" i="22"/>
  <c r="I20" i="22"/>
  <c r="I16" i="22"/>
  <c r="I4" i="22"/>
  <c r="I78" i="22"/>
  <c r="I62" i="22"/>
  <c r="I41" i="22"/>
  <c r="I31" i="22"/>
  <c r="I19" i="22"/>
  <c r="I9" i="22"/>
  <c r="I90" i="22"/>
  <c r="I92" i="22"/>
  <c r="I97" i="22"/>
  <c r="I106" i="22"/>
  <c r="I107" i="22"/>
  <c r="I91" i="22"/>
  <c r="I94" i="22"/>
  <c r="I93" i="22"/>
  <c r="I101" i="22"/>
  <c r="I100" i="22"/>
  <c r="I99" i="22"/>
  <c r="I98" i="22"/>
  <c r="I127" i="44"/>
  <c r="I125" i="44"/>
  <c r="I121" i="44"/>
  <c r="I119" i="44"/>
  <c r="I92" i="44"/>
  <c r="I86" i="44"/>
  <c r="I80" i="44"/>
  <c r="I76" i="44"/>
  <c r="I70" i="44"/>
  <c r="I63" i="44"/>
  <c r="I56" i="44"/>
  <c r="I49" i="44"/>
  <c r="I45" i="44"/>
  <c r="I38" i="44"/>
  <c r="I32" i="44"/>
  <c r="I26" i="44"/>
  <c r="I20" i="44"/>
  <c r="I10" i="44"/>
  <c r="I4" i="44"/>
  <c r="I126" i="44"/>
  <c r="I122" i="44"/>
  <c r="I120" i="44"/>
  <c r="I118" i="44"/>
  <c r="I112" i="44"/>
  <c r="I94" i="44"/>
  <c r="I84" i="44"/>
  <c r="I72" i="44"/>
  <c r="I61" i="44"/>
  <c r="I91" i="44"/>
  <c r="I85" i="44"/>
  <c r="I79" i="44"/>
  <c r="I73" i="44"/>
  <c r="I69" i="44"/>
  <c r="I62" i="44"/>
  <c r="I55" i="44"/>
  <c r="I48" i="44"/>
  <c r="I41" i="44"/>
  <c r="I37" i="44"/>
  <c r="I31" i="44"/>
  <c r="I25" i="44"/>
  <c r="I19" i="44"/>
  <c r="I13" i="44"/>
  <c r="I9" i="44"/>
  <c r="I3" i="44"/>
  <c r="I128" i="44"/>
  <c r="I90" i="44"/>
  <c r="I65" i="44"/>
  <c r="I54" i="44"/>
  <c r="I47" i="44"/>
  <c r="I30" i="44"/>
  <c r="I6" i="44"/>
  <c r="I115" i="44"/>
  <c r="I111" i="44"/>
  <c r="I93" i="44"/>
  <c r="I87" i="44"/>
  <c r="I83" i="44"/>
  <c r="I77" i="44"/>
  <c r="I71" i="44"/>
  <c r="I64" i="44"/>
  <c r="I57" i="44"/>
  <c r="I53" i="44"/>
  <c r="I46" i="44"/>
  <c r="I39" i="44"/>
  <c r="I33" i="44"/>
  <c r="I27" i="44"/>
  <c r="I23" i="44"/>
  <c r="I17" i="44"/>
  <c r="I11" i="44"/>
  <c r="I5" i="44"/>
  <c r="I16" i="44"/>
  <c r="I78" i="44"/>
  <c r="I40" i="44"/>
  <c r="I34" i="44"/>
  <c r="I24" i="44"/>
  <c r="I18" i="44"/>
  <c r="I12" i="44"/>
  <c r="I2" i="44"/>
  <c r="I105" i="44"/>
  <c r="I113" i="44"/>
  <c r="I104" i="44"/>
  <c r="I97" i="44"/>
  <c r="I100" i="44"/>
  <c r="I108" i="44"/>
  <c r="I101" i="44"/>
  <c r="I106" i="44"/>
  <c r="I114" i="44"/>
  <c r="I99" i="44"/>
  <c r="I107" i="44"/>
  <c r="I98" i="44"/>
  <c r="I129" i="44"/>
  <c r="I137" i="53"/>
  <c r="I123" i="53"/>
  <c r="I130" i="53"/>
  <c r="I136" i="53"/>
  <c r="I134" i="53"/>
  <c r="I135" i="53"/>
  <c r="I143" i="2"/>
  <c r="I139" i="2"/>
  <c r="I115" i="2"/>
  <c r="I113" i="2"/>
  <c r="I108" i="2"/>
  <c r="I106" i="2"/>
  <c r="I104" i="2"/>
  <c r="I100" i="2"/>
  <c r="I98" i="2"/>
  <c r="I93" i="2"/>
  <c r="I87" i="2"/>
  <c r="I83" i="2"/>
  <c r="I77" i="2"/>
  <c r="I71" i="2"/>
  <c r="I64" i="2"/>
  <c r="I57" i="2"/>
  <c r="I53" i="2"/>
  <c r="I39" i="2"/>
  <c r="I33" i="2"/>
  <c r="I27" i="2"/>
  <c r="I23" i="2"/>
  <c r="I17" i="2"/>
  <c r="I11" i="2"/>
  <c r="I92" i="2"/>
  <c r="I70" i="2"/>
  <c r="I45" i="2"/>
  <c r="I26" i="2"/>
  <c r="I4" i="2"/>
  <c r="I141" i="2"/>
  <c r="I114" i="2"/>
  <c r="I111" i="2"/>
  <c r="I107" i="2"/>
  <c r="I105" i="2"/>
  <c r="I101" i="2"/>
  <c r="I99" i="2"/>
  <c r="I97" i="2"/>
  <c r="I91" i="2"/>
  <c r="I85" i="2"/>
  <c r="I79" i="2"/>
  <c r="I73" i="2"/>
  <c r="I69" i="2"/>
  <c r="I62" i="2"/>
  <c r="I55" i="2"/>
  <c r="I48" i="2"/>
  <c r="I41" i="2"/>
  <c r="I37" i="2"/>
  <c r="I31" i="2"/>
  <c r="I25" i="2"/>
  <c r="I19" i="2"/>
  <c r="I13" i="2"/>
  <c r="I9" i="2"/>
  <c r="I3" i="2"/>
  <c r="I5" i="2"/>
  <c r="I142" i="2"/>
  <c r="I86" i="2"/>
  <c r="I76" i="2"/>
  <c r="I56" i="2"/>
  <c r="I38" i="2"/>
  <c r="I32" i="2"/>
  <c r="I16" i="2"/>
  <c r="I10" i="2"/>
  <c r="I140" i="2"/>
  <c r="I94" i="2"/>
  <c r="I90" i="2"/>
  <c r="I84" i="2"/>
  <c r="I78" i="2"/>
  <c r="I72" i="2"/>
  <c r="I65" i="2"/>
  <c r="I61" i="2"/>
  <c r="I54" i="2"/>
  <c r="I47" i="2"/>
  <c r="I40" i="2"/>
  <c r="I34" i="2"/>
  <c r="I30" i="2"/>
  <c r="I24" i="2"/>
  <c r="I18" i="2"/>
  <c r="I12" i="2"/>
  <c r="I6" i="2"/>
  <c r="I2" i="2"/>
  <c r="I80" i="2"/>
  <c r="I63" i="2"/>
  <c r="I49" i="2"/>
  <c r="I20" i="2"/>
  <c r="I120" i="2"/>
  <c r="I126" i="2"/>
  <c r="I121" i="2"/>
  <c r="I118" i="2"/>
  <c r="I119" i="2"/>
  <c r="I127" i="2"/>
  <c r="I122" i="2"/>
  <c r="I125" i="2"/>
  <c r="I128" i="2"/>
  <c r="I129" i="2"/>
  <c r="I91" i="48"/>
  <c r="I85" i="48"/>
  <c r="I79" i="48"/>
  <c r="I73" i="48"/>
  <c r="I69" i="48"/>
  <c r="I62" i="48"/>
  <c r="I55" i="48"/>
  <c r="I48" i="48"/>
  <c r="I41" i="48"/>
  <c r="I37" i="48"/>
  <c r="I31" i="48"/>
  <c r="I25" i="48"/>
  <c r="I19" i="48"/>
  <c r="I13" i="48"/>
  <c r="I9" i="48"/>
  <c r="I3" i="48"/>
  <c r="I126" i="48"/>
  <c r="I122" i="48"/>
  <c r="I120" i="48"/>
  <c r="I118" i="48"/>
  <c r="I112" i="48"/>
  <c r="I94" i="48"/>
  <c r="I90" i="48"/>
  <c r="I84" i="48"/>
  <c r="I78" i="48"/>
  <c r="I72" i="48"/>
  <c r="I65" i="48"/>
  <c r="I61" i="48"/>
  <c r="I54" i="48"/>
  <c r="I47" i="48"/>
  <c r="I40" i="48"/>
  <c r="I34" i="48"/>
  <c r="I30" i="48"/>
  <c r="I24" i="48"/>
  <c r="I18" i="48"/>
  <c r="I6" i="48"/>
  <c r="I115" i="48"/>
  <c r="I111" i="48"/>
  <c r="I93" i="48"/>
  <c r="I87" i="48"/>
  <c r="I83" i="48"/>
  <c r="I77" i="48"/>
  <c r="I71" i="48"/>
  <c r="I64" i="48"/>
  <c r="I57" i="48"/>
  <c r="I53" i="48"/>
  <c r="I46" i="48"/>
  <c r="I39" i="48"/>
  <c r="I33" i="48"/>
  <c r="I27" i="48"/>
  <c r="I23" i="48"/>
  <c r="I17" i="48"/>
  <c r="I11" i="48"/>
  <c r="I5" i="48"/>
  <c r="I127" i="48"/>
  <c r="I125" i="48"/>
  <c r="I121" i="48"/>
  <c r="I119" i="48"/>
  <c r="I92" i="48"/>
  <c r="I86" i="48"/>
  <c r="I80" i="48"/>
  <c r="I76" i="48"/>
  <c r="I70" i="48"/>
  <c r="I63" i="48"/>
  <c r="I56" i="48"/>
  <c r="I49" i="48"/>
  <c r="I45" i="48"/>
  <c r="I38" i="48"/>
  <c r="I32" i="48"/>
  <c r="I26" i="48"/>
  <c r="I20" i="48"/>
  <c r="I16" i="48"/>
  <c r="I10" i="48"/>
  <c r="I4" i="48"/>
  <c r="I12" i="48"/>
  <c r="I2" i="48"/>
  <c r="I98" i="48"/>
  <c r="I99" i="48"/>
  <c r="I128" i="48"/>
  <c r="I113" i="48"/>
  <c r="I104" i="48"/>
  <c r="I100" i="48"/>
  <c r="I114" i="48"/>
  <c r="I106" i="48"/>
  <c r="I107" i="48"/>
  <c r="I105" i="48"/>
  <c r="I129" i="48"/>
  <c r="I108" i="48"/>
  <c r="I101" i="48"/>
  <c r="I115" i="3"/>
  <c r="I111" i="3"/>
  <c r="I114" i="3"/>
  <c r="I113" i="3"/>
  <c r="I112" i="3"/>
  <c r="I2" i="4"/>
  <c r="I111" i="42"/>
  <c r="I91" i="42"/>
  <c r="I85" i="42"/>
  <c r="I79" i="42"/>
  <c r="I73" i="42"/>
  <c r="I69" i="42"/>
  <c r="I62" i="42"/>
  <c r="I55" i="42"/>
  <c r="I48" i="42"/>
  <c r="I41" i="42"/>
  <c r="I37" i="42"/>
  <c r="I31" i="42"/>
  <c r="I25" i="42"/>
  <c r="I19" i="42"/>
  <c r="I13" i="42"/>
  <c r="I9" i="42"/>
  <c r="I3" i="42"/>
  <c r="I94" i="42"/>
  <c r="I90" i="42"/>
  <c r="I84" i="42"/>
  <c r="I78" i="42"/>
  <c r="I72" i="42"/>
  <c r="I65" i="42"/>
  <c r="I61" i="42"/>
  <c r="I54" i="42"/>
  <c r="I47" i="42"/>
  <c r="I40" i="42"/>
  <c r="I34" i="42"/>
  <c r="I30" i="42"/>
  <c r="I18" i="42"/>
  <c r="I6" i="42"/>
  <c r="I115" i="42"/>
  <c r="I93" i="42"/>
  <c r="I87" i="42"/>
  <c r="I83" i="42"/>
  <c r="I77" i="42"/>
  <c r="I71" i="42"/>
  <c r="I64" i="42"/>
  <c r="I57" i="42"/>
  <c r="I53" i="42"/>
  <c r="I46" i="42"/>
  <c r="I39" i="42"/>
  <c r="I33" i="42"/>
  <c r="I27" i="42"/>
  <c r="I23" i="42"/>
  <c r="I17" i="42"/>
  <c r="I11" i="42"/>
  <c r="I5" i="42"/>
  <c r="I112" i="42"/>
  <c r="I92" i="42"/>
  <c r="I86" i="42"/>
  <c r="I80" i="42"/>
  <c r="I76" i="42"/>
  <c r="I70" i="42"/>
  <c r="I63" i="42"/>
  <c r="I56" i="42"/>
  <c r="I49" i="42"/>
  <c r="I45" i="42"/>
  <c r="I38" i="42"/>
  <c r="I32" i="42"/>
  <c r="I26" i="42"/>
  <c r="I20" i="42"/>
  <c r="I16" i="42"/>
  <c r="I10" i="42"/>
  <c r="I4" i="42"/>
  <c r="I24" i="42"/>
  <c r="I12" i="42"/>
  <c r="I2" i="42"/>
  <c r="I104" i="42"/>
  <c r="I113" i="42"/>
  <c r="I97" i="42"/>
  <c r="I126" i="42"/>
  <c r="I122" i="42"/>
  <c r="I129" i="42"/>
  <c r="I108" i="42"/>
  <c r="I100" i="42"/>
  <c r="I101" i="42"/>
  <c r="I121" i="42"/>
  <c r="I128" i="42"/>
  <c r="I99" i="42"/>
  <c r="I106" i="42"/>
  <c r="I107" i="42"/>
  <c r="I127" i="42"/>
  <c r="I119" i="42"/>
  <c r="I98" i="42"/>
  <c r="I105" i="42"/>
  <c r="I114" i="42"/>
  <c r="I120" i="42"/>
  <c r="I118" i="42"/>
  <c r="I125" i="42"/>
  <c r="I132" i="45"/>
  <c r="I134" i="45"/>
  <c r="I115" i="45"/>
  <c r="I111" i="45"/>
  <c r="I93" i="45"/>
  <c r="I91" i="45"/>
  <c r="I87" i="45"/>
  <c r="I85" i="45"/>
  <c r="I83" i="45"/>
  <c r="I79" i="45"/>
  <c r="I77" i="45"/>
  <c r="I73" i="45"/>
  <c r="I71" i="45"/>
  <c r="I69" i="45"/>
  <c r="I64" i="45"/>
  <c r="I62" i="45"/>
  <c r="I57" i="45"/>
  <c r="I55" i="45"/>
  <c r="I53" i="45"/>
  <c r="I48" i="45"/>
  <c r="I41" i="45"/>
  <c r="I39" i="45"/>
  <c r="I37" i="45"/>
  <c r="I33" i="45"/>
  <c r="I31" i="45"/>
  <c r="I27" i="45"/>
  <c r="I25" i="45"/>
  <c r="I23" i="45"/>
  <c r="I19" i="45"/>
  <c r="I17" i="45"/>
  <c r="I13" i="45"/>
  <c r="I11" i="45"/>
  <c r="I9" i="45"/>
  <c r="I5" i="45"/>
  <c r="I3" i="45"/>
  <c r="I26" i="45"/>
  <c r="I20" i="45"/>
  <c r="I16" i="45"/>
  <c r="I10" i="45"/>
  <c r="I4" i="45"/>
  <c r="I133" i="45"/>
  <c r="I135" i="45"/>
  <c r="I127" i="45"/>
  <c r="I112" i="45"/>
  <c r="I94" i="45"/>
  <c r="I92" i="45"/>
  <c r="I90" i="45"/>
  <c r="I86" i="45"/>
  <c r="I84" i="45"/>
  <c r="I80" i="45"/>
  <c r="I78" i="45"/>
  <c r="I76" i="45"/>
  <c r="I72" i="45"/>
  <c r="I70" i="45"/>
  <c r="I65" i="45"/>
  <c r="I63" i="45"/>
  <c r="I61" i="45"/>
  <c r="I56" i="45"/>
  <c r="I54" i="45"/>
  <c r="I49" i="45"/>
  <c r="I47" i="45"/>
  <c r="I45" i="45"/>
  <c r="I40" i="45"/>
  <c r="I38" i="45"/>
  <c r="I34" i="45"/>
  <c r="I32" i="45"/>
  <c r="I30" i="45"/>
  <c r="I24" i="45"/>
  <c r="I18" i="45"/>
  <c r="I12" i="45"/>
  <c r="I6" i="45"/>
  <c r="I2" i="45"/>
  <c r="I122" i="45"/>
  <c r="I118" i="45"/>
  <c r="I119" i="45"/>
  <c r="I125" i="45"/>
  <c r="I100" i="45"/>
  <c r="I106" i="45"/>
  <c r="I114" i="45"/>
  <c r="I97" i="45"/>
  <c r="I101" i="45"/>
  <c r="I107" i="45"/>
  <c r="I129" i="45"/>
  <c r="I120" i="45"/>
  <c r="I121" i="45"/>
  <c r="I98" i="45"/>
  <c r="I104" i="45"/>
  <c r="I108" i="45"/>
  <c r="I128" i="45"/>
  <c r="I99" i="45"/>
  <c r="I105" i="45"/>
  <c r="I113" i="45"/>
  <c r="I107" i="20"/>
  <c r="I103" i="20"/>
  <c r="I85" i="20"/>
  <c r="I83" i="20"/>
  <c r="I79" i="20"/>
  <c r="I77" i="20"/>
  <c r="I75" i="20"/>
  <c r="I71" i="20"/>
  <c r="I69" i="20"/>
  <c r="I64" i="20"/>
  <c r="I62" i="20"/>
  <c r="I57" i="20"/>
  <c r="I55" i="20"/>
  <c r="I48" i="20"/>
  <c r="I46" i="20"/>
  <c r="I41" i="20"/>
  <c r="I39" i="20"/>
  <c r="I37" i="20"/>
  <c r="I31" i="20"/>
  <c r="I27" i="20"/>
  <c r="I25" i="20"/>
  <c r="I23" i="20"/>
  <c r="I19" i="20"/>
  <c r="I17" i="20"/>
  <c r="I13" i="20"/>
  <c r="I11" i="20"/>
  <c r="I9" i="20"/>
  <c r="I5" i="20"/>
  <c r="I3" i="20"/>
  <c r="I121" i="20"/>
  <c r="I120" i="20"/>
  <c r="I119" i="20"/>
  <c r="I118" i="20"/>
  <c r="I117" i="20"/>
  <c r="I114" i="20"/>
  <c r="I113" i="20"/>
  <c r="I112" i="20"/>
  <c r="I111" i="20"/>
  <c r="I110" i="20"/>
  <c r="I104" i="20"/>
  <c r="I86" i="20"/>
  <c r="I84" i="20"/>
  <c r="I82" i="20"/>
  <c r="I78" i="20"/>
  <c r="I76" i="20"/>
  <c r="I72" i="20"/>
  <c r="I70" i="20"/>
  <c r="I68" i="20"/>
  <c r="I65" i="20"/>
  <c r="I63" i="20"/>
  <c r="I61" i="20"/>
  <c r="I56" i="20"/>
  <c r="I54" i="20"/>
  <c r="I49" i="20"/>
  <c r="I47" i="20"/>
  <c r="I45" i="20"/>
  <c r="I40" i="20"/>
  <c r="I38" i="20"/>
  <c r="I34" i="20"/>
  <c r="I32" i="20"/>
  <c r="I30" i="20"/>
  <c r="I26" i="20"/>
  <c r="I24" i="20"/>
  <c r="I20" i="20"/>
  <c r="I18" i="20"/>
  <c r="I16" i="20"/>
  <c r="I12" i="20"/>
  <c r="I10" i="20"/>
  <c r="I6" i="20"/>
  <c r="I4" i="20"/>
  <c r="I2" i="20"/>
  <c r="I90" i="20"/>
  <c r="I89" i="20"/>
  <c r="I93" i="20"/>
  <c r="I92" i="20"/>
  <c r="I106" i="20"/>
  <c r="I91" i="20"/>
  <c r="I105" i="20"/>
  <c r="I97" i="63"/>
  <c r="I99" i="63"/>
  <c r="I101" i="63"/>
  <c r="I105" i="63"/>
  <c r="I107" i="63"/>
  <c r="I113" i="63"/>
  <c r="I115" i="63"/>
  <c r="I119" i="63"/>
  <c r="I121" i="63"/>
  <c r="I125" i="63"/>
  <c r="I127" i="63"/>
  <c r="I129" i="63"/>
  <c r="I98" i="63"/>
  <c r="I100" i="63"/>
  <c r="I104" i="63"/>
  <c r="I106" i="63"/>
  <c r="I108" i="63"/>
  <c r="I114" i="63"/>
  <c r="I118" i="63"/>
  <c r="I120" i="63"/>
  <c r="I122" i="63"/>
  <c r="I126" i="63"/>
  <c r="I128" i="63"/>
  <c r="I128" i="64"/>
  <c r="I127" i="64"/>
  <c r="I126" i="64"/>
  <c r="I125" i="64"/>
  <c r="I122" i="64"/>
  <c r="I121" i="64"/>
  <c r="I120" i="64"/>
  <c r="I119" i="64"/>
  <c r="I118" i="64"/>
  <c r="I112" i="64"/>
  <c r="I94" i="64"/>
  <c r="I92" i="64"/>
  <c r="I90" i="64"/>
  <c r="I86" i="64"/>
  <c r="I84" i="64"/>
  <c r="I80" i="64"/>
  <c r="I78" i="64"/>
  <c r="I76" i="64"/>
  <c r="I72" i="64"/>
  <c r="I70" i="64"/>
  <c r="I65" i="64"/>
  <c r="I63" i="64"/>
  <c r="I61" i="64"/>
  <c r="I56" i="64"/>
  <c r="I54" i="64"/>
  <c r="I49" i="64"/>
  <c r="I47" i="64"/>
  <c r="I45" i="64"/>
  <c r="I40" i="64"/>
  <c r="I38" i="64"/>
  <c r="I34" i="64"/>
  <c r="I32" i="64"/>
  <c r="I30" i="64"/>
  <c r="I26" i="64"/>
  <c r="I24" i="64"/>
  <c r="I20" i="64"/>
  <c r="I18" i="64"/>
  <c r="I16" i="64"/>
  <c r="I12" i="64"/>
  <c r="I10" i="64"/>
  <c r="I6" i="64"/>
  <c r="I4" i="64"/>
  <c r="I2" i="64"/>
  <c r="I115" i="64"/>
  <c r="I111" i="64"/>
  <c r="I93" i="64"/>
  <c r="I91" i="64"/>
  <c r="I87" i="64"/>
  <c r="I85" i="64"/>
  <c r="I83" i="64"/>
  <c r="I79" i="64"/>
  <c r="I77" i="64"/>
  <c r="I73" i="64"/>
  <c r="I71" i="64"/>
  <c r="I69" i="64"/>
  <c r="I64" i="64"/>
  <c r="I62" i="64"/>
  <c r="I57" i="64"/>
  <c r="I55" i="64"/>
  <c r="I53" i="64"/>
  <c r="I48" i="64"/>
  <c r="I46" i="64"/>
  <c r="I41" i="64"/>
  <c r="I39" i="64"/>
  <c r="I37" i="64"/>
  <c r="I33" i="64"/>
  <c r="I31" i="64"/>
  <c r="I27" i="64"/>
  <c r="I25" i="64"/>
  <c r="I23" i="64"/>
  <c r="I19" i="64"/>
  <c r="I17" i="64"/>
  <c r="I13" i="64"/>
  <c r="I11" i="64"/>
  <c r="I9" i="64"/>
  <c r="I5" i="64"/>
  <c r="I3" i="64"/>
  <c r="I97" i="64"/>
  <c r="I101" i="64"/>
  <c r="I107" i="64"/>
  <c r="I98" i="64"/>
  <c r="I104" i="64"/>
  <c r="I108" i="64"/>
  <c r="I129" i="64"/>
  <c r="I99" i="64"/>
  <c r="I105" i="64"/>
  <c r="I113" i="64"/>
  <c r="I100" i="64"/>
  <c r="I106" i="64"/>
  <c r="I114" i="64"/>
  <c r="I128" i="29"/>
  <c r="I127" i="29"/>
  <c r="I126" i="29"/>
  <c r="I125" i="29"/>
  <c r="I122" i="29"/>
  <c r="I121" i="29"/>
  <c r="I120" i="29"/>
  <c r="I119" i="29"/>
  <c r="I118" i="29"/>
  <c r="I112" i="29"/>
  <c r="I94" i="29"/>
  <c r="I92" i="29"/>
  <c r="I90" i="29"/>
  <c r="I86" i="29"/>
  <c r="I84" i="29"/>
  <c r="I80" i="29"/>
  <c r="I78" i="29"/>
  <c r="I76" i="29"/>
  <c r="I72" i="29"/>
  <c r="I70" i="29"/>
  <c r="I65" i="29"/>
  <c r="I63" i="29"/>
  <c r="I61" i="29"/>
  <c r="I56" i="29"/>
  <c r="I54" i="29"/>
  <c r="I49" i="29"/>
  <c r="I47" i="29"/>
  <c r="I45" i="29"/>
  <c r="I40" i="29"/>
  <c r="I38" i="29"/>
  <c r="I34" i="29"/>
  <c r="I32" i="29"/>
  <c r="I30" i="29"/>
  <c r="I26" i="29"/>
  <c r="I24" i="29"/>
  <c r="I20" i="29"/>
  <c r="I18" i="29"/>
  <c r="I16" i="29"/>
  <c r="I12" i="29"/>
  <c r="I10" i="29"/>
  <c r="I6" i="29"/>
  <c r="I4" i="29"/>
  <c r="I2" i="29"/>
  <c r="I115" i="29"/>
  <c r="I111" i="29"/>
  <c r="I93" i="29"/>
  <c r="I91" i="29"/>
  <c r="I87" i="29"/>
  <c r="I85" i="29"/>
  <c r="I83" i="29"/>
  <c r="I79" i="29"/>
  <c r="I73" i="29"/>
  <c r="I71" i="29"/>
  <c r="I69" i="29"/>
  <c r="I64" i="29"/>
  <c r="I62" i="29"/>
  <c r="I57" i="29"/>
  <c r="I55" i="29"/>
  <c r="I53" i="29"/>
  <c r="I48" i="29"/>
  <c r="I46" i="29"/>
  <c r="I41" i="29"/>
  <c r="I39" i="29"/>
  <c r="I37" i="29"/>
  <c r="I31" i="29"/>
  <c r="I27" i="29"/>
  <c r="I25" i="29"/>
  <c r="I23" i="29"/>
  <c r="I19" i="29"/>
  <c r="I17" i="29"/>
  <c r="I13" i="29"/>
  <c r="I11" i="29"/>
  <c r="I9" i="29"/>
  <c r="I3" i="29"/>
  <c r="I97" i="29"/>
  <c r="I101" i="29"/>
  <c r="I107" i="29"/>
  <c r="I104" i="29"/>
  <c r="I108" i="29"/>
  <c r="I129" i="29"/>
  <c r="I99" i="29"/>
  <c r="I105" i="29"/>
  <c r="I113" i="29"/>
  <c r="I100" i="29"/>
  <c r="I106" i="29"/>
  <c r="I114" i="29"/>
  <c r="I128" i="40"/>
  <c r="I127" i="40"/>
  <c r="I126" i="40"/>
  <c r="I125" i="40"/>
  <c r="I122" i="40"/>
  <c r="I121" i="40"/>
  <c r="I120" i="40"/>
  <c r="I119" i="40"/>
  <c r="I118" i="40"/>
  <c r="I112" i="40"/>
  <c r="I94" i="40"/>
  <c r="I92" i="40"/>
  <c r="I90" i="40"/>
  <c r="I86" i="40"/>
  <c r="I84" i="40"/>
  <c r="I80" i="40"/>
  <c r="I78" i="40"/>
  <c r="I76" i="40"/>
  <c r="I72" i="40"/>
  <c r="I70" i="40"/>
  <c r="I65" i="40"/>
  <c r="I63" i="40"/>
  <c r="I61" i="40"/>
  <c r="I56" i="40"/>
  <c r="I54" i="40"/>
  <c r="I49" i="40"/>
  <c r="I47" i="40"/>
  <c r="I45" i="40"/>
  <c r="I40" i="40"/>
  <c r="I38" i="40"/>
  <c r="I34" i="40"/>
  <c r="I32" i="40"/>
  <c r="I30" i="40"/>
  <c r="I26" i="40"/>
  <c r="I24" i="40"/>
  <c r="I20" i="40"/>
  <c r="I18" i="40"/>
  <c r="I16" i="40"/>
  <c r="I12" i="40"/>
  <c r="I10" i="40"/>
  <c r="I6" i="40"/>
  <c r="I4" i="40"/>
  <c r="I2" i="40"/>
  <c r="I115" i="40"/>
  <c r="I111" i="40"/>
  <c r="I93" i="40"/>
  <c r="I91" i="40"/>
  <c r="I87" i="40"/>
  <c r="I85" i="40"/>
  <c r="I83" i="40"/>
  <c r="I79" i="40"/>
  <c r="I77" i="40"/>
  <c r="I73" i="40"/>
  <c r="I71" i="40"/>
  <c r="I69" i="40"/>
  <c r="I64" i="40"/>
  <c r="I62" i="40"/>
  <c r="I57" i="40"/>
  <c r="I55" i="40"/>
  <c r="I53" i="40"/>
  <c r="I48" i="40"/>
  <c r="I46" i="40"/>
  <c r="I41" i="40"/>
  <c r="I39" i="40"/>
  <c r="I37" i="40"/>
  <c r="I33" i="40"/>
  <c r="I31" i="40"/>
  <c r="I27" i="40"/>
  <c r="I25" i="40"/>
  <c r="I23" i="40"/>
  <c r="I19" i="40"/>
  <c r="I17" i="40"/>
  <c r="I13" i="40"/>
  <c r="I11" i="40"/>
  <c r="I9" i="40"/>
  <c r="I5" i="40"/>
  <c r="I3" i="40"/>
  <c r="I97" i="40"/>
  <c r="I101" i="40"/>
  <c r="I107" i="40"/>
  <c r="I98" i="40"/>
  <c r="I104" i="40"/>
  <c r="I108" i="40"/>
  <c r="I129" i="40"/>
  <c r="I99" i="40"/>
  <c r="I105" i="40"/>
  <c r="I113" i="40"/>
  <c r="I100" i="40"/>
  <c r="I106" i="40"/>
  <c r="I114" i="40"/>
  <c r="I143" i="47"/>
  <c r="I141" i="47"/>
  <c r="I139" i="47"/>
  <c r="I115" i="47"/>
  <c r="I111" i="47"/>
  <c r="I93" i="47"/>
  <c r="I91" i="47"/>
  <c r="I87" i="47"/>
  <c r="I85" i="47"/>
  <c r="I83" i="47"/>
  <c r="I79" i="47"/>
  <c r="I77" i="47"/>
  <c r="I73" i="47"/>
  <c r="I71" i="47"/>
  <c r="I69" i="47"/>
  <c r="I64" i="47"/>
  <c r="I62" i="47"/>
  <c r="I57" i="47"/>
  <c r="I53" i="47"/>
  <c r="I48" i="47"/>
  <c r="I46" i="47"/>
  <c r="I41" i="47"/>
  <c r="I39" i="47"/>
  <c r="I37" i="47"/>
  <c r="I33" i="47"/>
  <c r="I31" i="47"/>
  <c r="I27" i="47"/>
  <c r="I25" i="47"/>
  <c r="I23" i="47"/>
  <c r="I19" i="47"/>
  <c r="I17" i="47"/>
  <c r="I13" i="47"/>
  <c r="I11" i="47"/>
  <c r="I9" i="47"/>
  <c r="I5" i="47"/>
  <c r="I3" i="47"/>
  <c r="I142" i="47"/>
  <c r="I140" i="47"/>
  <c r="I129" i="47"/>
  <c r="I128" i="47"/>
  <c r="I127" i="47"/>
  <c r="I126" i="47"/>
  <c r="I125" i="47"/>
  <c r="I122" i="47"/>
  <c r="I121" i="47"/>
  <c r="I120" i="47"/>
  <c r="I119" i="47"/>
  <c r="I118" i="47"/>
  <c r="I112" i="47"/>
  <c r="I94" i="47"/>
  <c r="I92" i="47"/>
  <c r="I90" i="47"/>
  <c r="I86" i="47"/>
  <c r="I84" i="47"/>
  <c r="I80" i="47"/>
  <c r="I78" i="47"/>
  <c r="I76" i="47"/>
  <c r="I72" i="47"/>
  <c r="I70" i="47"/>
  <c r="I65" i="47"/>
  <c r="I63" i="47"/>
  <c r="I61" i="47"/>
  <c r="I56" i="47"/>
  <c r="I49" i="47"/>
  <c r="I47" i="47"/>
  <c r="I45" i="47"/>
  <c r="I40" i="47"/>
  <c r="I38" i="47"/>
  <c r="I34" i="47"/>
  <c r="I32" i="47"/>
  <c r="I30" i="47"/>
  <c r="I26" i="47"/>
  <c r="I24" i="47"/>
  <c r="I20" i="47"/>
  <c r="I18" i="47"/>
  <c r="I16" i="47"/>
  <c r="I12" i="47"/>
  <c r="I10" i="47"/>
  <c r="I6" i="47"/>
  <c r="I4" i="47"/>
  <c r="I2" i="47"/>
  <c r="I98" i="47"/>
  <c r="I104" i="47"/>
  <c r="I108" i="47"/>
  <c r="I97" i="47"/>
  <c r="I101" i="47"/>
  <c r="I107" i="47"/>
  <c r="I100" i="47"/>
  <c r="I106" i="47"/>
  <c r="I114" i="47"/>
  <c r="I99" i="47"/>
  <c r="I105" i="47"/>
  <c r="I113" i="47"/>
  <c r="I143" i="49"/>
  <c r="I141" i="49"/>
  <c r="I139" i="49"/>
  <c r="I134" i="49"/>
  <c r="I132" i="49"/>
  <c r="I115" i="49"/>
  <c r="I114" i="49"/>
  <c r="I113" i="49"/>
  <c r="I111" i="49"/>
  <c r="I108" i="49"/>
  <c r="I107" i="49"/>
  <c r="I106" i="49"/>
  <c r="I105" i="49"/>
  <c r="I104" i="49"/>
  <c r="I101" i="49"/>
  <c r="I100" i="49"/>
  <c r="I99" i="49"/>
  <c r="I98" i="49"/>
  <c r="I97" i="49"/>
  <c r="I93" i="49"/>
  <c r="I91" i="49"/>
  <c r="I87" i="49"/>
  <c r="I85" i="49"/>
  <c r="I83" i="49"/>
  <c r="I79" i="49"/>
  <c r="I77" i="49"/>
  <c r="I64" i="49"/>
  <c r="I62" i="49"/>
  <c r="I57" i="49"/>
  <c r="I55" i="49"/>
  <c r="I53" i="49"/>
  <c r="I48" i="49"/>
  <c r="I46" i="49"/>
  <c r="I41" i="49"/>
  <c r="I39" i="49"/>
  <c r="I37" i="49"/>
  <c r="I33" i="49"/>
  <c r="I31" i="49"/>
  <c r="I27" i="49"/>
  <c r="I25" i="49"/>
  <c r="I23" i="49"/>
  <c r="I17" i="49"/>
  <c r="I11" i="49"/>
  <c r="I5" i="49"/>
  <c r="I142" i="49"/>
  <c r="I135" i="49"/>
  <c r="I133" i="49"/>
  <c r="I112" i="49"/>
  <c r="I94" i="49"/>
  <c r="I92" i="49"/>
  <c r="I90" i="49"/>
  <c r="I86" i="49"/>
  <c r="I84" i="49"/>
  <c r="I80" i="49"/>
  <c r="I78" i="49"/>
  <c r="I76" i="49"/>
  <c r="I65" i="49"/>
  <c r="I63" i="49"/>
  <c r="I61" i="49"/>
  <c r="I56" i="49"/>
  <c r="I54" i="49"/>
  <c r="I49" i="49"/>
  <c r="I47" i="49"/>
  <c r="I45" i="49"/>
  <c r="I40" i="49"/>
  <c r="I38" i="49"/>
  <c r="I34" i="49"/>
  <c r="I32" i="49"/>
  <c r="I30" i="49"/>
  <c r="I26" i="49"/>
  <c r="I24" i="49"/>
  <c r="I20" i="49"/>
  <c r="I18" i="49"/>
  <c r="I16" i="49"/>
  <c r="I12" i="49"/>
  <c r="I10" i="49"/>
  <c r="I6" i="49"/>
  <c r="I4" i="49"/>
  <c r="I2" i="49"/>
  <c r="I19" i="49"/>
  <c r="I13" i="49"/>
  <c r="I9" i="49"/>
  <c r="I3" i="49"/>
  <c r="I118" i="49"/>
  <c r="I122" i="49"/>
  <c r="I128" i="49"/>
  <c r="I121" i="49"/>
  <c r="I127" i="49"/>
  <c r="I120" i="49"/>
  <c r="I126" i="49"/>
  <c r="I119" i="49"/>
  <c r="I125" i="49"/>
  <c r="I129" i="49"/>
  <c r="I115" i="4"/>
  <c r="I112" i="4"/>
  <c r="I94" i="4"/>
  <c r="I92" i="4"/>
  <c r="I90" i="4"/>
  <c r="I86" i="4"/>
  <c r="I84" i="4"/>
  <c r="I80" i="4"/>
  <c r="I78" i="4"/>
  <c r="I76" i="4"/>
  <c r="I72" i="4"/>
  <c r="I70" i="4"/>
  <c r="I65" i="4"/>
  <c r="I63" i="4"/>
  <c r="I61" i="4"/>
  <c r="I56" i="4"/>
  <c r="I54" i="4"/>
  <c r="I49" i="4"/>
  <c r="I47" i="4"/>
  <c r="I45" i="4"/>
  <c r="I40" i="4"/>
  <c r="I38" i="4"/>
  <c r="I34" i="4"/>
  <c r="I32" i="4"/>
  <c r="I30" i="4"/>
  <c r="I26" i="4"/>
  <c r="I24" i="4"/>
  <c r="I20" i="4"/>
  <c r="I18" i="4"/>
  <c r="I16" i="4"/>
  <c r="I12" i="4"/>
  <c r="I10" i="4"/>
  <c r="I6" i="4"/>
  <c r="I4" i="4"/>
  <c r="I122" i="4"/>
  <c r="I121" i="4"/>
  <c r="I120" i="4"/>
  <c r="I119" i="4"/>
  <c r="I118" i="4"/>
  <c r="I113" i="4"/>
  <c r="I111" i="4"/>
  <c r="I107" i="4"/>
  <c r="I106" i="4"/>
  <c r="I105" i="4"/>
  <c r="I104" i="4"/>
  <c r="I101" i="4"/>
  <c r="I100" i="4"/>
  <c r="I99" i="4"/>
  <c r="I98" i="4"/>
  <c r="I97" i="4"/>
  <c r="I93" i="4"/>
  <c r="I91" i="4"/>
  <c r="I87" i="4"/>
  <c r="I85" i="4"/>
  <c r="I83" i="4"/>
  <c r="I79" i="4"/>
  <c r="I77" i="4"/>
  <c r="I73" i="4"/>
  <c r="I71" i="4"/>
  <c r="I69" i="4"/>
  <c r="I64" i="4"/>
  <c r="I62" i="4"/>
  <c r="I57" i="4"/>
  <c r="I55" i="4"/>
  <c r="I53" i="4"/>
  <c r="I48" i="4"/>
  <c r="I46" i="4"/>
  <c r="I41" i="4"/>
  <c r="I39" i="4"/>
  <c r="I37" i="4"/>
  <c r="I33" i="4"/>
  <c r="I31" i="4"/>
  <c r="I27" i="4"/>
  <c r="I25" i="4"/>
  <c r="I23" i="4"/>
  <c r="I19" i="4"/>
  <c r="I17" i="4"/>
  <c r="I13" i="4"/>
  <c r="I11" i="4"/>
  <c r="I9" i="4"/>
  <c r="I5" i="4"/>
  <c r="I3" i="4"/>
  <c r="I114" i="4"/>
  <c r="I128" i="53"/>
  <c r="I126" i="53"/>
  <c r="I122" i="53"/>
  <c r="I120" i="53"/>
  <c r="I114" i="53"/>
  <c r="I112" i="53"/>
  <c r="I108" i="53"/>
  <c r="I106" i="53"/>
  <c r="I104" i="53"/>
  <c r="I100" i="53"/>
  <c r="I98" i="53"/>
  <c r="I94" i="53"/>
  <c r="I92" i="53"/>
  <c r="I90" i="53"/>
  <c r="I86" i="53"/>
  <c r="I84" i="53"/>
  <c r="I80" i="53"/>
  <c r="I78" i="53"/>
  <c r="I76" i="53"/>
  <c r="I72" i="53"/>
  <c r="I70" i="53"/>
  <c r="I65" i="53"/>
  <c r="I63" i="53"/>
  <c r="I61" i="53"/>
  <c r="I56" i="53"/>
  <c r="I54" i="53"/>
  <c r="I49" i="53"/>
  <c r="I47" i="53"/>
  <c r="I45" i="53"/>
  <c r="I40" i="53"/>
  <c r="I38" i="53"/>
  <c r="I34" i="53"/>
  <c r="I32" i="53"/>
  <c r="I30" i="53"/>
  <c r="I26" i="53"/>
  <c r="I24" i="53"/>
  <c r="I20" i="53"/>
  <c r="I18" i="53"/>
  <c r="I16" i="53"/>
  <c r="I12" i="53"/>
  <c r="I10" i="53"/>
  <c r="I6" i="53"/>
  <c r="I4" i="53"/>
  <c r="I2" i="53"/>
  <c r="I133" i="53"/>
  <c r="I129" i="53"/>
  <c r="I127" i="53"/>
  <c r="I121" i="53"/>
  <c r="I119" i="53"/>
  <c r="I115" i="53"/>
  <c r="I113" i="53"/>
  <c r="I111" i="53"/>
  <c r="I107" i="53"/>
  <c r="I105" i="53"/>
  <c r="I101" i="53"/>
  <c r="I99" i="53"/>
  <c r="I93" i="53"/>
  <c r="I91" i="53"/>
  <c r="I87" i="53"/>
  <c r="I85" i="53"/>
  <c r="I83" i="53"/>
  <c r="I79" i="53"/>
  <c r="I77" i="53"/>
  <c r="I73" i="53"/>
  <c r="I71" i="53"/>
  <c r="I69" i="53"/>
  <c r="I64" i="53"/>
  <c r="I62" i="53"/>
  <c r="I57" i="53"/>
  <c r="I55" i="53"/>
  <c r="I53" i="53"/>
  <c r="I48" i="53"/>
  <c r="I46" i="53"/>
  <c r="I41" i="53"/>
  <c r="I39" i="53"/>
  <c r="I37" i="53"/>
  <c r="I33" i="53"/>
  <c r="I31" i="53"/>
  <c r="I27" i="53"/>
  <c r="I25" i="53"/>
  <c r="I23" i="53"/>
  <c r="I19" i="53"/>
  <c r="I17" i="53"/>
  <c r="I13" i="53"/>
  <c r="I11" i="53"/>
  <c r="I9" i="53"/>
  <c r="I5" i="53"/>
  <c r="I3" i="53"/>
  <c r="I2" i="26"/>
  <c r="I4" i="26"/>
  <c r="I6" i="26"/>
  <c r="I10" i="26"/>
  <c r="I12" i="26"/>
  <c r="I16" i="26"/>
  <c r="I18" i="26"/>
  <c r="I20" i="26"/>
  <c r="I24" i="26"/>
  <c r="I26" i="26"/>
  <c r="I31" i="26"/>
  <c r="I33" i="26"/>
  <c r="I35" i="26"/>
  <c r="I40" i="26"/>
  <c r="I42" i="26"/>
  <c r="I47" i="26"/>
  <c r="I49" i="26"/>
  <c r="I51" i="26"/>
  <c r="I56" i="26"/>
  <c r="I58" i="26"/>
  <c r="I63" i="26"/>
  <c r="I65" i="26"/>
  <c r="I67" i="26"/>
  <c r="I72" i="26"/>
  <c r="I74" i="26"/>
  <c r="I78" i="26"/>
  <c r="I80" i="26"/>
  <c r="I82" i="26"/>
  <c r="I86" i="26"/>
  <c r="I88" i="26"/>
  <c r="I92" i="26"/>
  <c r="I94" i="26"/>
  <c r="I96" i="26"/>
  <c r="I3" i="26"/>
  <c r="I5" i="26"/>
  <c r="I9" i="26"/>
  <c r="I11" i="26"/>
  <c r="I13" i="26"/>
  <c r="I17" i="26"/>
  <c r="I19" i="26"/>
  <c r="I23" i="26"/>
  <c r="I25" i="26"/>
  <c r="I27" i="26"/>
  <c r="I32" i="26"/>
  <c r="I34" i="26"/>
  <c r="I39" i="26"/>
  <c r="I41" i="26"/>
  <c r="I43" i="26"/>
  <c r="I48" i="26"/>
  <c r="I50" i="26"/>
  <c r="I55" i="26"/>
  <c r="I57" i="26"/>
  <c r="I59" i="26"/>
  <c r="I64" i="26"/>
  <c r="I66" i="26"/>
  <c r="I71" i="26"/>
  <c r="I73" i="26"/>
  <c r="I75" i="26"/>
  <c r="I79" i="26"/>
  <c r="I81" i="26"/>
  <c r="I85" i="26"/>
  <c r="I87" i="26"/>
  <c r="I89" i="26"/>
  <c r="I93" i="26"/>
  <c r="I95" i="26"/>
  <c r="I137" i="26"/>
  <c r="I139" i="26"/>
  <c r="I141" i="26"/>
  <c r="I115" i="26"/>
  <c r="I138" i="26"/>
  <c r="I140" i="26"/>
  <c r="I110" i="26"/>
  <c r="I117" i="26"/>
  <c r="I123" i="26"/>
  <c r="I129" i="26"/>
  <c r="I133" i="26"/>
  <c r="I104" i="26"/>
  <c r="I111" i="26"/>
  <c r="I118" i="26"/>
  <c r="I124" i="26"/>
  <c r="I130" i="26"/>
  <c r="I103" i="26"/>
  <c r="I100" i="26"/>
  <c r="I112" i="26"/>
  <c r="I119" i="26"/>
  <c r="I125" i="26"/>
  <c r="I131" i="26"/>
  <c r="I108" i="26"/>
  <c r="I109" i="26"/>
  <c r="I116" i="26"/>
  <c r="I122" i="26"/>
  <c r="I126" i="26"/>
  <c r="I132" i="26"/>
  <c r="I101" i="26"/>
  <c r="I102" i="26"/>
  <c r="I4" i="63"/>
  <c r="I6" i="63"/>
  <c r="I10" i="63"/>
  <c r="I12" i="63"/>
  <c r="I16" i="63"/>
  <c r="I18" i="63"/>
  <c r="I20" i="63"/>
  <c r="I24" i="63"/>
  <c r="I26" i="63"/>
  <c r="I30" i="63"/>
  <c r="I32" i="63"/>
  <c r="I34" i="63"/>
  <c r="I38" i="63"/>
  <c r="I40" i="63"/>
  <c r="I45" i="63"/>
  <c r="I47" i="63"/>
  <c r="I49" i="63"/>
  <c r="I54" i="63"/>
  <c r="I56" i="63"/>
  <c r="I61" i="63"/>
  <c r="I63" i="63"/>
  <c r="I65" i="63"/>
  <c r="I70" i="63"/>
  <c r="I72" i="63"/>
  <c r="I76" i="63"/>
  <c r="I78" i="63"/>
  <c r="I80" i="63"/>
  <c r="I84" i="63"/>
  <c r="I86" i="63"/>
  <c r="I90" i="63"/>
  <c r="I92" i="63"/>
  <c r="I94" i="63"/>
  <c r="I112" i="63"/>
  <c r="I4" i="65"/>
  <c r="I6" i="65"/>
  <c r="I10" i="65"/>
  <c r="I12" i="65"/>
  <c r="I16" i="65"/>
  <c r="I18" i="65"/>
  <c r="I20" i="65"/>
  <c r="I24" i="65"/>
  <c r="I26" i="65"/>
  <c r="I30" i="65"/>
  <c r="I32" i="65"/>
  <c r="I34" i="65"/>
  <c r="I38" i="65"/>
  <c r="I40" i="65"/>
  <c r="I45" i="65"/>
  <c r="I47" i="65"/>
  <c r="I49" i="65"/>
  <c r="I54" i="65"/>
  <c r="I56" i="65"/>
  <c r="I61" i="65"/>
  <c r="I63" i="65"/>
  <c r="I65" i="65"/>
  <c r="I70" i="65"/>
  <c r="I72" i="65"/>
  <c r="I76" i="65"/>
  <c r="I78" i="65"/>
  <c r="I80" i="65"/>
  <c r="I84" i="65"/>
  <c r="I86" i="65"/>
  <c r="I90" i="65"/>
  <c r="I92" i="65"/>
  <c r="I94" i="65"/>
  <c r="I112" i="65"/>
  <c r="I2" i="63"/>
  <c r="I3" i="63"/>
  <c r="I5" i="63"/>
  <c r="I9" i="63"/>
  <c r="I11" i="63"/>
  <c r="I13" i="63"/>
  <c r="I17" i="63"/>
  <c r="I19" i="63"/>
  <c r="I23" i="63"/>
  <c r="I25" i="63"/>
  <c r="I27" i="63"/>
  <c r="I31" i="63"/>
  <c r="I33" i="63"/>
  <c r="I37" i="63"/>
  <c r="I39" i="63"/>
  <c r="I41" i="63"/>
  <c r="I46" i="63"/>
  <c r="I48" i="63"/>
  <c r="I53" i="63"/>
  <c r="I55" i="63"/>
  <c r="I57" i="63"/>
  <c r="I62" i="63"/>
  <c r="I64" i="63"/>
  <c r="I69" i="63"/>
  <c r="I71" i="63"/>
  <c r="I73" i="63"/>
  <c r="I77" i="63"/>
  <c r="I79" i="63"/>
  <c r="I83" i="63"/>
  <c r="I85" i="63"/>
  <c r="I87" i="63"/>
  <c r="I91" i="63"/>
  <c r="I93" i="63"/>
  <c r="I2" i="65"/>
  <c r="I3" i="65"/>
  <c r="I5" i="65"/>
  <c r="I9" i="65"/>
  <c r="I11" i="65"/>
  <c r="I13" i="65"/>
  <c r="I17" i="65"/>
  <c r="I19" i="65"/>
  <c r="I23" i="65"/>
  <c r="I25" i="65"/>
  <c r="I27" i="65"/>
  <c r="I31" i="65"/>
  <c r="I33" i="65"/>
  <c r="I37" i="65"/>
  <c r="I39" i="65"/>
  <c r="I41" i="65"/>
  <c r="I46" i="65"/>
  <c r="I48" i="65"/>
  <c r="I53" i="65"/>
  <c r="I55" i="65"/>
  <c r="I57" i="65"/>
  <c r="I62" i="65"/>
  <c r="I64" i="65"/>
  <c r="I69" i="65"/>
  <c r="I71" i="65"/>
  <c r="I73" i="65"/>
  <c r="I77" i="65"/>
  <c r="I79" i="65"/>
  <c r="I83" i="65"/>
  <c r="I85" i="65"/>
  <c r="I87" i="65"/>
  <c r="I91" i="65"/>
  <c r="I93" i="65"/>
  <c r="I97" i="65"/>
  <c r="I98" i="65"/>
  <c r="I99" i="65"/>
  <c r="I100" i="65"/>
  <c r="I101" i="65"/>
  <c r="I104" i="65"/>
  <c r="I105" i="65"/>
  <c r="I106" i="65"/>
  <c r="I107" i="65"/>
  <c r="I108" i="65"/>
  <c r="I111" i="65"/>
  <c r="I113" i="65"/>
  <c r="I114" i="65"/>
  <c r="I115" i="65"/>
  <c r="I118" i="65"/>
  <c r="I119" i="65"/>
  <c r="I120" i="65"/>
  <c r="I121" i="65"/>
  <c r="I122" i="65"/>
  <c r="I125" i="65"/>
  <c r="I126" i="65"/>
  <c r="I127" i="65"/>
  <c r="I128" i="65"/>
  <c r="I93" i="3"/>
  <c r="I91" i="3"/>
  <c r="I87" i="3"/>
  <c r="I85" i="3"/>
  <c r="I83" i="3"/>
  <c r="I79" i="3"/>
  <c r="I77" i="3"/>
  <c r="I73" i="3"/>
  <c r="I71" i="3"/>
  <c r="I69" i="3"/>
  <c r="I64" i="3"/>
  <c r="I62" i="3"/>
  <c r="I57" i="3"/>
  <c r="I55" i="3"/>
  <c r="I53" i="3"/>
  <c r="I48" i="3"/>
  <c r="I46" i="3"/>
  <c r="I41" i="3"/>
  <c r="I39" i="3"/>
  <c r="I37" i="3"/>
  <c r="I33" i="3"/>
  <c r="I31" i="3"/>
  <c r="I27" i="3"/>
  <c r="I25" i="3"/>
  <c r="I23" i="3"/>
  <c r="I19" i="3"/>
  <c r="I17" i="3"/>
  <c r="I13" i="3"/>
  <c r="I11" i="3"/>
  <c r="I9" i="3"/>
  <c r="I5" i="3"/>
  <c r="I3" i="3"/>
  <c r="I94" i="3"/>
  <c r="I92" i="3"/>
  <c r="I90" i="3"/>
  <c r="I86" i="3"/>
  <c r="I84" i="3"/>
  <c r="I80" i="3"/>
  <c r="I78" i="3"/>
  <c r="I76" i="3"/>
  <c r="I72" i="3"/>
  <c r="I70" i="3"/>
  <c r="I65" i="3"/>
  <c r="I63" i="3"/>
  <c r="I61" i="3"/>
  <c r="I56" i="3"/>
  <c r="I54" i="3"/>
  <c r="I49" i="3"/>
  <c r="I47" i="3"/>
  <c r="I45" i="3"/>
  <c r="I40" i="3"/>
  <c r="I38" i="3"/>
  <c r="I34" i="3"/>
  <c r="I32" i="3"/>
  <c r="I30" i="3"/>
  <c r="I26" i="3"/>
  <c r="I24" i="3"/>
  <c r="I20" i="3"/>
  <c r="I18" i="3"/>
  <c r="I16" i="3"/>
  <c r="I12" i="3"/>
  <c r="I10" i="3"/>
  <c r="I6" i="3"/>
  <c r="I4" i="3"/>
  <c r="I2" i="3"/>
  <c r="I98" i="3"/>
  <c r="I104" i="3"/>
  <c r="I108" i="3"/>
  <c r="I99" i="3"/>
  <c r="I105" i="3"/>
  <c r="I100" i="3"/>
  <c r="I106" i="3"/>
  <c r="I97" i="3"/>
  <c r="I101" i="3"/>
  <c r="I107" i="3"/>
  <c r="I94" i="54"/>
  <c r="I92" i="54"/>
  <c r="I90" i="54"/>
  <c r="I86" i="54"/>
  <c r="I84" i="54"/>
  <c r="I80" i="54"/>
  <c r="I78" i="54"/>
  <c r="I76" i="54"/>
  <c r="I72" i="54"/>
  <c r="I70" i="54"/>
  <c r="I65" i="54"/>
  <c r="I63" i="54"/>
  <c r="I61" i="54"/>
  <c r="I56" i="54"/>
  <c r="I54" i="54"/>
  <c r="I49" i="54"/>
  <c r="I47" i="54"/>
  <c r="I45" i="54"/>
  <c r="I40" i="54"/>
  <c r="I38" i="54"/>
  <c r="I34" i="54"/>
  <c r="I32" i="54"/>
  <c r="I30" i="54"/>
  <c r="I26" i="54"/>
  <c r="I24" i="54"/>
  <c r="I20" i="54"/>
  <c r="I18" i="54"/>
  <c r="I16" i="54"/>
  <c r="I12" i="54"/>
  <c r="I10" i="54"/>
  <c r="I6" i="54"/>
  <c r="I4" i="54"/>
  <c r="I2" i="54"/>
  <c r="I107" i="54"/>
  <c r="I106" i="54"/>
  <c r="I105" i="54"/>
  <c r="I104" i="54"/>
  <c r="I101" i="54"/>
  <c r="I100" i="54"/>
  <c r="I99" i="54"/>
  <c r="I98" i="54"/>
  <c r="I97" i="54"/>
  <c r="I93" i="54"/>
  <c r="I91" i="54"/>
  <c r="I87" i="54"/>
  <c r="I85" i="54"/>
  <c r="I83" i="54"/>
  <c r="I79" i="54"/>
  <c r="I77" i="54"/>
  <c r="I73" i="54"/>
  <c r="I71" i="54"/>
  <c r="I69" i="54"/>
  <c r="I64" i="54"/>
  <c r="I62" i="54"/>
  <c r="I57" i="54"/>
  <c r="I55" i="54"/>
  <c r="I53" i="54"/>
  <c r="I48" i="54"/>
  <c r="I46" i="54"/>
  <c r="I41" i="54"/>
  <c r="I39" i="54"/>
  <c r="I37" i="54"/>
  <c r="I33" i="54"/>
  <c r="I31" i="54"/>
  <c r="I27" i="54"/>
  <c r="I25" i="54"/>
  <c r="I23" i="54"/>
  <c r="I19" i="54"/>
  <c r="I17" i="54"/>
  <c r="I13" i="54"/>
  <c r="I11" i="54"/>
  <c r="I9" i="54"/>
  <c r="I5" i="54"/>
  <c r="I3" i="54"/>
  <c r="I108" i="54"/>
  <c r="I86" i="1"/>
  <c r="I84" i="1"/>
  <c r="I82" i="1"/>
  <c r="I78" i="1"/>
  <c r="I76" i="1"/>
  <c r="I72" i="1"/>
  <c r="I70" i="1"/>
  <c r="I68" i="1"/>
  <c r="I65" i="1"/>
  <c r="I63" i="1"/>
  <c r="I61" i="1"/>
  <c r="I56" i="1"/>
  <c r="I54" i="1"/>
  <c r="I49" i="1"/>
  <c r="I47" i="1"/>
  <c r="I45" i="1"/>
  <c r="I40" i="1"/>
  <c r="I38" i="1"/>
  <c r="I34" i="1"/>
  <c r="I32" i="1"/>
  <c r="I30" i="1"/>
  <c r="I26" i="1"/>
  <c r="I24" i="1"/>
  <c r="I20" i="1"/>
  <c r="I18" i="1"/>
  <c r="I16" i="1"/>
  <c r="I12" i="1"/>
  <c r="I10" i="1"/>
  <c r="I6" i="1"/>
  <c r="I4" i="1"/>
  <c r="I2" i="1"/>
  <c r="I103" i="1"/>
  <c r="I99" i="1"/>
  <c r="I97" i="1"/>
  <c r="I93" i="1"/>
  <c r="I91" i="1"/>
  <c r="I89" i="1"/>
  <c r="I85" i="1"/>
  <c r="I83" i="1"/>
  <c r="I79" i="1"/>
  <c r="I77" i="1"/>
  <c r="I75" i="1"/>
  <c r="I71" i="1"/>
  <c r="I69" i="1"/>
  <c r="I64" i="1"/>
  <c r="I62" i="1"/>
  <c r="I57" i="1"/>
  <c r="I55" i="1"/>
  <c r="I53" i="1"/>
  <c r="I48" i="1"/>
  <c r="I46" i="1"/>
  <c r="I41" i="1"/>
  <c r="I37" i="1"/>
  <c r="I33" i="1"/>
  <c r="I31" i="1"/>
  <c r="I27" i="1"/>
  <c r="I25" i="1"/>
  <c r="I23" i="1"/>
  <c r="I19" i="1"/>
  <c r="I17" i="1"/>
  <c r="I13" i="1"/>
  <c r="I11" i="1"/>
  <c r="I9" i="1"/>
  <c r="I5" i="1"/>
  <c r="I3" i="1"/>
  <c r="I90" i="1"/>
  <c r="I96" i="1"/>
  <c r="I100" i="1"/>
  <c r="I107" i="1"/>
  <c r="I113" i="1"/>
  <c r="I110" i="1"/>
  <c r="I114" i="1"/>
  <c r="I92" i="1"/>
  <c r="I98" i="1"/>
  <c r="I105" i="1"/>
  <c r="I111" i="1"/>
  <c r="I106" i="1"/>
  <c r="I112" i="1"/>
</calcChain>
</file>

<file path=xl/sharedStrings.xml><?xml version="1.0" encoding="utf-8"?>
<sst xmlns="http://schemas.openxmlformats.org/spreadsheetml/2006/main" count="8719" uniqueCount="1210">
  <si>
    <t>First</t>
  </si>
  <si>
    <t>Second</t>
  </si>
  <si>
    <t>Third</t>
  </si>
  <si>
    <t>Fourth</t>
  </si>
  <si>
    <t>Fifth</t>
  </si>
  <si>
    <t>Number of Registered horses shown</t>
  </si>
  <si>
    <t>Index number</t>
  </si>
  <si>
    <t>Iowa State Fair</t>
  </si>
  <si>
    <t>Illinois State Fair</t>
  </si>
  <si>
    <t>Michigan State Fair</t>
  </si>
  <si>
    <t>Minnesota State Fair</t>
  </si>
  <si>
    <t>Show</t>
  </si>
  <si>
    <t>Entries</t>
  </si>
  <si>
    <t>Senior fillies</t>
  </si>
  <si>
    <t>Junior Fillies</t>
  </si>
  <si>
    <t>Horses Name</t>
  </si>
  <si>
    <t>Total points</t>
  </si>
  <si>
    <t>Championship points</t>
  </si>
  <si>
    <t>Placing points</t>
  </si>
  <si>
    <t>Stallions 3</t>
  </si>
  <si>
    <t>Stallion 2</t>
  </si>
  <si>
    <t>Stallion 1</t>
  </si>
  <si>
    <t>Senior colts</t>
  </si>
  <si>
    <t>Junior colts</t>
  </si>
  <si>
    <t>Stallions 4 &amp; over</t>
  </si>
  <si>
    <t>Brood</t>
  </si>
  <si>
    <t>Yeld</t>
  </si>
  <si>
    <t>Mare 3</t>
  </si>
  <si>
    <t>Mare 2</t>
  </si>
  <si>
    <t>Mare 1</t>
  </si>
  <si>
    <t>Registered Geldings</t>
  </si>
  <si>
    <t>Entry</t>
  </si>
  <si>
    <t xml:space="preserve">Brood </t>
  </si>
  <si>
    <t>Mares 5 and over</t>
  </si>
  <si>
    <t>Georgia National Fair</t>
  </si>
  <si>
    <t>Kansas State Fair</t>
  </si>
  <si>
    <t>Michigan Great Lakes International</t>
  </si>
  <si>
    <t xml:space="preserve">Mares 4 </t>
  </si>
  <si>
    <t>Missouri State Fair</t>
  </si>
  <si>
    <t>National Western Stock Show</t>
  </si>
  <si>
    <t>Nebraska State Fair</t>
  </si>
  <si>
    <t>Washington Extravaganza</t>
  </si>
  <si>
    <t>Wisconsin State Fair</t>
  </si>
  <si>
    <t>Registration Number</t>
  </si>
  <si>
    <t>Reg.Geldings 3 &amp; older:</t>
  </si>
  <si>
    <t>Reg.Geldings 2 years old</t>
  </si>
  <si>
    <t>Reg.Geldings yearlings</t>
  </si>
  <si>
    <t>Weanling stallions</t>
  </si>
  <si>
    <t>Weanling mares:</t>
  </si>
  <si>
    <t>Merit Points</t>
  </si>
  <si>
    <t>Registration number</t>
  </si>
  <si>
    <t>Mares 4 year old</t>
  </si>
  <si>
    <t>Belgian Stallions 2 years old</t>
  </si>
  <si>
    <t>Belgian Yearling Stallions</t>
  </si>
  <si>
    <t>Belgian Stallion Weanlings</t>
  </si>
  <si>
    <t>Belgian Mares 3 years old</t>
  </si>
  <si>
    <t>Belgian Mares 2 years old</t>
  </si>
  <si>
    <t>Belgian Yearling Mares</t>
  </si>
  <si>
    <t>Belgian Mare Weanlings</t>
  </si>
  <si>
    <t>Belgian Brood mares 5 and over</t>
  </si>
  <si>
    <t>Belgian Yeld mares 5 and over</t>
  </si>
  <si>
    <t>Senior</t>
  </si>
  <si>
    <t>Junior</t>
  </si>
  <si>
    <t>Registered Geldings 1 years old</t>
  </si>
  <si>
    <t>Ohio State Fair</t>
  </si>
  <si>
    <t>West Virginia</t>
  </si>
  <si>
    <t>Mares 4 years old</t>
  </si>
  <si>
    <t>New York State Fair</t>
  </si>
  <si>
    <t>South Dakota</t>
  </si>
  <si>
    <t>Keystone International Livestock Exposition</t>
  </si>
  <si>
    <t>Reg.Geldings 4 &amp; older:</t>
  </si>
  <si>
    <t>Reg.Geldings 3 years old</t>
  </si>
  <si>
    <t>North American International L.E.</t>
  </si>
  <si>
    <t>Idaho State Fair</t>
  </si>
  <si>
    <t>Virginia State Fair</t>
  </si>
  <si>
    <t>Mares 4</t>
  </si>
  <si>
    <t>Stallions 3 &amp; over</t>
  </si>
  <si>
    <t>Indiana State Fair</t>
  </si>
  <si>
    <t>Reg.Geldings 3 year old</t>
  </si>
  <si>
    <t>Mare Cart</t>
  </si>
  <si>
    <t>Ladies Cart</t>
  </si>
  <si>
    <t>Mare Cart, Lady to Drive</t>
  </si>
  <si>
    <t>Mare Cart, Gent to Drive</t>
  </si>
  <si>
    <t xml:space="preserve">Mare Cart </t>
  </si>
  <si>
    <t>Registered Mare Cart</t>
  </si>
  <si>
    <t>Ladies Mare Cart</t>
  </si>
  <si>
    <t>Men's Gelding/Stallion Cart</t>
  </si>
  <si>
    <t>Gelding Cart</t>
  </si>
  <si>
    <t>Mare Single Cart</t>
  </si>
  <si>
    <t>North Carolina State Fair</t>
  </si>
  <si>
    <t>Colts</t>
  </si>
  <si>
    <t>Fillies</t>
  </si>
  <si>
    <t>Reg.Geldings 3 &amp; Younger</t>
  </si>
  <si>
    <t>Registered Geldings 4 &amp; over</t>
  </si>
  <si>
    <t>Registered Geldings 3 &amp; Under</t>
  </si>
  <si>
    <t>Reg.Geldings 3 &amp; Younger years old</t>
  </si>
  <si>
    <t>Belgian Registered Geldings 3 &amp; Under</t>
  </si>
  <si>
    <t>Belgian Registered Geldings 4 and over</t>
  </si>
  <si>
    <t>Registered Gelding Cart</t>
  </si>
  <si>
    <t xml:space="preserve">Reg. Gelding Cart </t>
  </si>
  <si>
    <t>Reg.Geldings 3 years and younger</t>
  </si>
  <si>
    <t>Reg.Geldings 4 years older and over 1800 lbs</t>
  </si>
  <si>
    <t>Reg.Geldings 3 years and under</t>
  </si>
  <si>
    <t>Reg.Geldings 3 years and younger:</t>
  </si>
  <si>
    <t>New England (Skowhegan)</t>
  </si>
  <si>
    <t>Reg.Geldings 3 years old &amp; younger</t>
  </si>
  <si>
    <t>Reg. Gelding Cart</t>
  </si>
  <si>
    <t>Reg.Gelding 3 years and under</t>
  </si>
  <si>
    <t>Mississippi Valley Fair</t>
  </si>
  <si>
    <t>Sum</t>
  </si>
  <si>
    <t>Addison County Fair Field Days</t>
  </si>
  <si>
    <t>Reg.Geldings 3 &amp; under</t>
  </si>
  <si>
    <t>Stallion foal</t>
  </si>
  <si>
    <t>Mare Foal</t>
  </si>
  <si>
    <t xml:space="preserve">Belgian Stallions 3 years </t>
  </si>
  <si>
    <t>Belgian Stallions 4 Years and over</t>
  </si>
  <si>
    <t>National Belgian Futurity</t>
  </si>
  <si>
    <t>Stallions 10 &amp; over</t>
  </si>
  <si>
    <t>Stallions 4-9</t>
  </si>
  <si>
    <t>Brood or Yeld</t>
  </si>
  <si>
    <t>Mares 10 and over</t>
  </si>
  <si>
    <t>Reg.Geldings 2 and under</t>
  </si>
  <si>
    <t>NABC8</t>
  </si>
  <si>
    <t xml:space="preserve">Owner </t>
  </si>
  <si>
    <t xml:space="preserve">Sire </t>
  </si>
  <si>
    <t>Dam</t>
  </si>
  <si>
    <t>Premier Sire</t>
  </si>
  <si>
    <t>Owner</t>
  </si>
  <si>
    <t>Sire</t>
  </si>
  <si>
    <t>Premier Dam</t>
  </si>
  <si>
    <t>Premier Exhibitor</t>
  </si>
  <si>
    <t>M136201</t>
  </si>
  <si>
    <t>Crawford's Mariha</t>
  </si>
  <si>
    <t>Dr. Michael R. Stone</t>
  </si>
  <si>
    <t>McQuarrie's Rudy</t>
  </si>
  <si>
    <t>B.Y. Acre's Malissa</t>
  </si>
  <si>
    <t>M129466</t>
  </si>
  <si>
    <t>Ardi Extreme Rikki</t>
  </si>
  <si>
    <t>Richard E. &amp;/or Barbara  Young</t>
  </si>
  <si>
    <t>Harbor Haven's Extreme</t>
  </si>
  <si>
    <t>Ardi CommuniKate</t>
  </si>
  <si>
    <t>Marlin Miller</t>
  </si>
  <si>
    <t>M129502</t>
  </si>
  <si>
    <t>G.R.Y. Carleen</t>
  </si>
  <si>
    <t>Richard A. or Christine  Morris</t>
  </si>
  <si>
    <t>DMY Easter's Flash</t>
  </si>
  <si>
    <t>Andrew's Miss Anita</t>
  </si>
  <si>
    <t>S70406</t>
  </si>
  <si>
    <t>BW No Regrets</t>
  </si>
  <si>
    <t>Adam Charles  Steinbrick</t>
  </si>
  <si>
    <t>Orndorff's Master Encore</t>
  </si>
  <si>
    <t>Crystal Springs Miranda</t>
  </si>
  <si>
    <t>Carey's El More Luck</t>
  </si>
  <si>
    <t>David W. Light</t>
  </si>
  <si>
    <t>S69855</t>
  </si>
  <si>
    <t>HP Luther</t>
  </si>
  <si>
    <t>Ron Harmon &amp;/or John  Schmucker</t>
  </si>
  <si>
    <t>Stoney Lake Clifford</t>
  </si>
  <si>
    <t>Jesra Trevor's Lorraine</t>
  </si>
  <si>
    <t>S71264</t>
  </si>
  <si>
    <t>BW Gunsmoke</t>
  </si>
  <si>
    <t>Joseph E. Yoder &amp;/or Bill  Wells</t>
  </si>
  <si>
    <t>AgRestore JWCapt RockStar</t>
  </si>
  <si>
    <t>S71974</t>
  </si>
  <si>
    <t>AgRestore's Diamond's Dream</t>
  </si>
  <si>
    <t>Brian K. Heuring &amp; Nebergall  Bros</t>
  </si>
  <si>
    <t>Detweiler'sPrincesDiamond</t>
  </si>
  <si>
    <t>AgRestore Carita</t>
  </si>
  <si>
    <t>S71507</t>
  </si>
  <si>
    <t>AgRestore's JW Majistro</t>
  </si>
  <si>
    <t>Orndorff's Captain Encore</t>
  </si>
  <si>
    <t>Orndorff's Conqueror Mia</t>
  </si>
  <si>
    <t>S71547</t>
  </si>
  <si>
    <t>WH Swig</t>
  </si>
  <si>
    <t>Troy  Wetterau</t>
  </si>
  <si>
    <t>DW Marcus</t>
  </si>
  <si>
    <t>Hyjak Peak of Chip</t>
  </si>
  <si>
    <t>S72019</t>
  </si>
  <si>
    <t>CF Warwick</t>
  </si>
  <si>
    <t>Jonathan D. Cush</t>
  </si>
  <si>
    <t>Provost Wilson</t>
  </si>
  <si>
    <t>CF Charley</t>
  </si>
  <si>
    <t>S72319</t>
  </si>
  <si>
    <t>CF Suspect</t>
  </si>
  <si>
    <t>CF Culprit</t>
  </si>
  <si>
    <t>RH Captain's Lily</t>
  </si>
  <si>
    <t>S72189</t>
  </si>
  <si>
    <t>E-D Trump</t>
  </si>
  <si>
    <t>LY's Ambernita</t>
  </si>
  <si>
    <t>S72274</t>
  </si>
  <si>
    <t>Bar B Predictor's Chester</t>
  </si>
  <si>
    <t>Theodore J. Barhorst</t>
  </si>
  <si>
    <t>L &amp; C Predictor</t>
  </si>
  <si>
    <t>Bar B Styles JoAnna</t>
  </si>
  <si>
    <t>S72268</t>
  </si>
  <si>
    <t>WH VeeJay</t>
  </si>
  <si>
    <t>Troy Wetterau</t>
  </si>
  <si>
    <t>WH Vee Chip</t>
  </si>
  <si>
    <t>S72263</t>
  </si>
  <si>
    <t>S.C.V.F. Abe's Austin</t>
  </si>
  <si>
    <t>D.H.F. Captain's Abe</t>
  </si>
  <si>
    <t>S.C.V.F. Desi Lou</t>
  </si>
  <si>
    <t>Pending</t>
  </si>
  <si>
    <t>Terr-A-Way Patriot</t>
  </si>
  <si>
    <t>Wayne R. Light</t>
  </si>
  <si>
    <t>Coats Farm Neeko</t>
  </si>
  <si>
    <t>Kenneth Coats</t>
  </si>
  <si>
    <t>Patriotic Farrah's Fargo</t>
  </si>
  <si>
    <t>Nebergal Bros/Nelson</t>
  </si>
  <si>
    <t>G66300</t>
  </si>
  <si>
    <t>Lor-Rob Pilot</t>
  </si>
  <si>
    <t>Scott D. Seymour</t>
  </si>
  <si>
    <t>Korry's Conqueror</t>
  </si>
  <si>
    <t>Lor-Rob Nancy Jay</t>
  </si>
  <si>
    <t>G71160</t>
  </si>
  <si>
    <t>Lor-Rob Herman</t>
  </si>
  <si>
    <t>Mark C. Barie</t>
  </si>
  <si>
    <t>Oak Haven's Hope</t>
  </si>
  <si>
    <t>G69267</t>
  </si>
  <si>
    <t>BDF Storm's Bruce</t>
  </si>
  <si>
    <t>Donald L. Sherwood</t>
  </si>
  <si>
    <t>Greene Meade Bruce</t>
  </si>
  <si>
    <t>Springlane Holiday Bea's Storm</t>
  </si>
  <si>
    <t>G66782</t>
  </si>
  <si>
    <t>Carey's Luck Elect</t>
  </si>
  <si>
    <t>Sunset Sue</t>
  </si>
  <si>
    <t>G69303</t>
  </si>
  <si>
    <t>S.C.V.F. Dexter's Dudley</t>
  </si>
  <si>
    <t>Joan L. Mack</t>
  </si>
  <si>
    <t>Produce Acres Dexter</t>
  </si>
  <si>
    <t>B.Y. Acre's Gretchen</t>
  </si>
  <si>
    <t>G71672</t>
  </si>
  <si>
    <t>Shady Grove Michael</t>
  </si>
  <si>
    <t>Rose Acres Lincoln</t>
  </si>
  <si>
    <t>Sunnyslope Roxanne</t>
  </si>
  <si>
    <t>M130957</t>
  </si>
  <si>
    <t>Clintridge Rachelle</t>
  </si>
  <si>
    <t>Duane E. Miller</t>
  </si>
  <si>
    <t>Len-Acre Mr Dictator</t>
  </si>
  <si>
    <t>Hidden Valley Cleopatra</t>
  </si>
  <si>
    <t>M129857</t>
  </si>
  <si>
    <t>Millerview's Rockette</t>
  </si>
  <si>
    <t>Millerview's Vegas</t>
  </si>
  <si>
    <t>Supreme's Little Reba</t>
  </si>
  <si>
    <t>M134572</t>
  </si>
  <si>
    <t>Royal E. Candi</t>
  </si>
  <si>
    <t>Lewis &amp; Gail  Biddle &amp; Family</t>
  </si>
  <si>
    <t>Country Road Firestone</t>
  </si>
  <si>
    <t>Mill Acres Pearl</t>
  </si>
  <si>
    <t>M130349</t>
  </si>
  <si>
    <t>Sunrise Hollow's Lucy</t>
  </si>
  <si>
    <t>Weeping Meadow Contender</t>
  </si>
  <si>
    <t>Sunrise Hollow's Lilac</t>
  </si>
  <si>
    <t>M129347</t>
  </si>
  <si>
    <t>Oak Haven's Juno</t>
  </si>
  <si>
    <t>Kenneth  Coats</t>
  </si>
  <si>
    <t>Circle Lane Junior</t>
  </si>
  <si>
    <t>T-Road Jenny</t>
  </si>
  <si>
    <t>M129805</t>
  </si>
  <si>
    <t>Double H Abby</t>
  </si>
  <si>
    <t>Gerald &amp;/or Barbara M. Harkness</t>
  </si>
  <si>
    <t>Twin Oaks Example</t>
  </si>
  <si>
    <t>Double H Susan</t>
  </si>
  <si>
    <t>M128833</t>
  </si>
  <si>
    <t>Carey's Donamae</t>
  </si>
  <si>
    <t>Kirt W. &amp;/or Sarah A. Drew</t>
  </si>
  <si>
    <t>N.B. Sandmans May</t>
  </si>
  <si>
    <t>M126210</t>
  </si>
  <si>
    <t>Bar B Skip's Joyelle</t>
  </si>
  <si>
    <t>U. George  Barhorst</t>
  </si>
  <si>
    <t>AgRestore's J.W. Skipper</t>
  </si>
  <si>
    <t>KB Julie</t>
  </si>
  <si>
    <t>M131782</t>
  </si>
  <si>
    <t>CurveAcres Saretta Sue</t>
  </si>
  <si>
    <t>H.J.M. Captain's Tribute</t>
  </si>
  <si>
    <t>Tollway Marcie</t>
  </si>
  <si>
    <t>M131854</t>
  </si>
  <si>
    <t>N.B. Junior's Chief</t>
  </si>
  <si>
    <t>Casco's Amazing Grace</t>
  </si>
  <si>
    <t>M135185</t>
  </si>
  <si>
    <t>Jardine's Victoria</t>
  </si>
  <si>
    <t>Brian K. Heuring, DVM</t>
  </si>
  <si>
    <t>JSS Prince Jubilee</t>
  </si>
  <si>
    <t>Provost Victoria</t>
  </si>
  <si>
    <t>M131410</t>
  </si>
  <si>
    <t>GKD Shay</t>
  </si>
  <si>
    <t>Lawrence T. &amp; Carolyn L. Piergallini</t>
  </si>
  <si>
    <t>Orndorff's U.C. Chance</t>
  </si>
  <si>
    <t>Millville's Sheryly</t>
  </si>
  <si>
    <t>M131673</t>
  </si>
  <si>
    <t>Sandy Road Julia</t>
  </si>
  <si>
    <t>Donald J. Barhorst</t>
  </si>
  <si>
    <t>Sandy Road Extreme</t>
  </si>
  <si>
    <t>Prince Julia</t>
  </si>
  <si>
    <t>M133575</t>
  </si>
  <si>
    <t>Willow Creek Nova</t>
  </si>
  <si>
    <t>Detweiler'sPrinceCharming</t>
  </si>
  <si>
    <t>Chupp's Extreme Niki</t>
  </si>
  <si>
    <t>M133582</t>
  </si>
  <si>
    <t>Clutter's Kit's Pam</t>
  </si>
  <si>
    <t>Todd C. Jardine</t>
  </si>
  <si>
    <t>Clutter's Leaps Kit Ariel</t>
  </si>
  <si>
    <t>?</t>
  </si>
  <si>
    <t>Jane</t>
  </si>
  <si>
    <t>M132439</t>
  </si>
  <si>
    <t>WH Lucy</t>
  </si>
  <si>
    <t>M133825</t>
  </si>
  <si>
    <t>Patriotic Elsa</t>
  </si>
  <si>
    <t>NeBros Patriot</t>
  </si>
  <si>
    <t>C J Ellen</t>
  </si>
  <si>
    <t>M134320</t>
  </si>
  <si>
    <t>Hidden Creek Joy</t>
  </si>
  <si>
    <t>Orndorffs Conqueror Jules</t>
  </si>
  <si>
    <t>Hidden Creek Jodie</t>
  </si>
  <si>
    <t>M134036</t>
  </si>
  <si>
    <t xml:space="preserve">C.J. Venus </t>
  </si>
  <si>
    <t>AgRestore Dylan</t>
  </si>
  <si>
    <t>C.J. Macy</t>
  </si>
  <si>
    <t>M133924</t>
  </si>
  <si>
    <t>Mountaineer Crystal</t>
  </si>
  <si>
    <t>H.T.A. Cole</t>
  </si>
  <si>
    <t>Mountaineer UC Linda Lou</t>
  </si>
  <si>
    <t>M133831</t>
  </si>
  <si>
    <t>LH Acres Paradise</t>
  </si>
  <si>
    <t>N.B. Captain's Junior</t>
  </si>
  <si>
    <t>Harbor Havens Dreamaleen</t>
  </si>
  <si>
    <t>M134448</t>
  </si>
  <si>
    <t>Hickland Scarlet</t>
  </si>
  <si>
    <t>Herman M. Miller</t>
  </si>
  <si>
    <t>Butterfly Acres Concerto</t>
  </si>
  <si>
    <t>Provost Mathilde</t>
  </si>
  <si>
    <t>M135374</t>
  </si>
  <si>
    <t>WH Poppy</t>
  </si>
  <si>
    <t>Provost Penelope</t>
  </si>
  <si>
    <t>M135729</t>
  </si>
  <si>
    <t>Turkey Creek Josie</t>
  </si>
  <si>
    <t>Marlin R. Miller</t>
  </si>
  <si>
    <t>JBJ Charlie's Tribute</t>
  </si>
  <si>
    <t>AgRestore Josie</t>
  </si>
  <si>
    <t>Jardine's Jewel</t>
  </si>
  <si>
    <t>Stoney Lake Extreme</t>
  </si>
  <si>
    <t>M135279</t>
  </si>
  <si>
    <t>Simply Irresistible</t>
  </si>
  <si>
    <t>Brian or Jodi  Winkler</t>
  </si>
  <si>
    <t>Chickasaw Master's Prince</t>
  </si>
  <si>
    <t>SB Simply Fantastic</t>
  </si>
  <si>
    <t>M135174</t>
  </si>
  <si>
    <t>A.C. Princess</t>
  </si>
  <si>
    <t>LJ Majesty's Flora</t>
  </si>
  <si>
    <t>M136436</t>
  </si>
  <si>
    <t>E-D Angeline</t>
  </si>
  <si>
    <t>LH Acres Dream Chief</t>
  </si>
  <si>
    <t>Bank Barn Caroline</t>
  </si>
  <si>
    <t>M136634</t>
  </si>
  <si>
    <t>CF Cahlouha</t>
  </si>
  <si>
    <t>CF Lola</t>
  </si>
  <si>
    <t>M136513</t>
  </si>
  <si>
    <t>S.C.V.F. Be My Sweetheart</t>
  </si>
  <si>
    <t>Produce Acres Lachelle</t>
  </si>
  <si>
    <t>Bar B Julie Amber</t>
  </si>
  <si>
    <t>Barhorst Belgians</t>
  </si>
  <si>
    <t>M136618</t>
  </si>
  <si>
    <t>Wanda SB</t>
  </si>
  <si>
    <t>BMW Emily</t>
  </si>
  <si>
    <t>M136517</t>
  </si>
  <si>
    <t>S.C.V.F. Abe's Agatha</t>
  </si>
  <si>
    <t>S.C.V.F. Lucy Lou</t>
  </si>
  <si>
    <t>Ohio 3 year olds</t>
  </si>
  <si>
    <t>Ohio Mare Cart, Gent to Drive</t>
  </si>
  <si>
    <t>Ohio Mare Cart, Lady to Drive</t>
  </si>
  <si>
    <t>Ohio</t>
  </si>
  <si>
    <t>Ohio 4 &amp; over</t>
  </si>
  <si>
    <t>Ohio Junior fillies</t>
  </si>
  <si>
    <t>Ohio Senior fillies</t>
  </si>
  <si>
    <t>Ohio 4 year olds</t>
  </si>
  <si>
    <t>Ohio Yeld 5 and over</t>
  </si>
  <si>
    <t>Ohio Brood 5 &amp; over</t>
  </si>
  <si>
    <t>Ohio Junior</t>
  </si>
  <si>
    <t>Ohio senior</t>
  </si>
  <si>
    <t>Andy &amp;/or Madelyn Doyle &amp;/or  Ben &amp;/or Corey Pahl</t>
  </si>
  <si>
    <t>S70254</t>
  </si>
  <si>
    <t>Farfield's Max</t>
  </si>
  <si>
    <t>Style's Stylemaster</t>
  </si>
  <si>
    <t>Alpine Hill Dianne</t>
  </si>
  <si>
    <t>S72006</t>
  </si>
  <si>
    <t>Kim's Master Magic</t>
  </si>
  <si>
    <t>Scott J. &amp;/or Teresa  Zube</t>
  </si>
  <si>
    <t>L.R.K. Kim</t>
  </si>
  <si>
    <t>S71673</t>
  </si>
  <si>
    <t>Willow Creek Baja</t>
  </si>
  <si>
    <t>DeWayne D. Beechy</t>
  </si>
  <si>
    <t>LCH Mitch's Isabella</t>
  </si>
  <si>
    <t>S71697</t>
  </si>
  <si>
    <t>Circle Y Ricky's Max</t>
  </si>
  <si>
    <t>Paul &amp;/or Traci  Goplin</t>
  </si>
  <si>
    <t>PVF Ricky J</t>
  </si>
  <si>
    <t>Lawn Rock Mariah</t>
  </si>
  <si>
    <t>S72329</t>
  </si>
  <si>
    <t>Diehl's Stonecrest Bentley</t>
  </si>
  <si>
    <t>Richard Diehl &amp;/or Nelson  Schrock</t>
  </si>
  <si>
    <t>C.J. Stella</t>
  </si>
  <si>
    <t>S72310</t>
  </si>
  <si>
    <t>M G Junior's Supreme</t>
  </si>
  <si>
    <t>Ferman H. Schwartz</t>
  </si>
  <si>
    <t>Maple View Krissy</t>
  </si>
  <si>
    <t>pending</t>
  </si>
  <si>
    <t>Little River Major</t>
  </si>
  <si>
    <t>Donald Damitz</t>
  </si>
  <si>
    <t>Wisconsin</t>
  </si>
  <si>
    <t>M126864</t>
  </si>
  <si>
    <t>Eclipse's Dolly</t>
  </si>
  <si>
    <t>Mark W.  Huston</t>
  </si>
  <si>
    <t>Mountaineer Eclipse</t>
  </si>
  <si>
    <t>BHR Belle Conquerais</t>
  </si>
  <si>
    <t>M130196</t>
  </si>
  <si>
    <t>Circle Y Thunders Liberti</t>
  </si>
  <si>
    <t>Thunderbranch Prince</t>
  </si>
  <si>
    <t>Circle Y's Congolaise Ladi</t>
  </si>
  <si>
    <t>M129781</t>
  </si>
  <si>
    <t>Meadow Crest Misty's Image</t>
  </si>
  <si>
    <t>M135426</t>
  </si>
  <si>
    <t>MAK Aclaim's Bernadette</t>
  </si>
  <si>
    <t>Jerry &amp;/or Mary Jean  Maker</t>
  </si>
  <si>
    <t>T.S.F. GV Korry's Aclaim</t>
  </si>
  <si>
    <t>Double E Blanche</t>
  </si>
  <si>
    <t>M129008</t>
  </si>
  <si>
    <t>L &amp; C Freeney</t>
  </si>
  <si>
    <t>L &amp; C Aleena</t>
  </si>
  <si>
    <t>M127313</t>
  </si>
  <si>
    <t>Orndorff's Jenna Encore</t>
  </si>
  <si>
    <t>Steven &amp;/or Elizabeth  Mrozinski</t>
  </si>
  <si>
    <t>Orndorff's U.C. Encore</t>
  </si>
  <si>
    <t>Orndorff's Captain June</t>
  </si>
  <si>
    <t>M129217</t>
  </si>
  <si>
    <t>MAK Cindie Sue</t>
  </si>
  <si>
    <t>MAK Cleo</t>
  </si>
  <si>
    <t>M123644</t>
  </si>
  <si>
    <t>Huston's Katie</t>
  </si>
  <si>
    <t>Tony &amp;/or Sally  Sikora</t>
  </si>
  <si>
    <t>Hidden Creek Heide</t>
  </si>
  <si>
    <t>M133779</t>
  </si>
  <si>
    <t>Jardine's Victoria Lynn</t>
  </si>
  <si>
    <t>Joe &amp;/or Anna Miller &amp;/or  Nelson Schrock</t>
  </si>
  <si>
    <t>M132541</t>
  </si>
  <si>
    <t>Retreat Revlon</t>
  </si>
  <si>
    <t>Kathy  Schmitt</t>
  </si>
  <si>
    <t>JSM Maxie</t>
  </si>
  <si>
    <t>M132580</t>
  </si>
  <si>
    <t>MHS Tina</t>
  </si>
  <si>
    <t>Shaketa Hills Jay</t>
  </si>
  <si>
    <t>Biggerstaff's Captiva</t>
  </si>
  <si>
    <t>M132998</t>
  </si>
  <si>
    <t>Hawkeye State Sarah</t>
  </si>
  <si>
    <t>Andy  Doyle</t>
  </si>
  <si>
    <t>Hawkeye State Impressive</t>
  </si>
  <si>
    <t>Detweiler's Star</t>
  </si>
  <si>
    <t>M134772</t>
  </si>
  <si>
    <t>MHC Chloe</t>
  </si>
  <si>
    <t>James  Rupple</t>
  </si>
  <si>
    <t>MHC Venus</t>
  </si>
  <si>
    <t>Harbor Havens Dreamaleena</t>
  </si>
  <si>
    <t>M134709</t>
  </si>
  <si>
    <t>Kim's Jewel</t>
  </si>
  <si>
    <t>Praire Grove Gordy</t>
  </si>
  <si>
    <t>M135074</t>
  </si>
  <si>
    <t>Sikora's BBF Sangria</t>
  </si>
  <si>
    <t>MAK Aclaim's Highlander</t>
  </si>
  <si>
    <t>Sikora's Sly</t>
  </si>
  <si>
    <t>M136465</t>
  </si>
  <si>
    <t>MHC Darcy</t>
  </si>
  <si>
    <t>M136590</t>
  </si>
  <si>
    <t>S.E.M. Reagan</t>
  </si>
  <si>
    <t>Paradise Robin</t>
  </si>
  <si>
    <t>Mak Miss Casey</t>
  </si>
  <si>
    <t>Wisconsin senior</t>
  </si>
  <si>
    <t>Wisconsin Brood 4 and over</t>
  </si>
  <si>
    <t>Wisconsin Yeld 4 and over</t>
  </si>
  <si>
    <t>Wisconsin Brood 4 and Over</t>
  </si>
  <si>
    <t>Wisconsin Yeld 4 and Over</t>
  </si>
  <si>
    <t>G70431</t>
  </si>
  <si>
    <t>RCB George's Frank</t>
  </si>
  <si>
    <t>Aaron J. Mosher</t>
  </si>
  <si>
    <t>Orndorff's U.C. Commander</t>
  </si>
  <si>
    <t>Twin Oaks Gorgeous</t>
  </si>
  <si>
    <t>G68816</t>
  </si>
  <si>
    <t>Pierce's Logan</t>
  </si>
  <si>
    <t>Steven &amp;/or Marlene  Otte</t>
  </si>
  <si>
    <t>LCI Nitro</t>
  </si>
  <si>
    <t>Pierce's QT Tina</t>
  </si>
  <si>
    <t>Charlie</t>
  </si>
  <si>
    <t>Kory Dammeier</t>
  </si>
  <si>
    <t>Oak Hill Crown Royal</t>
  </si>
  <si>
    <t>S72358</t>
  </si>
  <si>
    <t>Willow Creek Gator</t>
  </si>
  <si>
    <t>Matt &amp;/or Sue  Frieden</t>
  </si>
  <si>
    <t>AgRestore Ginger</t>
  </si>
  <si>
    <t>Magenizer</t>
  </si>
  <si>
    <t>Hagemann Bros</t>
  </si>
  <si>
    <t>Willow Creek Skye</t>
  </si>
  <si>
    <t>M135809</t>
  </si>
  <si>
    <t>Oak Hill Penny</t>
  </si>
  <si>
    <t>William B. &amp;/or Judy E. Hagemann</t>
  </si>
  <si>
    <t>Country Road Quest</t>
  </si>
  <si>
    <t>Pine Grove Contessa</t>
  </si>
  <si>
    <t>M136338</t>
  </si>
  <si>
    <t>Pierce's Connie</t>
  </si>
  <si>
    <t>Clay Knoll Tate</t>
  </si>
  <si>
    <t>M135879</t>
  </si>
  <si>
    <t>Bella Ray</t>
  </si>
  <si>
    <t>Leonard R. Thompson</t>
  </si>
  <si>
    <t>McQueen's Mr. Opportunity</t>
  </si>
  <si>
    <t>Rayla Ray</t>
  </si>
  <si>
    <t>M133976</t>
  </si>
  <si>
    <t>Oak Hill Kinze</t>
  </si>
  <si>
    <t>Bryce  Hagemann</t>
  </si>
  <si>
    <t>Weeping Meadow Joy</t>
  </si>
  <si>
    <t>M134714</t>
  </si>
  <si>
    <t>Sparrow's Karry</t>
  </si>
  <si>
    <t>Sparrow Farms</t>
  </si>
  <si>
    <t>Belgian Hill Farm, Ltd.</t>
  </si>
  <si>
    <t>Pine Valley U2 Beau</t>
  </si>
  <si>
    <t>Highpoint Kacy</t>
  </si>
  <si>
    <t>M132380</t>
  </si>
  <si>
    <t>Steel Wheel Kassi</t>
  </si>
  <si>
    <t>Jordan &amp; Whitley  Freiden</t>
  </si>
  <si>
    <t>Steel Wheel Angel</t>
  </si>
  <si>
    <t>Belle</t>
  </si>
  <si>
    <t>Bill Hagemann</t>
  </si>
  <si>
    <t>M133259</t>
  </si>
  <si>
    <t>Twin Oaks Roxie</t>
  </si>
  <si>
    <t>Lavon C. Jess</t>
  </si>
  <si>
    <t>Twin Oaks Heart &amp; Soul</t>
  </si>
  <si>
    <t>Twin Oaks Rica</t>
  </si>
  <si>
    <t>Lynette's Lucy</t>
  </si>
  <si>
    <t>Rolling H Belgians</t>
  </si>
  <si>
    <t>M119500</t>
  </si>
  <si>
    <t>W&amp;BB Tammy</t>
  </si>
  <si>
    <t>Gary R. Miller</t>
  </si>
  <si>
    <t>Onslow Conqueror's Cindy</t>
  </si>
  <si>
    <t>M122987</t>
  </si>
  <si>
    <t>Sparrow's Rene</t>
  </si>
  <si>
    <t>Dennis &amp;/or Joshua  Good</t>
  </si>
  <si>
    <t>Sparrow's Magical</t>
  </si>
  <si>
    <t>Greiman's Rose Supreme</t>
  </si>
  <si>
    <t>M120153</t>
  </si>
  <si>
    <t>R.E.R.'s Challenger</t>
  </si>
  <si>
    <t>Raber's Megan</t>
  </si>
  <si>
    <t>M126675</t>
  </si>
  <si>
    <t>Triple M Farms Mercy</t>
  </si>
  <si>
    <t>Ann L. Hill</t>
  </si>
  <si>
    <t>C.J. Mitch</t>
  </si>
  <si>
    <t>Hidden Creek Misty</t>
  </si>
  <si>
    <t>M132528</t>
  </si>
  <si>
    <t>TRB Jewel's Jayde</t>
  </si>
  <si>
    <t>Bryant  Hagemann</t>
  </si>
  <si>
    <t>Monty's O.C. Jewel</t>
  </si>
  <si>
    <t>M124992</t>
  </si>
  <si>
    <t>WMJ Tommy</t>
  </si>
  <si>
    <t>Weeping Meadow Janette</t>
  </si>
  <si>
    <t>M128062</t>
  </si>
  <si>
    <t>Sparrow's Rickie</t>
  </si>
  <si>
    <t>M136822</t>
  </si>
  <si>
    <t>Mill Acres Xandra</t>
  </si>
  <si>
    <t>S72074</t>
  </si>
  <si>
    <t>SR Axel</t>
  </si>
  <si>
    <t>Angela C. Vreeland</t>
  </si>
  <si>
    <t>SR Farrah A.</t>
  </si>
  <si>
    <t>Millerview's Kip</t>
  </si>
  <si>
    <t>Oak Haven's Jet Express</t>
  </si>
  <si>
    <t>Mountaineer Korky Lu</t>
  </si>
  <si>
    <t>S70993</t>
  </si>
  <si>
    <t>Triple M Farms Moose</t>
  </si>
  <si>
    <t>Weston T. Mangels</t>
  </si>
  <si>
    <t>Kim's Master Jordan</t>
  </si>
  <si>
    <t>W.O.W. Kiva Lou</t>
  </si>
  <si>
    <t>S70694</t>
  </si>
  <si>
    <t>Knepp's Inferno</t>
  </si>
  <si>
    <t>Derek  Knepp</t>
  </si>
  <si>
    <t>Oak Hill Inferno</t>
  </si>
  <si>
    <t>Junior's Jewel</t>
  </si>
  <si>
    <t>S71114</t>
  </si>
  <si>
    <t>Produce Acres Blake</t>
  </si>
  <si>
    <t>James R. &amp; Beth M. Whisman</t>
  </si>
  <si>
    <t>Produce Acres Makayla</t>
  </si>
  <si>
    <t>S71393</t>
  </si>
  <si>
    <t>Lawnrock Diehl's Duke</t>
  </si>
  <si>
    <t>Richard Diehl &amp;/or Joe  Detweiler</t>
  </si>
  <si>
    <t>Diehl's DeeDee</t>
  </si>
  <si>
    <t>Stoney Lake Apollo</t>
  </si>
  <si>
    <t>Darrell Drain</t>
  </si>
  <si>
    <t>Stoney Lake Exhileration</t>
  </si>
  <si>
    <t>Oak Hill Bodacious</t>
  </si>
  <si>
    <t>S72229</t>
  </si>
  <si>
    <t>Double J Encore</t>
  </si>
  <si>
    <t>Jacob Ray &amp; Betty Jean  Knepp</t>
  </si>
  <si>
    <t>Hilltop Ridge Elvira</t>
  </si>
  <si>
    <t>S72333</t>
  </si>
  <si>
    <t>Freeway's Dane</t>
  </si>
  <si>
    <t>Hannah  Freitag</t>
  </si>
  <si>
    <t>Orndorff's Conqueror Ritz</t>
  </si>
  <si>
    <t>Orndorff's Lynzee Sheena</t>
  </si>
  <si>
    <t>Ted and Chris English</t>
  </si>
  <si>
    <t>Charlie's Majic</t>
  </si>
  <si>
    <t>Miknella's Majic Magnum</t>
  </si>
  <si>
    <t>Miknella Classic Ginger</t>
  </si>
  <si>
    <t>G68341</t>
  </si>
  <si>
    <t>Country Road Quiver</t>
  </si>
  <si>
    <t>Joseph L. &amp;/or Anna L. Miller</t>
  </si>
  <si>
    <t>Little River Tess</t>
  </si>
  <si>
    <t>G64713</t>
  </si>
  <si>
    <t>DLF Countrytime Spartan</t>
  </si>
  <si>
    <t>Marty &amp;/or Susan  Trapp</t>
  </si>
  <si>
    <t>DLF Rocket's Jewel</t>
  </si>
  <si>
    <t>Ashley's Knight</t>
  </si>
  <si>
    <t>Detweiler's Prince's Doug</t>
  </si>
  <si>
    <t>E.Y.'s Ashley</t>
  </si>
  <si>
    <t>G70579</t>
  </si>
  <si>
    <t>Sandy Road Royal</t>
  </si>
  <si>
    <t>CK Benjiman</t>
  </si>
  <si>
    <t>Sandy Road Tillie</t>
  </si>
  <si>
    <t>Pine Grove Kayleen</t>
  </si>
  <si>
    <t>Biggerstaff's Dream</t>
  </si>
  <si>
    <t>Whisman, Schrock &amp; Nebergall</t>
  </si>
  <si>
    <t>M130147</t>
  </si>
  <si>
    <t>M127740</t>
  </si>
  <si>
    <t>HP Justin</t>
  </si>
  <si>
    <t>EBM Lou</t>
  </si>
  <si>
    <t>EBM Lisa</t>
  </si>
  <si>
    <t>Pine Ridge LegendaryFocus</t>
  </si>
  <si>
    <t>Todd &amp;/or Dawn  Johnson</t>
  </si>
  <si>
    <t>Jardine's Master Dan</t>
  </si>
  <si>
    <t>Pine Ridge Kylie</t>
  </si>
  <si>
    <t>WesSand's Drew</t>
  </si>
  <si>
    <t>Clarksdale's Victorian Prince</t>
  </si>
  <si>
    <t>WesSand's Daryl Ann</t>
  </si>
  <si>
    <t>Stoney Lake Alaska</t>
  </si>
  <si>
    <t>Stoney Lake Audrey</t>
  </si>
  <si>
    <t>Stoney Lake Harriet</t>
  </si>
  <si>
    <t>M133221</t>
  </si>
  <si>
    <t>Stoney Lake Entertaina</t>
  </si>
  <si>
    <t>Stoney Lake Elvis</t>
  </si>
  <si>
    <t>CF Wynonna</t>
  </si>
  <si>
    <t>M135852</t>
  </si>
  <si>
    <t>Strawn's Sweet Vixen</t>
  </si>
  <si>
    <t>PVF Amanda R</t>
  </si>
  <si>
    <t>M.F.B. Emma</t>
  </si>
  <si>
    <t>McQuarrie's Elegant Image</t>
  </si>
  <si>
    <t>McQuarries' Rudy</t>
  </si>
  <si>
    <t>Alecia &amp; Sandy McQuarrie</t>
  </si>
  <si>
    <t>Southside Classic Selena</t>
  </si>
  <si>
    <t>Dan J. Johnson, Sr.</t>
  </si>
  <si>
    <t>M136486</t>
  </si>
  <si>
    <t>LJ Isabella</t>
  </si>
  <si>
    <t>Shady Creek Supreme</t>
  </si>
  <si>
    <t>LJ Amber</t>
  </si>
  <si>
    <t>Stoney Lake 'O Love</t>
  </si>
  <si>
    <t>NeBros EEE Miss Ellie</t>
  </si>
  <si>
    <t>Gary &amp; Lisa Nebergall</t>
  </si>
  <si>
    <t>M136677</t>
  </si>
  <si>
    <t>Sapphire</t>
  </si>
  <si>
    <t>Dale  McMain</t>
  </si>
  <si>
    <t>Stefani</t>
  </si>
  <si>
    <t>National Belgian Show</t>
  </si>
  <si>
    <t>Indiana 3 year olds</t>
  </si>
  <si>
    <t>Indiana 4 and over</t>
  </si>
  <si>
    <t>Indiana Mare Cart</t>
  </si>
  <si>
    <t>Indiana</t>
  </si>
  <si>
    <t>Iowa</t>
  </si>
  <si>
    <t>Iowa, 4 and older</t>
  </si>
  <si>
    <t>Indiana senior</t>
  </si>
  <si>
    <t>Indiana junior</t>
  </si>
  <si>
    <t>Iowa senior</t>
  </si>
  <si>
    <t xml:space="preserve">Indiana </t>
  </si>
  <si>
    <t>Iowa 4 and over yeld</t>
  </si>
  <si>
    <t>Iowa Yeld 4 and over</t>
  </si>
  <si>
    <t>Iowa Brood 4 &amp; over</t>
  </si>
  <si>
    <t>Iowa Senior</t>
  </si>
  <si>
    <t>Iowa Junior</t>
  </si>
  <si>
    <t>S71472</t>
  </si>
  <si>
    <t>Ricky Budde</t>
  </si>
  <si>
    <t>S72157</t>
  </si>
  <si>
    <t>GR Hawk Junior</t>
  </si>
  <si>
    <t>Glenn R. Miller &amp;/or Kauffman  Brothers</t>
  </si>
  <si>
    <t>Greene Meade Captain Hawk</t>
  </si>
  <si>
    <t>Lor-Rob Hazel</t>
  </si>
  <si>
    <t>S71595</t>
  </si>
  <si>
    <t>AgRestore Burton</t>
  </si>
  <si>
    <t>David E. Helmuth</t>
  </si>
  <si>
    <t>Korry's Captain</t>
  </si>
  <si>
    <t>Orndorff's Maddie Chance</t>
  </si>
  <si>
    <t>M131414</t>
  </si>
  <si>
    <t>L &amp; C Carina</t>
  </si>
  <si>
    <t>M131437</t>
  </si>
  <si>
    <t>Breezy Meadow Rosie</t>
  </si>
  <si>
    <t>Dienner's Rachelle</t>
  </si>
  <si>
    <t>Carlette &amp;/or David  Moser</t>
  </si>
  <si>
    <t>M132539</t>
  </si>
  <si>
    <t>Annie's Legacy Isabella</t>
  </si>
  <si>
    <t>AgRestore's JW Miss Ranea</t>
  </si>
  <si>
    <t>M133881</t>
  </si>
  <si>
    <t>Huston's JoLee</t>
  </si>
  <si>
    <t>L.G.F. Duke</t>
  </si>
  <si>
    <t>M136222</t>
  </si>
  <si>
    <t>Stoney Lake Alexandria</t>
  </si>
  <si>
    <t>M134220</t>
  </si>
  <si>
    <t>KB Cassandra</t>
  </si>
  <si>
    <t>Kauffman Bros.</t>
  </si>
  <si>
    <t>Pervenche's Master Prince</t>
  </si>
  <si>
    <t>LJ Callie</t>
  </si>
  <si>
    <t>M134174</t>
  </si>
  <si>
    <t>L-Valley Princess Laura</t>
  </si>
  <si>
    <t>Kenneth E. &amp;/or Ruth Ann  McGrew</t>
  </si>
  <si>
    <t>Country Road Prince</t>
  </si>
  <si>
    <t>Magic's Malissa</t>
  </si>
  <si>
    <t>M135668</t>
  </si>
  <si>
    <t>Heidi's Easter Lilly</t>
  </si>
  <si>
    <t>Master Peace Heidi</t>
  </si>
  <si>
    <t>M135547</t>
  </si>
  <si>
    <t>KB Katrina</t>
  </si>
  <si>
    <t>Roby</t>
  </si>
  <si>
    <t>Hill</t>
  </si>
  <si>
    <t>M135306</t>
  </si>
  <si>
    <t>WB Merry Go Round</t>
  </si>
  <si>
    <t>Jim &amp;/or Lynn  Carey</t>
  </si>
  <si>
    <t>BJ Majesty</t>
  </si>
  <si>
    <t>Shady Creek Jewel</t>
  </si>
  <si>
    <t>M135538</t>
  </si>
  <si>
    <t>RKD Roberta</t>
  </si>
  <si>
    <t>Christopher O. House</t>
  </si>
  <si>
    <t>Maple Glen Mark</t>
  </si>
  <si>
    <t>PF Miss Minnie</t>
  </si>
  <si>
    <t>M136619</t>
  </si>
  <si>
    <t>Farfield's Stella</t>
  </si>
  <si>
    <t>G68851</t>
  </si>
  <si>
    <t>Weeping Willows Bruiser</t>
  </si>
  <si>
    <t>Ray  Houston</t>
  </si>
  <si>
    <t>Alandru's Peggy</t>
  </si>
  <si>
    <t>Davenport</t>
  </si>
  <si>
    <t xml:space="preserve">Davenport </t>
  </si>
  <si>
    <t>Davenport junior</t>
  </si>
  <si>
    <t>Davenport brood 4 and over</t>
  </si>
  <si>
    <t>Davenport Yeld 4 and over</t>
  </si>
  <si>
    <t>Davenport 4 and over brood</t>
  </si>
  <si>
    <t>Davenport 4 and over yeld</t>
  </si>
  <si>
    <t>Davenport any age</t>
  </si>
  <si>
    <t>Davenport Mare Cart</t>
  </si>
  <si>
    <t>AgRestore's JW Duramax</t>
  </si>
  <si>
    <t>S71638</t>
  </si>
  <si>
    <t>Riverdale Dixie</t>
  </si>
  <si>
    <t>Lor-Rob Chappo</t>
  </si>
  <si>
    <t>Riverdale Flame</t>
  </si>
  <si>
    <t>Ferme R S Duke's Bonnie</t>
  </si>
  <si>
    <t>S71624</t>
  </si>
  <si>
    <t>Mark S. Burley</t>
  </si>
  <si>
    <t>James T. or James K. Ahart</t>
  </si>
  <si>
    <t>Larch Hill Ginger Ale</t>
  </si>
  <si>
    <t>M132935</t>
  </si>
  <si>
    <t>Larch Hill Captain Cola</t>
  </si>
  <si>
    <t>Chad  Lent</t>
  </si>
  <si>
    <t>RKD Marie</t>
  </si>
  <si>
    <t>M134384</t>
  </si>
  <si>
    <t>RKD Maya</t>
  </si>
  <si>
    <t>Michael W. Light</t>
  </si>
  <si>
    <t>Hollow's Cassandra</t>
  </si>
  <si>
    <t>M134366</t>
  </si>
  <si>
    <t>Thomas E. Sposato</t>
  </si>
  <si>
    <t>Produce Acres Cindy</t>
  </si>
  <si>
    <t>Locust Lane Ashley</t>
  </si>
  <si>
    <t>M136732</t>
  </si>
  <si>
    <t>Lor-Rob Eleanor</t>
  </si>
  <si>
    <t>David or Brenda  Dermody</t>
  </si>
  <si>
    <t>Stonecrest Cricket</t>
  </si>
  <si>
    <t>Coats Farms Nestle</t>
  </si>
  <si>
    <t>Butch Coats</t>
  </si>
  <si>
    <t>Huston's Cobra</t>
  </si>
  <si>
    <t>S70171</t>
  </si>
  <si>
    <t>Pine Grove Miss Sabrina</t>
  </si>
  <si>
    <t>Randy  Nicol</t>
  </si>
  <si>
    <t>Lor-Rob Tango</t>
  </si>
  <si>
    <t>G69939</t>
  </si>
  <si>
    <t>Lor-Rob Cheap Trick</t>
  </si>
  <si>
    <t>JSM Discovered Diamond</t>
  </si>
  <si>
    <t>Hidden Creek Jay</t>
  </si>
  <si>
    <t>S66658</t>
  </si>
  <si>
    <t>Chelsea  Schepp</t>
  </si>
  <si>
    <t>Rosewood Charles</t>
  </si>
  <si>
    <t>Captain Sully</t>
  </si>
  <si>
    <t>G72114</t>
  </si>
  <si>
    <t>I.L.B. Thunder</t>
  </si>
  <si>
    <t>G69275</t>
  </si>
  <si>
    <t>New York</t>
  </si>
  <si>
    <t>New York Senior</t>
  </si>
  <si>
    <t>New York Junior</t>
  </si>
  <si>
    <t>New York Brood 4 and over</t>
  </si>
  <si>
    <t>New York Yeld 4 and over</t>
  </si>
  <si>
    <t>New York Yeld</t>
  </si>
  <si>
    <t>New York Mare Cart</t>
  </si>
  <si>
    <t>Edward &amp;/or Janet  Perkins</t>
  </si>
  <si>
    <t>Oak Haven's Thriller</t>
  </si>
  <si>
    <t>S.B. Linda</t>
  </si>
  <si>
    <t>G67710</t>
  </si>
  <si>
    <t>Lor-Rob Rooster</t>
  </si>
  <si>
    <t>RKD Eddie</t>
  </si>
  <si>
    <t>Johnhart's Luann</t>
  </si>
  <si>
    <t>S70473</t>
  </si>
  <si>
    <t>Maple Ridge Cash</t>
  </si>
  <si>
    <t>Diane M. Corey</t>
  </si>
  <si>
    <t>Hidden View Trade Mark</t>
  </si>
  <si>
    <t>LDK Annie</t>
  </si>
  <si>
    <t>Seldon Seen Farm Rob</t>
  </si>
  <si>
    <t>Donald A. Bauleke</t>
  </si>
  <si>
    <t>M131012</t>
  </si>
  <si>
    <t>White Water Creek Karla</t>
  </si>
  <si>
    <t>White Water Creek Kerrie</t>
  </si>
  <si>
    <t>M119153</t>
  </si>
  <si>
    <t>Wanda's Fawn</t>
  </si>
  <si>
    <t>Wayne P. Goldsmith</t>
  </si>
  <si>
    <t>Spike's Ed</t>
  </si>
  <si>
    <t>Mill Creek Duchess</t>
  </si>
  <si>
    <t>M127446</t>
  </si>
  <si>
    <t>Wanda's Day Lilly</t>
  </si>
  <si>
    <t>T.C. Mike's Marcus</t>
  </si>
  <si>
    <t>M132938</t>
  </si>
  <si>
    <t>Buck Creek's Sandra</t>
  </si>
  <si>
    <t>Junior's Sunshine</t>
  </si>
  <si>
    <t>M132733</t>
  </si>
  <si>
    <t>MAK Aclaim's Estelle</t>
  </si>
  <si>
    <t>MAK Ella</t>
  </si>
  <si>
    <t>M133544</t>
  </si>
  <si>
    <t>Fawn's Bella</t>
  </si>
  <si>
    <t>M135882</t>
  </si>
  <si>
    <t>Seldom Seen Farm Shiloh</t>
  </si>
  <si>
    <t>Epsom Farm's Supersonic</t>
  </si>
  <si>
    <t>White Water Creek Sabrina</t>
  </si>
  <si>
    <t>Temptation</t>
  </si>
  <si>
    <t>Michael Kulas</t>
  </si>
  <si>
    <t>Corey's River</t>
  </si>
  <si>
    <t>MAK Cassie Sue</t>
  </si>
  <si>
    <t xml:space="preserve">Seldon Seen Farm </t>
  </si>
  <si>
    <t>Rain</t>
  </si>
  <si>
    <t>Daniel Goldsmith</t>
  </si>
  <si>
    <t>Jill</t>
  </si>
  <si>
    <t>G65721</t>
  </si>
  <si>
    <t>Buck Creek's Justin</t>
  </si>
  <si>
    <t>Dana W. Stichert</t>
  </si>
  <si>
    <t>Constrico Dan's Cindy</t>
  </si>
  <si>
    <t>G68482</t>
  </si>
  <si>
    <t>Coats Farms Harry</t>
  </si>
  <si>
    <t>Kris  Meyer</t>
  </si>
  <si>
    <t>BJ 20/20</t>
  </si>
  <si>
    <t xml:space="preserve">Minnesota 3 </t>
  </si>
  <si>
    <t>Minnesota 4 and over</t>
  </si>
  <si>
    <t>Minnesota</t>
  </si>
  <si>
    <t>Minnesota junior</t>
  </si>
  <si>
    <t xml:space="preserve">Minnesota senior </t>
  </si>
  <si>
    <t>Minnesota Brood 5 &amp; over</t>
  </si>
  <si>
    <t>Minnesota senior</t>
  </si>
  <si>
    <t>RJ Trudy's Rita</t>
  </si>
  <si>
    <t>M132856</t>
  </si>
  <si>
    <t>William F. McGrew</t>
  </si>
  <si>
    <t>Greentop Princess Roseann</t>
  </si>
  <si>
    <t>M129995</t>
  </si>
  <si>
    <t>Pine Ridge Boozer</t>
  </si>
  <si>
    <t>Greentop American Beauty</t>
  </si>
  <si>
    <t>M131871</t>
  </si>
  <si>
    <t>Produce Acres Korbin</t>
  </si>
  <si>
    <t>Greentop Ruby</t>
  </si>
  <si>
    <t>Greentop Katie</t>
  </si>
  <si>
    <t>Greentop Ann</t>
  </si>
  <si>
    <t>M132970</t>
  </si>
  <si>
    <t>Greentop Amber</t>
  </si>
  <si>
    <t>M133633</t>
  </si>
  <si>
    <t>Berry Farms Dixie</t>
  </si>
  <si>
    <t>Rose</t>
  </si>
  <si>
    <t>Illinois</t>
  </si>
  <si>
    <t>Illinois Brood 4 and over</t>
  </si>
  <si>
    <t>Illinois Yeld 4 and Over</t>
  </si>
  <si>
    <t>JKA Kay's Supreme Justin</t>
  </si>
  <si>
    <t>S72352</t>
  </si>
  <si>
    <t>Richard L. Althoff</t>
  </si>
  <si>
    <t>PVF Isaac</t>
  </si>
  <si>
    <t>Windy Oaks Kaylee</t>
  </si>
  <si>
    <t>Buerckley's Anna's Bolt</t>
  </si>
  <si>
    <t>S72326</t>
  </si>
  <si>
    <t>Howard &amp; Mable  Buerckley</t>
  </si>
  <si>
    <t>L.A. Tina's Rocket</t>
  </si>
  <si>
    <t>SR Brock Anna</t>
  </si>
  <si>
    <t>Millville's Miss Princess</t>
  </si>
  <si>
    <t>Orndorff's CQ. Sweetheart</t>
  </si>
  <si>
    <t>Jered Lee  Althoff</t>
  </si>
  <si>
    <t>M133297</t>
  </si>
  <si>
    <t>Sweetwater Sue</t>
  </si>
  <si>
    <t>M129696</t>
  </si>
  <si>
    <t>Sunny Lane Katrina</t>
  </si>
  <si>
    <t>Buerckley's Joy</t>
  </si>
  <si>
    <t>M118200</t>
  </si>
  <si>
    <t>Brooksides Joy</t>
  </si>
  <si>
    <t>Turkey Creek Tami's Camy</t>
  </si>
  <si>
    <t>Michael E. Minniear</t>
  </si>
  <si>
    <t>L.A. Tami's Maverick</t>
  </si>
  <si>
    <t>Orndorff's Captain Cameo</t>
  </si>
  <si>
    <t>M128195</t>
  </si>
  <si>
    <t>JKA Belgians</t>
  </si>
  <si>
    <t>Buerckley's Anna's Bella</t>
  </si>
  <si>
    <t>M133871</t>
  </si>
  <si>
    <t>JKA Con Kait's Clarice</t>
  </si>
  <si>
    <t>M136226</t>
  </si>
  <si>
    <t>PVF Kaitlyn D</t>
  </si>
  <si>
    <t>Buerckley'sWholeLottaParty</t>
  </si>
  <si>
    <t>M136668</t>
  </si>
  <si>
    <t>Buerckley's Party Girl</t>
  </si>
  <si>
    <t>Nebraska 4 and over</t>
  </si>
  <si>
    <t>Nebraska</t>
  </si>
  <si>
    <t>Christopher Berry</t>
  </si>
  <si>
    <t>WesSand's Madalyn</t>
  </si>
  <si>
    <t>M134283</t>
  </si>
  <si>
    <t>WesSand's Roberto</t>
  </si>
  <si>
    <t>WesSand's Mitzi</t>
  </si>
  <si>
    <t>T G Miss Conqueror</t>
  </si>
  <si>
    <t>J. Z. Miss Carson</t>
  </si>
  <si>
    <t>Produce Acres Arlynia</t>
  </si>
  <si>
    <t>RKD Harley</t>
  </si>
  <si>
    <t>Pratt Creek's Lady Linda</t>
  </si>
  <si>
    <t>M133411</t>
  </si>
  <si>
    <t>Millville's Lucy Ellen</t>
  </si>
  <si>
    <t>M133129</t>
  </si>
  <si>
    <t>L.Y. Vision's Lucy</t>
  </si>
  <si>
    <t>Mill Acres Amber</t>
  </si>
  <si>
    <t>M131563</t>
  </si>
  <si>
    <t>Detweiler's Princes Spark</t>
  </si>
  <si>
    <t>JW Princess</t>
  </si>
  <si>
    <t>AgRestore's JW Justine</t>
  </si>
  <si>
    <t>LCH Korry's Cody</t>
  </si>
  <si>
    <t>Jill's Jewel</t>
  </si>
  <si>
    <t>M127760</t>
  </si>
  <si>
    <t>J &amp; S Peter The Great</t>
  </si>
  <si>
    <t>WesSand's Jedi</t>
  </si>
  <si>
    <t>S71710</t>
  </si>
  <si>
    <t>Maple Creek Captains Lightning</t>
  </si>
  <si>
    <t>WesSand's Juliet</t>
  </si>
  <si>
    <t>Illinois 3 and over</t>
  </si>
  <si>
    <t>Illinois Yeld and over</t>
  </si>
  <si>
    <t>RH Deluxe Cody</t>
  </si>
  <si>
    <t>G70423</t>
  </si>
  <si>
    <t>Rhonda  Carbaugh</t>
  </si>
  <si>
    <t>Orndorff's Captain Buddy</t>
  </si>
  <si>
    <t>JSM Eye Candy</t>
  </si>
  <si>
    <t xml:space="preserve">KILE </t>
  </si>
  <si>
    <t>Futurity</t>
  </si>
  <si>
    <t>HLF Sean</t>
  </si>
  <si>
    <t>S70585</t>
  </si>
  <si>
    <t>Dean Clayton  Estes</t>
  </si>
  <si>
    <t>J.K. Sir Winston</t>
  </si>
  <si>
    <t>Honey Locust Sally</t>
  </si>
  <si>
    <t>Burl Creek LNV Jason</t>
  </si>
  <si>
    <t>S72447</t>
  </si>
  <si>
    <t>S.G.F. Majesty's Prince</t>
  </si>
  <si>
    <t>Ibsen's Amanda</t>
  </si>
  <si>
    <t>Orndorff's Master John</t>
  </si>
  <si>
    <t>S72366</t>
  </si>
  <si>
    <t>Orndorff's Spencer Jill</t>
  </si>
  <si>
    <t>Corbly L. &amp;/or Christy W. Orndorff</t>
  </si>
  <si>
    <t>L-Valley Benjamin</t>
  </si>
  <si>
    <t>DBL Magic's Forget-Me-Not</t>
  </si>
  <si>
    <t>M119471</t>
  </si>
  <si>
    <t>Tiffany  Ramsey</t>
  </si>
  <si>
    <t>RKD Magic</t>
  </si>
  <si>
    <t>C.J. Janette</t>
  </si>
  <si>
    <t>Pahl's Abra-Ca-Debra</t>
  </si>
  <si>
    <t>M132500</t>
  </si>
  <si>
    <t>Orndorffs Conqueror Magic</t>
  </si>
  <si>
    <t>Pahl's Hum-V</t>
  </si>
  <si>
    <t>Crystal Springs Stables,  LLC</t>
  </si>
  <si>
    <t>Jay Jay's Falica</t>
  </si>
  <si>
    <t>M133820</t>
  </si>
  <si>
    <t>EBL Master Legacy's Don</t>
  </si>
  <si>
    <t>Bridgewood Valerie</t>
  </si>
  <si>
    <t>Joseph G. Lengacher</t>
  </si>
  <si>
    <t>CF Whitley</t>
  </si>
  <si>
    <t>M134542</t>
  </si>
  <si>
    <t>OHF Conqueror's Dream Girl</t>
  </si>
  <si>
    <t>M136556</t>
  </si>
  <si>
    <t>OHF I'm Special's Girl</t>
  </si>
  <si>
    <t>M136714</t>
  </si>
  <si>
    <t>Larch Hill Frisky Fresca</t>
  </si>
  <si>
    <t>KILE</t>
  </si>
  <si>
    <t>Keystone Yeld Mares 4 years and over</t>
  </si>
  <si>
    <t>KILE 4 years and over</t>
  </si>
  <si>
    <t>Keystone</t>
  </si>
  <si>
    <t>Kile</t>
  </si>
  <si>
    <t>C.J. Wes Supreme</t>
  </si>
  <si>
    <t>S72175</t>
  </si>
  <si>
    <t>C.J. Quin</t>
  </si>
  <si>
    <t>Chris  Jess</t>
  </si>
  <si>
    <t>Lawn Rock AFD Hawk</t>
  </si>
  <si>
    <t>Liberty Creek May</t>
  </si>
  <si>
    <t>Joe A. Detweiler</t>
  </si>
  <si>
    <t>S72251</t>
  </si>
  <si>
    <t>Spring Hill Sabina</t>
  </si>
  <si>
    <t>M131142</t>
  </si>
  <si>
    <t>Charlie's Dexter</t>
  </si>
  <si>
    <t>Sabrina's Classy Sharilyn</t>
  </si>
  <si>
    <t>Andrew L. Beachy</t>
  </si>
  <si>
    <t>LW Melanie</t>
  </si>
  <si>
    <t>M131181</t>
  </si>
  <si>
    <t>James F. Stern</t>
  </si>
  <si>
    <t>Casco's Gus</t>
  </si>
  <si>
    <t>D.M.W. Modern Bekky</t>
  </si>
  <si>
    <t>MGLI 3 year olds</t>
  </si>
  <si>
    <t>MGLI 4 and over</t>
  </si>
  <si>
    <t>MGLI</t>
  </si>
  <si>
    <t>Stoney Lake Buzz</t>
  </si>
  <si>
    <t>Misters Brooklyn</t>
  </si>
  <si>
    <t>Brillinger Farms</t>
  </si>
  <si>
    <t>GR Extreme Bonnie</t>
  </si>
  <si>
    <t>M135672</t>
  </si>
  <si>
    <t>Judy</t>
  </si>
  <si>
    <t>Epsom's Royal Anchor</t>
  </si>
  <si>
    <t>Cephert Farm's Lady</t>
  </si>
  <si>
    <t>Laura L. Miller</t>
  </si>
  <si>
    <t>M136272</t>
  </si>
  <si>
    <t>Har-Lyn Ridge Pasadena Rose</t>
  </si>
  <si>
    <t>Stoney Lake Presley</t>
  </si>
  <si>
    <t>Wee-Ridge Janice</t>
  </si>
  <si>
    <t>Harvey  Bell</t>
  </si>
  <si>
    <t>WH Ramona</t>
  </si>
  <si>
    <t>M136601</t>
  </si>
  <si>
    <t>WH True Romance</t>
  </si>
  <si>
    <t>Elliott  Wetterau</t>
  </si>
  <si>
    <t>Maple Ridge Ice</t>
  </si>
  <si>
    <t>Janet Drynan</t>
  </si>
  <si>
    <t>Kandy's Prince</t>
  </si>
  <si>
    <t>Sandy Acres Faye</t>
  </si>
  <si>
    <t>S70386</t>
  </si>
  <si>
    <t>Dunton Farm Moose</t>
  </si>
  <si>
    <t>Stone Hill Captain Kid</t>
  </si>
  <si>
    <t>K &amp; K's Dixie Lynn</t>
  </si>
  <si>
    <t>Robert G. Dunton</t>
  </si>
  <si>
    <t>Mar-ene's Cruiser</t>
  </si>
  <si>
    <t>G68359</t>
  </si>
  <si>
    <t>Spike's Joy</t>
  </si>
  <si>
    <t>Tim  Berry</t>
  </si>
  <si>
    <t>MGLI Mare Cart</t>
  </si>
  <si>
    <t>MGLI 4 &amp; over</t>
  </si>
  <si>
    <t>MGLI Yeld 5 and over</t>
  </si>
  <si>
    <t>MGLI Brood 5 and over</t>
  </si>
  <si>
    <t>S72043</t>
  </si>
  <si>
    <t>Schaefer's Nemo</t>
  </si>
  <si>
    <t>Derridge Prestige Ed</t>
  </si>
  <si>
    <t>Schaefer's Tessie</t>
  </si>
  <si>
    <t>Anders  Schaefer</t>
  </si>
  <si>
    <t>Schaefer's McKenzie</t>
  </si>
  <si>
    <t>M134625</t>
  </si>
  <si>
    <t>RX Acres Cruiser</t>
  </si>
  <si>
    <t>Schaefer's Addison</t>
  </si>
  <si>
    <t xml:space="preserve">  Schaefer Belgian Farms, Inc.</t>
  </si>
  <si>
    <t>MKO Jamie</t>
  </si>
  <si>
    <t>M128432</t>
  </si>
  <si>
    <t>Valley Acres U-C Master</t>
  </si>
  <si>
    <t>Jessica Lynn</t>
  </si>
  <si>
    <t>Michael M. Olson</t>
  </si>
  <si>
    <t>Buerckley's Conqueror John</t>
  </si>
  <si>
    <t>Schaefer's Linda</t>
  </si>
  <si>
    <t>M95908</t>
  </si>
  <si>
    <t>MKO Barney</t>
  </si>
  <si>
    <t>S68819</t>
  </si>
  <si>
    <t>South Dakota Aged Mares</t>
  </si>
  <si>
    <t>South Dakota State Fair</t>
  </si>
  <si>
    <t>Winding Lanes Cruiser</t>
  </si>
  <si>
    <t>Craig &amp;/or Chris  Hammersmith</t>
  </si>
  <si>
    <t>AgRestore's Convinsor</t>
  </si>
  <si>
    <t>Kidron Road Holly</t>
  </si>
  <si>
    <t>Ted English</t>
  </si>
  <si>
    <t>Rocky Road Cindy</t>
  </si>
  <si>
    <t>M131588</t>
  </si>
  <si>
    <t>Sandy Road Charlie</t>
  </si>
  <si>
    <t>Sandy Road Madonna</t>
  </si>
  <si>
    <t>Buck Creek's Rose</t>
  </si>
  <si>
    <t>M130660</t>
  </si>
  <si>
    <t>Stoney Lake Esmerelda</t>
  </si>
  <si>
    <t>Hidden Acres Monette</t>
  </si>
  <si>
    <t>BVF Grace's Bruce</t>
  </si>
  <si>
    <t>Sarah  Brockhoff</t>
  </si>
  <si>
    <t>K &amp; W Graceland</t>
  </si>
  <si>
    <t>G69981</t>
  </si>
  <si>
    <t>MHS Myla</t>
  </si>
  <si>
    <t>Travis &amp;/or Shari  Westerfeld</t>
  </si>
  <si>
    <t>GR Extreme Maple</t>
  </si>
  <si>
    <t>M132581</t>
  </si>
  <si>
    <t>Kidron Road Captain</t>
  </si>
  <si>
    <t>S64886</t>
  </si>
  <si>
    <t>Marlin  Micklatcher</t>
  </si>
  <si>
    <t>Misty Valley Irene</t>
  </si>
  <si>
    <t>J. &amp; J.'s Blaze of Gold</t>
  </si>
  <si>
    <t>G69762</t>
  </si>
  <si>
    <t>Meadow View Candy</t>
  </si>
  <si>
    <t>Lynn  Loveland</t>
  </si>
  <si>
    <t>G68521</t>
  </si>
  <si>
    <t>PF Chief's Ruby</t>
  </si>
  <si>
    <t>Cowboy Chief</t>
  </si>
  <si>
    <t>Jonas B. Wittmer</t>
  </si>
  <si>
    <t>M131013</t>
  </si>
  <si>
    <t>Oak Haven's Iron Man</t>
  </si>
  <si>
    <t>S67442</t>
  </si>
  <si>
    <t>Russell C. &amp;/or Donna L.  Carpenter</t>
  </si>
  <si>
    <t>RG Cindy</t>
  </si>
  <si>
    <t>PNM Royal Beth</t>
  </si>
  <si>
    <t>NVF Gordys Razer</t>
  </si>
  <si>
    <t>AgRestore's J.W. Rita</t>
  </si>
  <si>
    <t>Kyle Quartaro &amp; Rebecca  Palmer</t>
  </si>
  <si>
    <t>G70521</t>
  </si>
  <si>
    <t>S72507</t>
  </si>
  <si>
    <t>Rocky Bar Avery</t>
  </si>
  <si>
    <t>M133834</t>
  </si>
  <si>
    <t>Greene Meade Keystone</t>
  </si>
  <si>
    <t>Rocky Bar Shay</t>
  </si>
  <si>
    <t>Willow Creek Joy</t>
  </si>
  <si>
    <t>M125606</t>
  </si>
  <si>
    <t>Kinney's Jewel</t>
  </si>
  <si>
    <t>John Meyer Entry</t>
  </si>
  <si>
    <t>M137066</t>
  </si>
  <si>
    <t>Patriotic Brook</t>
  </si>
  <si>
    <t xml:space="preserve"> Whisman, Schrock &amp; Nebergall</t>
  </si>
  <si>
    <t>JKA Belgians Entry</t>
  </si>
  <si>
    <t>William F. McGrew Entry</t>
  </si>
  <si>
    <t>Hershberger Entry</t>
  </si>
  <si>
    <t>Triple Lane Farm's Justin</t>
  </si>
  <si>
    <t>S70806</t>
  </si>
  <si>
    <t>AgRestore Bravado</t>
  </si>
  <si>
    <t>Triple Lane's Amy</t>
  </si>
  <si>
    <t>Robert  Roby</t>
  </si>
  <si>
    <t>PVF Regina T</t>
  </si>
  <si>
    <t>M131636</t>
  </si>
  <si>
    <t>PVF Jenna D</t>
  </si>
  <si>
    <t>Sunny Crest CS Amy</t>
  </si>
  <si>
    <t>Christ K. Stoltzfus</t>
  </si>
  <si>
    <t>J C Sunny Crest Alice</t>
  </si>
  <si>
    <t>M125657</t>
  </si>
  <si>
    <t>Captain's Extreme Blitzen</t>
  </si>
  <si>
    <t>S.C.V.F. UC Trudy</t>
  </si>
  <si>
    <t>Marc  Wirasnik</t>
  </si>
  <si>
    <t>Willow Creek Bristol</t>
  </si>
  <si>
    <t>M133572</t>
  </si>
  <si>
    <t>Willow Creek Betty Belle</t>
  </si>
  <si>
    <t>Country Road Qutie</t>
  </si>
  <si>
    <t>L &amp; C Felena</t>
  </si>
  <si>
    <t>M129305</t>
  </si>
  <si>
    <t>S.C.V.F. Abe's Adele</t>
  </si>
  <si>
    <t>M132361</t>
  </si>
  <si>
    <t>Mountainside Carla</t>
  </si>
  <si>
    <t>DDC Patsy</t>
  </si>
  <si>
    <t>M133130</t>
  </si>
  <si>
    <t>Kidron Road Extreme</t>
  </si>
  <si>
    <t>DDC Mable</t>
  </si>
  <si>
    <t>Burr Oak's Brittney</t>
  </si>
  <si>
    <t>M134825</t>
  </si>
  <si>
    <t>Cody's Mindy</t>
  </si>
  <si>
    <t>Georgia</t>
  </si>
  <si>
    <t>Stoney Lake Priscilla</t>
  </si>
  <si>
    <t>M132354</t>
  </si>
  <si>
    <t>Horse Haven's Lilly</t>
  </si>
  <si>
    <t>Stoney Lake Amanda</t>
  </si>
  <si>
    <t>Marlin Miller Entry</t>
  </si>
  <si>
    <t>Oak Haven's Jocelyn</t>
  </si>
  <si>
    <t>M120567</t>
  </si>
  <si>
    <t>A. Scott  Miller</t>
  </si>
  <si>
    <t>C.J. Legand</t>
  </si>
  <si>
    <t>Rebar Acres Josie</t>
  </si>
  <si>
    <t>Adams Family Royal</t>
  </si>
  <si>
    <t>S72250</t>
  </si>
  <si>
    <t>Adams Family Mae</t>
  </si>
  <si>
    <t>Lawrence A. &amp;/or Pamela L. Adams</t>
  </si>
  <si>
    <t>Missouri</t>
  </si>
  <si>
    <t>North Carolina</t>
  </si>
  <si>
    <t>Markey's Bobby</t>
  </si>
  <si>
    <t>S71546</t>
  </si>
  <si>
    <t>McKee's Master Justin</t>
  </si>
  <si>
    <t>Millville's Torrie</t>
  </si>
  <si>
    <t>Justin  Berry</t>
  </si>
  <si>
    <t>Powerstruttin' Diesel</t>
  </si>
  <si>
    <t>S72387</t>
  </si>
  <si>
    <t>Spring Hill Miranda</t>
  </si>
  <si>
    <t>Double A Lad's Carrie</t>
  </si>
  <si>
    <t>M118260</t>
  </si>
  <si>
    <t>Redoy Supreme Lad</t>
  </si>
  <si>
    <t>A&amp;A Matty's Bea</t>
  </si>
  <si>
    <t>Stony Point Kelly</t>
  </si>
  <si>
    <t>Patriot Francis Scott Key</t>
  </si>
  <si>
    <t>Stony Point Flora</t>
  </si>
  <si>
    <t>Jerry G. Myers</t>
  </si>
  <si>
    <t>M132758</t>
  </si>
  <si>
    <t>Walnut Edge Bella</t>
  </si>
  <si>
    <t>Bloom's Captains Betsy</t>
  </si>
  <si>
    <t>M134068</t>
  </si>
  <si>
    <t>Bloom's Conqueror Captain</t>
  </si>
  <si>
    <t>Bloom's Conquerors Bobbi</t>
  </si>
  <si>
    <t>Ralph &amp;/or Ruth  Bloom</t>
  </si>
  <si>
    <t>Rocky Hills Ruby</t>
  </si>
  <si>
    <t>Relyb's Balance</t>
  </si>
  <si>
    <t>Maple Creek Robin</t>
  </si>
  <si>
    <t>M137113</t>
  </si>
  <si>
    <t>RKD Melody</t>
  </si>
  <si>
    <t>M137124</t>
  </si>
  <si>
    <t>RKD Maddie</t>
  </si>
  <si>
    <t>RKD Jacks Last Chance</t>
  </si>
  <si>
    <t>M137125</t>
  </si>
  <si>
    <t>NAILE 3 year olds</t>
  </si>
  <si>
    <t>NAILE</t>
  </si>
  <si>
    <t>NAILE Yeld</t>
  </si>
  <si>
    <t>NAILE Brood</t>
  </si>
</sst>
</file>

<file path=xl/styles.xml><?xml version="1.0" encoding="utf-8"?>
<styleSheet xmlns="http://schemas.openxmlformats.org/spreadsheetml/2006/main" xmlns:mc="http://schemas.openxmlformats.org/markup-compatibility/2006" xmlns:x14ac="http://schemas.microsoft.com/office/spreadsheetml/2009/9/ac" mc:Ignorable="x14ac">
  <fonts count="22" x14ac:knownFonts="1">
    <font>
      <sz val="10"/>
      <name val="Arial"/>
    </font>
    <font>
      <sz val="8"/>
      <name val="Arial"/>
      <family val="2"/>
    </font>
    <font>
      <b/>
      <sz val="10"/>
      <name val="Arial"/>
      <family val="2"/>
    </font>
    <font>
      <b/>
      <sz val="10"/>
      <name val="Arial"/>
      <family val="2"/>
    </font>
    <font>
      <sz val="12"/>
      <name val="Times New Roman"/>
      <family val="1"/>
    </font>
    <font>
      <b/>
      <sz val="16"/>
      <name val="Arial"/>
      <family val="2"/>
    </font>
    <font>
      <b/>
      <sz val="12"/>
      <name val="Times New Roman"/>
      <family val="1"/>
    </font>
    <font>
      <sz val="10"/>
      <name val="Arial"/>
      <family val="2"/>
    </font>
    <font>
      <b/>
      <sz val="12"/>
      <name val="Arial"/>
      <family val="2"/>
    </font>
    <font>
      <sz val="12"/>
      <name val="Arial"/>
      <family val="2"/>
    </font>
    <font>
      <sz val="11"/>
      <name val="Calibri"/>
      <family val="2"/>
    </font>
    <font>
      <b/>
      <sz val="11"/>
      <name val="Arial"/>
      <family val="2"/>
    </font>
    <font>
      <sz val="11"/>
      <name val="Arial"/>
      <family val="2"/>
    </font>
    <font>
      <sz val="13"/>
      <name val="Times New Roman"/>
      <family val="1"/>
    </font>
    <font>
      <sz val="10"/>
      <color rgb="FF000000"/>
      <name val="Arial"/>
      <family val="2"/>
    </font>
    <font>
      <sz val="10"/>
      <color rgb="FF333333"/>
      <name val="Arial"/>
      <family val="2"/>
    </font>
    <font>
      <b/>
      <sz val="10"/>
      <color indexed="9"/>
      <name val="Arial"/>
      <family val="2"/>
    </font>
    <font>
      <sz val="10"/>
      <name val="Verdana"/>
      <family val="2"/>
    </font>
    <font>
      <sz val="9"/>
      <name val="Arial"/>
      <family val="2"/>
    </font>
    <font>
      <b/>
      <sz val="9"/>
      <color indexed="9"/>
      <name val="Arial"/>
      <family val="2"/>
    </font>
    <font>
      <b/>
      <sz val="9"/>
      <name val="Arial"/>
      <family val="2"/>
    </font>
    <font>
      <b/>
      <sz val="10"/>
      <color indexed="9"/>
      <name val="Arial"/>
    </font>
  </fonts>
  <fills count="3">
    <fill>
      <patternFill patternType="none"/>
    </fill>
    <fill>
      <patternFill patternType="gray125"/>
    </fill>
    <fill>
      <patternFill patternType="solid">
        <fgColor indexed="8"/>
        <bgColor indexed="64"/>
      </patternFill>
    </fill>
  </fills>
  <borders count="2">
    <border>
      <left/>
      <right/>
      <top/>
      <bottom/>
      <diagonal/>
    </border>
    <border>
      <left/>
      <right/>
      <top/>
      <bottom style="thin">
        <color indexed="64"/>
      </bottom>
      <diagonal/>
    </border>
  </borders>
  <cellStyleXfs count="1">
    <xf numFmtId="0" fontId="0" fillId="0" borderId="0"/>
  </cellStyleXfs>
  <cellXfs count="74">
    <xf numFmtId="0" fontId="0" fillId="0" borderId="0" xfId="0"/>
    <xf numFmtId="0" fontId="2" fillId="0" borderId="0" xfId="0" applyFont="1"/>
    <xf numFmtId="0" fontId="3" fillId="0" borderId="0" xfId="0" applyFont="1"/>
    <xf numFmtId="0" fontId="0" fillId="0" borderId="0" xfId="0" applyAlignment="1">
      <alignment horizontal="center"/>
    </xf>
    <xf numFmtId="0" fontId="0" fillId="0" borderId="0" xfId="0" applyAlignment="1">
      <alignment horizontal="left"/>
    </xf>
    <xf numFmtId="0" fontId="3" fillId="0" borderId="0" xfId="0" applyFont="1" applyProtection="1">
      <protection locked="0"/>
    </xf>
    <xf numFmtId="0" fontId="0" fillId="0" borderId="0" xfId="0" applyProtection="1">
      <protection locked="0"/>
    </xf>
    <xf numFmtId="0" fontId="0" fillId="0" borderId="0" xfId="0" applyAlignment="1" applyProtection="1">
      <alignment horizontal="center"/>
      <protection locked="0"/>
    </xf>
    <xf numFmtId="0" fontId="4" fillId="0" borderId="0" xfId="0" applyFont="1"/>
    <xf numFmtId="0" fontId="5" fillId="0" borderId="0" xfId="0" applyFont="1"/>
    <xf numFmtId="0" fontId="4" fillId="0" borderId="0" xfId="0" applyFont="1" applyProtection="1">
      <protection locked="0"/>
    </xf>
    <xf numFmtId="0" fontId="6" fillId="0" borderId="0" xfId="0" applyFont="1"/>
    <xf numFmtId="0" fontId="7" fillId="0" borderId="0" xfId="0" applyFont="1"/>
    <xf numFmtId="0" fontId="8" fillId="0" borderId="0" xfId="0" applyFont="1"/>
    <xf numFmtId="0" fontId="9" fillId="0" borderId="0" xfId="0" applyFont="1"/>
    <xf numFmtId="0" fontId="9" fillId="0" borderId="0" xfId="0" applyFont="1" applyBorder="1" applyAlignment="1">
      <alignment vertical="top"/>
    </xf>
    <xf numFmtId="0" fontId="4" fillId="0" borderId="0" xfId="0" applyFont="1" applyBorder="1" applyAlignment="1">
      <alignment vertical="top"/>
    </xf>
    <xf numFmtId="0" fontId="10" fillId="0" borderId="0" xfId="0" applyFont="1"/>
    <xf numFmtId="0" fontId="0" fillId="0" borderId="0" xfId="0" applyAlignment="1" applyProtection="1">
      <alignment horizontal="right"/>
      <protection locked="0"/>
    </xf>
    <xf numFmtId="0" fontId="4" fillId="0" borderId="0" xfId="0" applyFont="1" applyAlignment="1">
      <alignment horizontal="right"/>
    </xf>
    <xf numFmtId="0" fontId="7" fillId="0" borderId="0" xfId="0" applyFont="1" applyAlignment="1">
      <alignment horizontal="right"/>
    </xf>
    <xf numFmtId="0" fontId="0" fillId="0" borderId="0" xfId="0" applyAlignment="1">
      <alignment horizontal="right"/>
    </xf>
    <xf numFmtId="0" fontId="7" fillId="0" borderId="0" xfId="0" applyFont="1" applyAlignment="1" applyProtection="1">
      <alignment horizontal="right"/>
      <protection locked="0"/>
    </xf>
    <xf numFmtId="0" fontId="3" fillId="0" borderId="0" xfId="0" applyFont="1" applyAlignment="1">
      <alignment horizontal="right"/>
    </xf>
    <xf numFmtId="0" fontId="13" fillId="0" borderId="0" xfId="0" applyFont="1"/>
    <xf numFmtId="0" fontId="7" fillId="0" borderId="0" xfId="0" applyFont="1" applyProtection="1">
      <protection locked="0"/>
    </xf>
    <xf numFmtId="0" fontId="4" fillId="0" borderId="0" xfId="0" applyFont="1" applyAlignment="1" applyProtection="1">
      <alignment horizontal="center"/>
      <protection locked="0"/>
    </xf>
    <xf numFmtId="0" fontId="4" fillId="0" borderId="0" xfId="0" applyFont="1" applyAlignment="1">
      <alignment horizontal="center"/>
    </xf>
    <xf numFmtId="0" fontId="14" fillId="0" borderId="0" xfId="0" applyFont="1"/>
    <xf numFmtId="0" fontId="7" fillId="0" borderId="0" xfId="0" applyFont="1" applyAlignment="1" applyProtection="1">
      <alignment horizontal="center"/>
      <protection locked="0"/>
    </xf>
    <xf numFmtId="0" fontId="7" fillId="0" borderId="0" xfId="0" applyFont="1" applyAlignment="1">
      <alignment horizontal="center"/>
    </xf>
    <xf numFmtId="0" fontId="7" fillId="0" borderId="0" xfId="0" applyFont="1" applyAlignment="1">
      <alignment horizontal="left"/>
    </xf>
    <xf numFmtId="0" fontId="15" fillId="0" borderId="0" xfId="0" applyFont="1" applyAlignment="1">
      <alignment horizontal="left" vertical="center" wrapText="1" indent="1"/>
    </xf>
    <xf numFmtId="0" fontId="7" fillId="0" borderId="0" xfId="0" applyFont="1" applyBorder="1" applyAlignment="1">
      <alignment vertical="top"/>
    </xf>
    <xf numFmtId="0" fontId="7" fillId="0" borderId="0" xfId="0" applyFont="1" applyBorder="1" applyAlignment="1">
      <alignment horizontal="left"/>
    </xf>
    <xf numFmtId="0" fontId="0" fillId="0" borderId="0" xfId="0" applyAlignment="1">
      <alignment wrapText="1"/>
    </xf>
    <xf numFmtId="0" fontId="2" fillId="0" borderId="0" xfId="0" applyFont="1" applyAlignment="1">
      <alignment wrapText="1"/>
    </xf>
    <xf numFmtId="0" fontId="4" fillId="0" borderId="0" xfId="0" applyFont="1" applyAlignment="1">
      <alignment wrapText="1"/>
    </xf>
    <xf numFmtId="0" fontId="4" fillId="0" borderId="0" xfId="0" applyFont="1" applyAlignment="1" applyProtection="1">
      <alignment wrapText="1"/>
      <protection locked="0"/>
    </xf>
    <xf numFmtId="0" fontId="11" fillId="0" borderId="0" xfId="0" applyFont="1"/>
    <xf numFmtId="0" fontId="12" fillId="0" borderId="0" xfId="0" applyFont="1"/>
    <xf numFmtId="0" fontId="12" fillId="0" borderId="0" xfId="0" applyFont="1" applyAlignment="1" applyProtection="1">
      <alignment horizontal="center"/>
      <protection locked="0"/>
    </xf>
    <xf numFmtId="0" fontId="12" fillId="0" borderId="0" xfId="0" applyFont="1" applyProtection="1">
      <protection locked="0"/>
    </xf>
    <xf numFmtId="0" fontId="12" fillId="0" borderId="0" xfId="0" applyFont="1" applyAlignment="1">
      <alignment horizontal="center"/>
    </xf>
    <xf numFmtId="0" fontId="12" fillId="0" borderId="0" xfId="0" applyFont="1" applyBorder="1" applyAlignment="1">
      <alignment vertical="center" wrapText="1"/>
    </xf>
    <xf numFmtId="0" fontId="12" fillId="0" borderId="0" xfId="0" applyFont="1" applyBorder="1" applyAlignment="1">
      <alignment vertical="top"/>
    </xf>
    <xf numFmtId="0" fontId="2" fillId="0" borderId="0" xfId="0" applyFont="1" applyProtection="1">
      <protection locked="0"/>
    </xf>
    <xf numFmtId="0" fontId="11" fillId="0" borderId="1" xfId="0" applyFont="1" applyBorder="1" applyAlignment="1">
      <alignment horizontal="left"/>
    </xf>
    <xf numFmtId="0" fontId="16" fillId="2" borderId="0" xfId="0" applyFont="1" applyFill="1" applyBorder="1" applyAlignment="1">
      <alignment horizontal="right"/>
    </xf>
    <xf numFmtId="0" fontId="16" fillId="2" borderId="0" xfId="0" applyFont="1" applyFill="1" applyBorder="1"/>
    <xf numFmtId="0" fontId="11" fillId="0" borderId="0" xfId="0" applyFont="1" applyBorder="1" applyAlignment="1">
      <alignment horizontal="left"/>
    </xf>
    <xf numFmtId="0" fontId="17" fillId="0" borderId="0" xfId="0" applyFont="1"/>
    <xf numFmtId="0" fontId="7" fillId="0" borderId="0" xfId="0" applyFont="1" applyAlignment="1">
      <alignment vertical="center" wrapText="1"/>
    </xf>
    <xf numFmtId="0" fontId="2" fillId="0" borderId="0" xfId="0" applyFont="1" applyAlignment="1">
      <alignment horizontal="left"/>
    </xf>
    <xf numFmtId="0" fontId="7" fillId="0" borderId="0" xfId="0" applyFont="1" applyAlignment="1">
      <alignment wrapText="1"/>
    </xf>
    <xf numFmtId="0" fontId="7" fillId="0" borderId="0" xfId="0" applyFont="1" applyAlignment="1">
      <alignment horizontal="left" vertical="center" wrapText="1"/>
    </xf>
    <xf numFmtId="0" fontId="18" fillId="0" borderId="0" xfId="0" applyFont="1"/>
    <xf numFmtId="0" fontId="19" fillId="2" borderId="0" xfId="0" applyFont="1" applyFill="1" applyBorder="1"/>
    <xf numFmtId="0" fontId="19" fillId="2" borderId="0" xfId="0" applyFont="1" applyFill="1" applyBorder="1" applyAlignment="1">
      <alignment horizontal="right"/>
    </xf>
    <xf numFmtId="0" fontId="18" fillId="0" borderId="0" xfId="0" applyFont="1" applyAlignment="1">
      <alignment horizontal="left"/>
    </xf>
    <xf numFmtId="0" fontId="0" fillId="0" borderId="0" xfId="0" applyNumberFormat="1"/>
    <xf numFmtId="0" fontId="11" fillId="0" borderId="1" xfId="0" applyNumberFormat="1" applyFont="1" applyBorder="1"/>
    <xf numFmtId="0" fontId="16" fillId="2" borderId="0" xfId="0" applyFont="1" applyFill="1" applyBorder="1" applyAlignment="1">
      <alignment horizontal="center"/>
    </xf>
    <xf numFmtId="1" fontId="0" fillId="0" borderId="0" xfId="0" applyNumberFormat="1"/>
    <xf numFmtId="1" fontId="11" fillId="0" borderId="1" xfId="0" applyNumberFormat="1" applyFont="1" applyBorder="1"/>
    <xf numFmtId="0" fontId="20" fillId="0" borderId="1" xfId="0" applyFont="1" applyBorder="1" applyAlignment="1">
      <alignment horizontal="left"/>
    </xf>
    <xf numFmtId="0" fontId="20" fillId="0" borderId="1" xfId="0" applyNumberFormat="1" applyFont="1" applyBorder="1"/>
    <xf numFmtId="0" fontId="18" fillId="0" borderId="0" xfId="0" applyNumberFormat="1" applyFont="1"/>
    <xf numFmtId="0" fontId="7" fillId="0" borderId="0" xfId="0" applyFont="1" applyFill="1"/>
    <xf numFmtId="0" fontId="7" fillId="0" borderId="0" xfId="0" applyFont="1" applyFill="1" applyProtection="1">
      <protection locked="0"/>
    </xf>
    <xf numFmtId="0" fontId="0" fillId="0" borderId="0" xfId="0" applyFill="1"/>
    <xf numFmtId="0" fontId="7" fillId="0" borderId="0" xfId="0" applyFont="1" applyFill="1" applyAlignment="1">
      <alignment horizontal="center"/>
    </xf>
    <xf numFmtId="0" fontId="21" fillId="2" borderId="0" xfId="0" applyFont="1" applyFill="1" applyBorder="1" applyAlignment="1">
      <alignment horizontal="center"/>
    </xf>
    <xf numFmtId="0" fontId="21" fillId="2" borderId="0" xfId="0" applyFont="1" applyFill="1" applyBorder="1" applyAlignment="1">
      <alignment horizontal="right"/>
    </xf>
  </cellXfs>
  <cellStyles count="1">
    <cellStyle name="Normal" xfId="0" builtinId="0"/>
  </cellStyles>
  <dxfs count="1">
    <dxf>
      <font>
        <sz val="9"/>
      </font>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pivotCacheDefinition" Target="pivotCache/pivotCacheDefinition14.xml"/><Relationship Id="rId68" Type="http://schemas.openxmlformats.org/officeDocument/2006/relationships/pivotCacheDefinition" Target="pivotCache/pivotCacheDefinition19.xml"/><Relationship Id="rId7" Type="http://schemas.openxmlformats.org/officeDocument/2006/relationships/worksheet" Target="worksheets/sheet7.xml"/><Relationship Id="rId71"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pivotCacheDefinition" Target="pivotCache/pivotCacheDefinition4.xml"/><Relationship Id="rId58" Type="http://schemas.openxmlformats.org/officeDocument/2006/relationships/pivotCacheDefinition" Target="pivotCache/pivotCacheDefinition9.xml"/><Relationship Id="rId66" Type="http://schemas.openxmlformats.org/officeDocument/2006/relationships/pivotCacheDefinition" Target="pivotCache/pivotCacheDefinition17.xml"/><Relationship Id="rId5" Type="http://schemas.openxmlformats.org/officeDocument/2006/relationships/worksheet" Target="worksheets/sheet5.xml"/><Relationship Id="rId61" Type="http://schemas.openxmlformats.org/officeDocument/2006/relationships/pivotCacheDefinition" Target="pivotCache/pivotCacheDefinition12.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pivotCacheDefinition" Target="pivotCache/pivotCacheDefinition7.xml"/><Relationship Id="rId64" Type="http://schemas.openxmlformats.org/officeDocument/2006/relationships/pivotCacheDefinition" Target="pivotCache/pivotCacheDefinition15.xml"/><Relationship Id="rId69"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pivotCacheDefinition" Target="pivotCache/pivotCacheDefinition2.xml"/><Relationship Id="rId72"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pivotCacheDefinition" Target="pivotCache/pivotCacheDefinition10.xml"/><Relationship Id="rId67" Type="http://schemas.openxmlformats.org/officeDocument/2006/relationships/pivotCacheDefinition" Target="pivotCache/pivotCacheDefinition18.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pivotCacheDefinition" Target="pivotCache/pivotCacheDefinition5.xml"/><Relationship Id="rId62" Type="http://schemas.openxmlformats.org/officeDocument/2006/relationships/pivotCacheDefinition" Target="pivotCache/pivotCacheDefinition13.xml"/><Relationship Id="rId7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pivotCacheDefinition" Target="pivotCache/pivotCacheDefinition8.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pivotCacheDefinition" Target="pivotCache/pivotCacheDefinition3.xml"/><Relationship Id="rId60" Type="http://schemas.openxmlformats.org/officeDocument/2006/relationships/pivotCacheDefinition" Target="pivotCache/pivotCacheDefinition11.xml"/><Relationship Id="rId65" Type="http://schemas.openxmlformats.org/officeDocument/2006/relationships/pivotCacheDefinition" Target="pivotCache/pivotCacheDefinition1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pivotCacheDefinition" Target="pivotCache/pivotCacheDefinition1.xml"/><Relationship Id="rId55" Type="http://schemas.openxmlformats.org/officeDocument/2006/relationships/pivotCacheDefinition" Target="pivotCache/pivotCacheDefinition6.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10.xml.rels><?xml version="1.0" encoding="UTF-8" standalone="yes"?>
<Relationships xmlns="http://schemas.openxmlformats.org/package/2006/relationships"><Relationship Id="rId1" Type="http://schemas.openxmlformats.org/officeDocument/2006/relationships/pivotCacheRecords" Target="pivotCacheRecords10.xml"/></Relationships>
</file>

<file path=xl/pivotCache/_rels/pivotCacheDefinition11.xml.rels><?xml version="1.0" encoding="UTF-8" standalone="yes"?>
<Relationships xmlns="http://schemas.openxmlformats.org/package/2006/relationships"><Relationship Id="rId1" Type="http://schemas.openxmlformats.org/officeDocument/2006/relationships/pivotCacheRecords" Target="pivotCacheRecords11.xml"/></Relationships>
</file>

<file path=xl/pivotCache/_rels/pivotCacheDefinition12.xml.rels><?xml version="1.0" encoding="UTF-8" standalone="yes"?>
<Relationships xmlns="http://schemas.openxmlformats.org/package/2006/relationships"><Relationship Id="rId1" Type="http://schemas.openxmlformats.org/officeDocument/2006/relationships/pivotCacheRecords" Target="pivotCacheRecords12.xml"/></Relationships>
</file>

<file path=xl/pivotCache/_rels/pivotCacheDefinition13.xml.rels><?xml version="1.0" encoding="UTF-8" standalone="yes"?>
<Relationships xmlns="http://schemas.openxmlformats.org/package/2006/relationships"><Relationship Id="rId1" Type="http://schemas.openxmlformats.org/officeDocument/2006/relationships/pivotCacheRecords" Target="pivotCacheRecords13.xml"/></Relationships>
</file>

<file path=xl/pivotCache/_rels/pivotCacheDefinition14.xml.rels><?xml version="1.0" encoding="UTF-8" standalone="yes"?>
<Relationships xmlns="http://schemas.openxmlformats.org/package/2006/relationships"><Relationship Id="rId1" Type="http://schemas.openxmlformats.org/officeDocument/2006/relationships/pivotCacheRecords" Target="pivotCacheRecords14.xml"/></Relationships>
</file>

<file path=xl/pivotCache/_rels/pivotCacheDefinition15.xml.rels><?xml version="1.0" encoding="UTF-8" standalone="yes"?>
<Relationships xmlns="http://schemas.openxmlformats.org/package/2006/relationships"><Relationship Id="rId1" Type="http://schemas.openxmlformats.org/officeDocument/2006/relationships/pivotCacheRecords" Target="pivotCacheRecords15.xml"/></Relationships>
</file>

<file path=xl/pivotCache/_rels/pivotCacheDefinition16.xml.rels><?xml version="1.0" encoding="UTF-8" standalone="yes"?>
<Relationships xmlns="http://schemas.openxmlformats.org/package/2006/relationships"><Relationship Id="rId1" Type="http://schemas.openxmlformats.org/officeDocument/2006/relationships/pivotCacheRecords" Target="pivotCacheRecords16.xml"/></Relationships>
</file>

<file path=xl/pivotCache/_rels/pivotCacheDefinition17.xml.rels><?xml version="1.0" encoding="UTF-8" standalone="yes"?>
<Relationships xmlns="http://schemas.openxmlformats.org/package/2006/relationships"><Relationship Id="rId1" Type="http://schemas.openxmlformats.org/officeDocument/2006/relationships/pivotCacheRecords" Target="pivotCacheRecords17.xml"/></Relationships>
</file>

<file path=xl/pivotCache/_rels/pivotCacheDefinition18.xml.rels><?xml version="1.0" encoding="UTF-8" standalone="yes"?>
<Relationships xmlns="http://schemas.openxmlformats.org/package/2006/relationships"><Relationship Id="rId1" Type="http://schemas.openxmlformats.org/officeDocument/2006/relationships/pivotCacheRecords" Target="pivotCacheRecords18.xml"/></Relationships>
</file>

<file path=xl/pivotCache/_rels/pivotCacheDefinition19.xml.rels><?xml version="1.0" encoding="UTF-8" standalone="yes"?>
<Relationships xmlns="http://schemas.openxmlformats.org/package/2006/relationships"><Relationship Id="rId1" Type="http://schemas.openxmlformats.org/officeDocument/2006/relationships/pivotCacheRecords" Target="pivotCacheRecords19.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r:id="rId1" refreshedBy="HP" refreshedDate="43053.429075" refreshedVersion="4" recordCount="352">
  <cacheSource type="consolidation">
    <consolidation autoPage="0">
      <pages count="1">
        <page count="44">
          <pageItem name="Indiana"/>
          <pageItem name="Ohio"/>
          <pageItem name="Michigan"/>
          <pageItem name="Davenport"/>
          <pageItem name="New York"/>
          <pageItem name="Ohio 3 &amp; over"/>
          <pageItem name="Ohio 2 year old"/>
          <pageItem name="Ohio Yearlings"/>
          <pageItem name="Indiana 3 yers and older"/>
          <pageItem name="Indiana 2 year olds"/>
          <pageItem name="Indiana yearlings"/>
          <pageItem name="Geldings 3 and over"/>
          <pageItem name="Geldings any age"/>
          <pageItem name="KILE Geldings 3 and over"/>
          <pageItem name="KILE Geldings any age"/>
          <pageItem name="Davenport 4 &amp; over"/>
          <pageItem name="Davenport &lt;4"/>
          <pageItem name="MGLI 3 &amp; under"/>
          <pageItem name="MGLI 4 &amp; over"/>
          <pageItem name="NABC VI"/>
          <pageItem name="Southern Ohio"/>
          <pageItem name="Indiana Mare Cart"/>
          <pageItem name="Indiana Ladies Cart"/>
          <pageItem name="New York Mare Cart"/>
          <pageItem name="Mare Cart, Lady to Drive"/>
          <pageItem name="Ohio Mare Cart, Gent to Drive"/>
          <pageItem name="Ohio Mare Cart, Lady to Drive"/>
          <pageItem name="MGLI Mare Cart"/>
          <pageItem name="MGLI Cart, Lady to Drive"/>
          <pageItem name="Davenport Mare Cart"/>
          <pageItem name="Nebraska Mare Cart"/>
          <pageItem name="Stock Show Mare Cart"/>
          <pageItem name="Iowa Mare Cart"/>
          <pageItem name="NAILE "/>
          <pageItem name="NAILE Mare Cart"/>
          <pageItem name="Southern Ohio "/>
          <pageItem name="Wisconsin"/>
          <pageItem name="Illinois"/>
          <pageItem name="Keystone"/>
          <pageItem name="Southern Ohio, Men's Mare Cart"/>
          <pageItem name="Southern Ohio, Lady's Mare Cart"/>
          <pageItem name="NABC8"/>
          <pageItem name="Georgia"/>
          <pageItem name="North Carolina State Fair"/>
        </page>
      </pages>
      <rangeSets count="17">
        <rangeSet i1="29" ref="E136:I141" sheet="Davenport"/>
        <rangeSet i1="42" ref="E131:I137" sheet="Georgia National Fair"/>
        <rangeSet i1="37" ref="E130:I135" sheet="Illinois"/>
        <rangeSet i1="21" ref="E124:I129" sheet="Indiana"/>
        <rangeSet i1="32" ref="E131:I136" sheet="Iowa"/>
        <rangeSet i1="38" ref="E132:I137" sheet="KILE"/>
        <rangeSet i1="27" ref="E123:I128" sheet="MGLI"/>
        <rangeSet i1="28" ref="E130:I135" sheet="MGLI"/>
        <rangeSet i1="41" ref="E137:I143" sheet="NABC VI"/>
        <rangeSet i1="34" ref="E131:I136" sheet="NAILE"/>
        <rangeSet i1="30" ref="E131:I136" sheet="Nebraska"/>
        <rangeSet i1="23" ref="E131:I136" sheet="New York"/>
        <rangeSet i1="43" ref="E131:I137" sheet="North Carolina"/>
        <rangeSet i1="26" ref="E116:I121" sheet="Ohio"/>
        <rangeSet i1="25" ref="E123:I128" sheet="Ohio"/>
        <rangeSet i1="31" ref="E118:I123" sheet="Stock Show"/>
        <rangeSet i1="36" ref="E132:I137" sheet="Wisconsin"/>
      </rangeSets>
    </consolidation>
  </cacheSource>
  <cacheFields count="4">
    <cacheField name="Row" numFmtId="0">
      <sharedItems containsBlank="1" count="171">
        <s v="Orndorff's Jenna Encore"/>
        <s v="Stoney Lake Alaska"/>
        <s v="Willow Creek Joy"/>
        <s v="Hill"/>
        <s v="Annie's Legacy Isabella"/>
        <s v="S.C.V.F. Abe's Adele"/>
        <m/>
        <s v="Stoney Lake Esmerelda"/>
        <s v="MHS Myla"/>
        <s v="Rocky Bar Avery"/>
        <s v="PVF Regina T"/>
        <s v="Sunrise Hollow's Lucy"/>
        <s v="DBL Magic's Forget-Me-Not"/>
        <s v="Sunny Crest CS Amy"/>
        <s v="DLF Countrytime Spartan"/>
        <s v="PF Chief's Ruby"/>
        <s v="Rocky Road Cindy"/>
        <s v="RJ Trudy's Rita"/>
        <s v="Stoney Lake Priscilla"/>
        <s v="Marlin Miller Entry"/>
        <s v="Buck Creek's Rose"/>
        <s v="Crawford's Mariha"/>
        <s v="G.R.Y. Carleen"/>
        <s v="Ardi Extreme Rikki"/>
        <s v="Circle Y Thunders Liberti"/>
        <s v="Lebro's Lorraine" u="1"/>
        <s v="LCH Justin's Connor" u="1"/>
        <s v="Clayridge Rose" u="1"/>
        <s v="Stoney Lake Belgians- entry " u="1"/>
        <s v="McQueen Entry" u="1"/>
        <s v="Shady Creek Jewel" u="1"/>
        <s v="HFB I'Am Wearing Versace" u="1"/>
        <s v="Living the Dream Belgian" u="1"/>
        <s v="Meadow View Sara" u="1"/>
        <s v="Travis Westerfeld" u="1"/>
        <s v="Produce Acres Miss" u="1"/>
        <s v="Rev" u="1"/>
        <s v="Le Ginger" u="1"/>
        <s v="A &amp; C Belgians" u="1"/>
        <s v="Westerfeld Hitch" u="1"/>
        <s v="Beechwood Dana" u="1"/>
        <s v="H &amp; S Entry" u="1"/>
        <s v="Oak Haven's Witness" u="1"/>
        <s v="Durlach's April Special" u="1"/>
        <s v="Huston's belle " u="1"/>
        <s v="N.B. Juniors Ranger" u="1"/>
        <s v="Stoney Lake Elma" u="1"/>
        <s v="Oak Haven's déjà vu" u="1"/>
        <s v="Nebergall entry" u="1"/>
        <s v="DLF Logan's Toula" u="1"/>
        <s v="Sir Howard of Lynzee" u="1"/>
        <s v="Viceroy" u="1"/>
        <s v="Gold Creek Micky" u="1"/>
        <s v="Oak Hall Farms Hitch" u="1"/>
        <s v="Willow Creek Belgians" u="1"/>
        <s v="Mark De cook" u="1"/>
        <s v="JBJ Destiny" u="1"/>
        <s v="A &amp; C Cart Mare" u="1"/>
        <s v="Mohney Farm Belgians" u="1"/>
        <s v="Matt Frieden" u="1"/>
        <s v="Willow Creek" u="1"/>
        <s v="Burr Oak Rose" u="1"/>
        <s v="Country Lane Entry" u="1"/>
        <s v="Matt Frieden entry" u="1"/>
        <s v="Owl Ridge Rebel's Debut" u="1"/>
        <s v="Traci (and Paul) Goplin" u="1"/>
        <s v="Sully" u="1"/>
        <s v="Gold Creek Mickey" u="1"/>
        <s v="Todd (and Tina) Adams" u="1"/>
        <s v="Beechwood Dana " u="1"/>
        <s v="Wateredge Missy" u="1"/>
        <s v="Clear Creek Clark" u="1"/>
        <s v="Bloom's Conquerors Milo" u="1"/>
        <s v="Master" u="1"/>
        <s v="Twin Oaks Vee" u="1"/>
        <s v="Country Road Nikki" u="1"/>
        <s v="HP Margo" u="1"/>
        <s v="Marlin Miller" u="1"/>
        <s v="Circle Y Belgians" u="1"/>
        <s v="Lucky Star Farm entry" u="1"/>
        <s v="Ace" u="1"/>
        <s v="Weaver's John" u="1"/>
        <s v="Knepps Belgians" u="1"/>
        <s v="Saratoga's Andrew" u="1"/>
        <s v="Orndorffs Belgians" u="1"/>
        <s v="LCH Junstins Connor" u="1"/>
        <s v="LCH Firestone's Celia" u="1"/>
        <s v="N.B. Junior's Ranger" u="1"/>
        <s v="Continue's Flashy Lady" u="1"/>
        <s v="Gen Ridge Jay'son" u="1"/>
        <s v="GRY Carleen" u="1"/>
        <s v="Matt &amp;/or Sue Frieden" u="1"/>
        <s v="Locust Lane Belgians- entry" u="1"/>
        <s v="Oak Haven Belgians entry" u="1"/>
        <s v="Harvey Knepp" u="1"/>
        <s v="Commander Kid" u="1"/>
        <s v="Circle &quot;S&quot; farm entry" u="1"/>
        <s v="Stoney" u="1"/>
        <s v="Knepps Belgians Hitch" u="1"/>
        <s v="Oak Hall Farm Belgians" u="1"/>
        <s v="H &amp; S Belgians" u="1"/>
        <s v="Prairie Thorne Max" u="1"/>
        <s v="Gary Miller Bringhurst, IN" u="1"/>
        <s v="Darrell Drain" u="1"/>
        <s v="WB Quite Frankly" u="1"/>
        <s v="Morrisville Entry" u="1"/>
        <s v="SWB Lightning's Fantasia " u="1"/>
        <s v="Sandrock Cascade" u="1"/>
        <s v="Lewis and Gail Biddle" u="1"/>
        <s v="Oak Hall Farms" u="1"/>
        <s v="Stoney Lake Belgians" u="1"/>
        <s v="Camelot Vertigo" u="1"/>
        <s v="Smart Cabinetry" u="1"/>
        <s v="LCH Justins Connor" u="1"/>
        <s v="Rock Creek Belgians" u="1"/>
        <s v="Lor-Rob Tucker" u="1"/>
        <s v="Steve Mrozinski" u="1"/>
        <s v="Stoney Acres Prince" u="1"/>
        <s v="Spring Hill Fire" u="1"/>
        <s v="Moonlight Acres Carla" u="1"/>
        <s v="DLF Countrytime Isabella" u="1"/>
        <s v="Lor-Rob Blitz" u="1"/>
        <s v="Ibsen's Amanda" u="1"/>
        <s v="G &amp; R Carla" u="1"/>
        <s v="W &amp;BB Trixy" u="1"/>
        <s v="Lebros Lorraine" u="1"/>
        <s v="Junior's Jewel" u="1"/>
        <s v="Stoney Lake Cougar" u="1"/>
        <s v="Woody" u="1"/>
        <s v="SR Farrah A." u="1"/>
        <s v="Turkey Creek Firemestic" u="1"/>
        <s v="Luke" u="1"/>
        <s v="Annie's Legacy Homestead" u="1"/>
        <s v="Angela Vreeland" u="1"/>
        <s v="Meadowview Sara" u="1"/>
        <s v="Smart Cabinetry Belgians" u="1"/>
        <s v="Mosher" u="1"/>
        <s v="W B Quite Frankly" u="1"/>
        <s v="Windy Oak's Korry's Champ" u="1"/>
        <s v="Circle M Abby" u="1"/>
        <s v="Trapp" u="1"/>
        <s v="WB Up N’ Adam" u="1"/>
        <s v="Cindy's Sharon" u="1"/>
        <s v="Alpine Hills Barbie" u="1"/>
        <s v="A &amp; C Belgian Lady Cart" u="1"/>
        <s v="Bill Hagemann" u="1"/>
        <s v="Burr Oak's Brittney" u="1"/>
        <s v="Don Mrozinski" u="1"/>
        <s v="GKD Prince Valiant" u="1"/>
        <s v="Pareo entry" u="1"/>
        <s v="Huston's Belle" u="1"/>
        <s v="darrell drain entry" u="1"/>
        <s v="Lor Rob Tucker" u="1"/>
        <s v="Orndorff's Belgians" u="1"/>
        <s v="NB Juniors Ranger" u="1"/>
        <s v="Lew and Gail Biddle" u="1"/>
        <s v="Hinkle's Prince's Mandy" u="1"/>
        <s v="AgRestores Kurt" u="1"/>
        <s v="F.Y. Jubilee Ace" u="1"/>
        <s v="Entry by Bayles Belgians" u="1"/>
        <s v="Entry by Sunset Belgians" u="1"/>
        <s v="Waters Edge Flashes Image" u="1"/>
        <s v="LCH Bud's Kruzer" u="1"/>
        <s v="Morrisville College" u="1"/>
        <s v="Turkey Creek Firemastic" u="1"/>
        <s v="Willow" u="1"/>
        <s v="LSF Duke" u="1"/>
        <s v="Oak Hall Farm " u="1"/>
        <s v="JBJ Princess Ella" u="1"/>
        <s v="Oak Haven Belgians" u="1"/>
        <s v="Alandru's Holly's Popeye" u="1"/>
      </sharedItems>
    </cacheField>
    <cacheField name="Column" numFmtId="0">
      <sharedItems containsString="0" containsBlank="1" containsNumber="1" containsInteger="1" minValue="0" maxValue="10" count="3">
        <m/>
        <n v="10"/>
        <n v="0"/>
      </sharedItems>
    </cacheField>
    <cacheField name="Value" numFmtId="0">
      <sharedItems containsBlank="1" containsMixedTypes="1" containsNumber="1" containsInteger="1" minValue="0" maxValue="50"/>
    </cacheField>
    <cacheField name="Page1" numFmtId="0">
      <sharedItems count="42">
        <s v="Davenport Mare Cart"/>
        <s v="Georgia"/>
        <s v="Illinois"/>
        <s v="Indiana Mare Cart"/>
        <s v="Iowa Mare Cart"/>
        <s v="Keystone"/>
        <s v="MGLI Mare Cart"/>
        <s v="MGLI Cart, Lady to Drive"/>
        <s v="NABC8"/>
        <s v="NAILE Mare Cart"/>
        <s v="Nebraska Mare Cart"/>
        <s v="New York Mare Cart"/>
        <s v="North Carolina State Fair"/>
        <s v="Ohio Mare Cart, Lady to Drive"/>
        <s v="Ohio Mare Cart, Gent to Drive"/>
        <s v="Stock Show Mare Cart"/>
        <s v="Wisconsin"/>
        <s v="Southern Ohio, Lady's Mare Cart" u="1"/>
        <s v="Geldings 3 and over" u="1"/>
        <s v="Southern Ohio " u="1"/>
        <s v="Indiana" u="1"/>
        <s v="Ohio" u="1"/>
        <s v="Geldings any age" u="1"/>
        <s v="Ohio 3 &amp; over" u="1"/>
        <s v="Indiana 3 yers and older" u="1"/>
        <s v="Indiana Ladies Cart" u="1"/>
        <s v="Michigan" u="1"/>
        <s v="MGLI 3 &amp; under" u="1"/>
        <s v="Southern Ohio, Men's Mare Cart" u="1"/>
        <s v="MGLI 4 &amp; over" u="1"/>
        <s v="Indiana yearlings" u="1"/>
        <s v="Southern Ohio" u="1"/>
        <s v="New York" u="1"/>
        <s v="Ohio 2 year old" u="1"/>
        <s v="Ohio Yearlings" u="1"/>
        <s v="KILE Geldings any age" u="1"/>
        <s v="Davenport 4 &amp; over" u="1"/>
        <s v="Davenport" u="1"/>
        <s v="Davenport &lt;4" u="1"/>
        <s v="Indiana 2 year olds" u="1"/>
        <s v="KILE Geldings 3 and over" u="1"/>
        <s v="NABC VI" u="1"/>
      </sharedItems>
    </cacheField>
  </cacheFields>
  <extLst>
    <ext xmlns:x14="http://schemas.microsoft.com/office/spreadsheetml/2009/9/main" uri="{725AE2AE-9491-48be-B2B4-4EB974FC3084}">
      <x14:pivotCacheDefinition/>
    </ext>
  </extLst>
</pivotCacheDefinition>
</file>

<file path=xl/pivotCache/pivotCacheDefinition10.xml><?xml version="1.0" encoding="utf-8"?>
<pivotCacheDefinition xmlns="http://schemas.openxmlformats.org/spreadsheetml/2006/main" xmlns:r="http://schemas.openxmlformats.org/officeDocument/2006/relationships" r:id="rId1" refreshedBy="HP" refreshedDate="43053.42908321759" refreshedVersion="4" recordCount="484">
  <cacheSource type="consolidation">
    <consolidation autoPage="0">
      <pages count="1">
        <page count="30">
          <pageItem name="Indiana"/>
          <pageItem name="Ohio"/>
          <pageItem name="Georgia"/>
          <pageItem name="Iowa"/>
          <pageItem name="Illinois"/>
          <pageItem name="MGLI"/>
          <pageItem name="Michigan"/>
          <pageItem name="Minnesota"/>
          <pageItem name="NAILE"/>
          <pageItem name="Futurity"/>
          <pageItem name="Davenprt"/>
          <pageItem name="Stock Show"/>
          <pageItem name="Nebraska"/>
          <pageItem name="New York"/>
          <pageItem name="Southern Ohio"/>
          <pageItem name="KILE"/>
          <pageItem name="Wisconsin"/>
          <pageItem name="Vermont"/>
          <pageItem name="Missouri"/>
          <pageItem name="Kansas"/>
          <pageItem name="Idaho"/>
          <pageItem name="New England"/>
          <pageItem name="West Virginia"/>
          <pageItem name="Keystone"/>
          <pageItem name="North Carolina"/>
          <pageItem name="South Dakota"/>
          <pageItem name="NABC VI"/>
          <pageItem name="Addison County"/>
          <pageItem name="Davenport"/>
          <pageItem name="NABC8"/>
        </page>
      </pages>
      <rangeSets count="25">
        <rangeSet i1="27" ref="E82:I87" sheet="Addison County"/>
        <rangeSet i1="28" ref="E84:I89" sheet="Davenport"/>
        <rangeSet i1="2" ref="E82:I87" sheet="Georgia National Fair"/>
        <rangeSet i1="4" ref="E82:I87" sheet="Illinois"/>
        <rangeSet i1="0" ref="E82:I87" sheet="Indiana"/>
        <rangeSet i1="3" ref="E82:I87" sheet="Iowa"/>
        <rangeSet i1="19" ref="E82:I87" sheet="Kansas "/>
        <rangeSet i1="15" ref="E82:I87" sheet="KILE"/>
        <rangeSet i1="5" ref="E74:I80" sheet="MGLI"/>
        <rangeSet i1="5" ref="E75:E76" sheet="MGLI"/>
        <rangeSet i1="6" ref="E82:I87" sheet="Michigan State"/>
        <rangeSet i1="7" ref="E75:I80" sheet="Minnesota"/>
        <rangeSet i1="18" ref="E82:I87" sheet="Missouri"/>
        <rangeSet i1="29" ref="E88:I93" sheet="NABC VI"/>
        <rangeSet i1="8" ref="E82:I87" sheet="NAILE"/>
        <rangeSet i1="12" ref="E82:I87" sheet="Nebraska"/>
        <rangeSet i1="21" ref="E82:I87" sheet="New England"/>
        <rangeSet i1="13" ref="E82:I87" sheet="New York"/>
        <rangeSet i1="24" ref="E82:I87" sheet="North Carolina"/>
        <rangeSet i1="1" ref="E74:I79" sheet="Ohio"/>
        <rangeSet i1="25" ref="E82:I87" sheet="South Dakota"/>
        <rangeSet i1="11" ref="E83:I88" sheet="Stock Show"/>
        <rangeSet i1="27" ref="E82:I87" sheet="Addison County"/>
        <rangeSet i1="22" ref="E82:I87" sheet="West Virginia"/>
        <rangeSet i1="16" ref="E82:I87" sheet="Wisconsin"/>
      </rangeSets>
    </consolidation>
  </cacheSource>
  <cacheFields count="4">
    <cacheField name="Row" numFmtId="0">
      <sharedItems containsBlank="1" count="412">
        <m/>
        <s v="Huston's JoLee"/>
        <s v="Stoney Lake Alexandria"/>
        <s v="KB Cassandra"/>
        <s v="L-Valley Princess Laura"/>
        <s v="Oak Hill Kinze"/>
        <s v="WesSand's Madalyn"/>
        <s v="LH Acres Paradise"/>
        <s v="Buerckley's Anna's Bella"/>
        <s v="MHC Chloe"/>
        <s v="C.J. Venus "/>
        <s v="Mountaineer Crystal"/>
        <s v="Kim's Jewel"/>
        <s v="Sparrow's Karry"/>
        <s v="Jay Jay's Falica"/>
        <s v="CF Whitley"/>
        <s v="Hidden Creek Joy"/>
        <s v="Misters Brooklyn"/>
        <s v="Walnut Edge Bella"/>
        <s v="Bloom's Captains Betsy"/>
        <s v="RKD Marie"/>
        <s v="Hollow's Cassandra"/>
        <s v="Hickland Scarlet"/>
        <s v="Schaefer's McKenzie"/>
        <s v="Sikora's BBF Sangria"/>
        <s v="Abby" u="1"/>
        <s v="DDC Bell" u="1"/>
        <s v="CF Sanora" u="1"/>
        <s v="MHC Xcellent" u="1"/>
        <s v="Prairie Grove Shania" u="1"/>
        <s v="Mountain View Briteen" u="1"/>
        <s v="J.C. Sandy" u="1"/>
        <s v="Hickland Connie Liegh" u="1"/>
        <s v="Greentop Carrie" u="1"/>
        <s v="All-en-time Mary" u="1"/>
        <s v="McQuarrie's Zena" u="1"/>
        <s v="Hallett's Classy Belinda" u="1"/>
        <s v="LMY's Kathy" u="1"/>
        <s v="Sikora's Sly" u="1"/>
        <s v="Pine Ridge Gabby" u="1"/>
        <s v="Twin Oaks Mariah" u="1"/>
        <s v="Gypsy Girl of JBF" u="1"/>
        <s v="Produce Acres Verna" u="1"/>
        <s v="FY Jardine's Sensation" u="1"/>
        <s v="Brass Captains Garnette" u="1"/>
        <s v="SummerTree's U2 Journei" u="1"/>
        <s v="SB Xena" u="1"/>
        <s v="Dream Again" u="1"/>
        <s v="Julie HighLigh" u="1"/>
        <s v="Farfield's Grace" u="1"/>
        <s v="S.C.V.F. Abe's Adeline" u="1"/>
        <s v="Jardine's Victoria Lynn" u="1"/>
        <s v="Produce Acres Dellies Sue" u="1"/>
        <s v="GKD Cindy Ann" u="1"/>
        <s v="Farlane Lorena" u="1"/>
        <s v="Brockstream Free" u="1"/>
        <s v="Hallett's Chance Leita" u="1"/>
        <s v="Beechwood Dana" u="1"/>
        <s v="Lor-Rob Eleanor" u="1"/>
        <s v="Camelot Chips Bella" u="1"/>
        <s v="AgRestore's J.W. Madonna" u="1"/>
        <s v="J C Sandy" u="1"/>
        <s v="Spring Acres Pam" u="1"/>
        <s v="House Masie Farceur" u="1"/>
        <s v="J.B.H. Supreme Bonnie" u="1"/>
        <s v="Produce Acres Lisa Sue" u="1"/>
        <s v="Four Star Simone" u="1"/>
        <s v="Stoney Lake Jayne" u="1"/>
        <s v="Suselands Master's Jolene" u="1"/>
        <s v="MAK Kit Kat" u="1"/>
        <s v="Locust Lane Trixie" u="1"/>
        <s v="C.J. Kaitlyn" u="1"/>
        <s v="Stoney Lake Elma" u="1"/>
        <s v="S.C.V.F. Desi Lou" u="1"/>
        <s v="Jardine Farm Entry" u="1"/>
        <s v="Greentop Princess Roseann" u="1"/>
        <s v="CF Wynonna" u="1"/>
        <s v="Lor-Rob Vera" u="1"/>
        <s v="Greene Meade Amber" u="1"/>
        <s v="Bar Justins Holbrook" u="1"/>
        <s v="Oak Hill Princess Ella" u="1"/>
        <s v="GlennDale's Maddison Ave" u="1"/>
        <s v="CF Kayden" u="1"/>
        <s v="Greentop Mindy" u="1"/>
        <s v="Peach Bottom Morgan" u="1"/>
        <s v="Pine Grove Legacy's Queen" u="1"/>
        <s v="HP Mango" u="1"/>
        <s v="Vanessa Jewel" u="1"/>
        <s v="DLF Logan'sToula" u="1"/>
        <s v="Isham Brook Norma" u="1"/>
        <s v="Sparrow's Shannon" u="1"/>
        <s v="Sparrow’s Shannon" u="1"/>
        <s v="Remlap Swizzle Stick" u="1"/>
        <s v="Stoney Lake H.H. Woman" u="1"/>
        <s v="LY's Ambernita" u="1"/>
        <s v="Mill Acres Amber" u="1"/>
        <s v="DLF Logan's Toula" u="1"/>
        <s v="AgRestore's Blossom" u="1"/>
        <s v="WH Ima Hooker" u="1"/>
        <s v="Miss Wanda Sue" u="1"/>
        <s v="Simba's Liberty" u="1"/>
        <s v="Sparrow's Naomi" u="1"/>
        <s v="Sunny Brook Victory" u="1"/>
        <s v="Diehl's Precious Lou" u="1"/>
        <s v="Jackson's U.C. Amber" u="1"/>
        <s v="N.B. Junior's susanna" u="1"/>
        <s v="Hillside Prince Classy" u="1"/>
        <s v="Crawford's Mariah" u="1"/>
        <s v="Quiet Acres Kayla" u="1"/>
        <s v="Greentop Proud Mary" u="1"/>
        <s v="Peach Bottom McKenna" u="1"/>
        <s v="Pine Ridge LegendaryFocus" u="1"/>
        <s v="Diehl's Marley" u="1"/>
        <s v="A.B.F. K's Krystal" u="1"/>
        <s v="Oak Haven's LouLou" u="1"/>
        <s v="Honey Locust Jim Star" u="1"/>
        <s v="Stoney Lake Exhilaration" u="1"/>
        <s v="GKD Shay" u="1"/>
        <s v="Greentop Katie" u="1"/>
        <s v="Farlane Justine" u="1"/>
        <s v="Lor-Rob Electra" u="1"/>
        <s v="Greentop Dutchess" u="1"/>
        <s v="Stoney Lake Angel" u="1"/>
        <s v="Wes Sand's Hannah" u="1"/>
        <s v="Bar B Styles Ruth Ann" u="1"/>
        <s v="Tari-Wey Stella Artois" u="1"/>
        <s v="AF Annie" u="1"/>
        <s v="Greentop Mandy" u="1"/>
        <s v="Dublin Valley Megan" u="1"/>
        <s v="Greentop Diana" u="1"/>
        <s v="LCH Justin's Karly" u="1"/>
        <s v="Retreat Rendezvous" u="1"/>
        <s v="Doughty Creek Candy" u="1"/>
        <s v="Circle J Legend's Emma" u="1"/>
        <s v="Owl Ridge Rebel's Debut" u="1"/>
        <s v="PVF Kaitlyn D" u="1"/>
        <s v="Kelli Acres Aleah" u="1"/>
        <s v="Weeping Meadow Joy" u="1"/>
        <s v="L.B. Vanna's Prisca" u="1"/>
        <s v="Mountain Side Carla" u="1"/>
        <s v="Honey Locust Jim Doll" u="1"/>
        <s v="Stoney Lake Exhileration" u="1"/>
        <s v="Sunset Sue" u="1"/>
        <s v="J.G.M. Annie" u="1"/>
        <s v="Diehl's Gracie" u="1"/>
        <s v="Greentop Rachel" u="1"/>
        <s v="DBL Tail Daphne Du Marais" u="1"/>
        <s v="MAK Cindie Sue" u="1"/>
        <s v="L.Y. Vision Angie" u="1"/>
        <s v="L.B. Prisca's Bonnie" u="1"/>
        <s v="W.B. Bound for Glory" u="1"/>
        <s v="SummerTree's U2 Jounei" u="1"/>
        <s v="DoubelTail Perfect Storm" u="1"/>
        <s v="K's Kayla" u="1"/>
        <s v="S&amp;W's April" u="1"/>
        <s v="Carey's Lucky Silk" u="1"/>
        <s v="Coats Farms Isabella" u="1"/>
        <s v="WesSand's Ellie XLVI" u="1"/>
        <s v="Bloom's Conquerors Bella" u="1"/>
        <s v="HP Margo" u="1"/>
        <s v="KB Julie" u="1"/>
        <s v="JY Mae Ann" u="1"/>
        <s v="K &amp; J House's Reogen" u="1"/>
        <s v="Annie's Legacy Isabella" u="1"/>
        <s v="Brass Legand's Spiritte" u="1"/>
        <s v="Oak Hill Princess Diana" u="1"/>
        <s v="Eggen HighMeadow Crystal" u="1"/>
        <s v="WesSand's Sophia" u="1"/>
        <s v="SB Simply Amazing" u="1"/>
        <s v="D &amp; M Penny's Cocoa" u="1"/>
        <s v="JKA Princess Lillie" u="1"/>
        <s v="Produce Acres Lachelle" u="1"/>
        <s v="Produce Acres Sweet Dream" u="1"/>
        <s v="PVF Amy D" u="1"/>
        <s v="Diehl's Fiona" u="1"/>
        <s v="Diehl’s Honey" u="1"/>
        <s v="Manhart Libby" u="1"/>
        <s v="Chestnut's Faith" u="1"/>
        <s v="Mountaineer U.C. Michele" u="1"/>
        <s v="Weaver.s Amy" u="1"/>
        <s v="J.K. Victoria" u="1"/>
        <s v="AgRestore's JW Veronica" u="1"/>
        <s v="Provost Miss Personality" u="1"/>
        <s v="WW Abigail's Pot of Gold" u="1"/>
        <s v="Mountain View Babs" u="1"/>
        <s v="Sunny Brook Vanessa" u="1"/>
        <s v="S.C.V.F Doubleshot of CC" u="1"/>
        <s v="AgRestores JW Miss Carson" u="1"/>
        <s v="DBT Magics Princess Faith" u="1"/>
        <s v="MHC Venus" u="1"/>
        <s v="Zube Entry" u="1"/>
        <s v="Circle Y's Tori" u="1"/>
        <s v="Stoney Lake Jaki" u="1"/>
        <s v="OMB Hope for Hilda" u="1"/>
        <s v="Commander's Rainbow II" u="1"/>
        <s v="Deep Springs Mona Lisa" u="1"/>
        <s v="T.C. Navigator's Amber" u="1"/>
        <s v="Harbor Havens Dreamaleena" u="1"/>
        <s v="WH Lilly" u="1"/>
        <s v="Farlane Legacy" u="1"/>
        <s v="S.C.V.F. Doubleshot of CC" u="1"/>
        <s v="PVF Amber" u="1"/>
        <s v="PVF Lindy B" u="1"/>
        <s v="Wes-N R Zenith" u="1"/>
        <s v="WesSand's Juanita" u="1"/>
        <s v="Twinkle's Jill" u="1"/>
        <s v="Hidden Road Bonnie" u="1"/>
        <s v="Mountainside Carla" u="1"/>
        <s v="Camelot Elusive" u="1"/>
        <s v="Mountain View Benz" u="1"/>
        <s v="JSS Valerie" u="1"/>
        <s v="S.C.V.F. Abbie" u="1"/>
        <s v="Patriot Betsy Ross" u="1"/>
        <s v="Honey Locust Tressa" u="1"/>
        <s v="Maple Ridge Elizabeth" u="1"/>
        <s v="Camelot Taboo" u="1"/>
        <s v="L &amp; C Freeney" u="1"/>
        <s v="Bar B Wahlon's Mia" u="1"/>
        <s v="Sunny Lawn Princess" u="1"/>
        <s v="S.E.M. Freeway's Genie" u="1"/>
        <s v="Holly" u="1"/>
        <s v="JC Sandy" u="1"/>
        <s v="AgRestore Stella" u="1"/>
        <s v="Jubilee's LouAnn" u="1"/>
        <s v="Misters Juliette" u="1"/>
        <s v="S.C.V.F. Double Shot of CC" u="1"/>
        <s v="Mohr's Sidny" u="1"/>
        <s v="Missy's Brittany" u="1"/>
        <s v="R.F. Sara's Cassie" u="1"/>
        <s v="Swihart's EFB Lola" u="1"/>
        <s v="Stanan's Annie Savoy" u="1"/>
        <s v="Sunshine Acres Daisey's Katey" u="1"/>
        <s v="WH Vee Chip" u="1"/>
        <s v="St. Florence Anne Mae" u="1"/>
        <s v="Bloom's Conquerors Brandi" u="1"/>
        <s v="Cindy's Queen" u="1"/>
        <s v="Prince's-Jane" u="1"/>
        <s v="McQuarrie's Louise" u="1"/>
        <s v="Remlap Princess Lily" u="1"/>
        <s v="HFB Heaven's Bloom Martina" u="1"/>
        <s v="WesSand's Hannah" u="1"/>
        <s v="Locust Lane April" u="1"/>
        <s v="Mountaineer Korky Lu" u="1"/>
        <s v="Stoney Lake Graceland" u="1"/>
        <s v="I'm Covinced She's Juicy" u="1"/>
        <s v="Turkey Creek Tomi's Cany" u="1"/>
        <s v="White Water Creek Kerrie" u="1"/>
        <s v="LRK Ashley" u="1"/>
        <s v="C.J. Jenna " u="1"/>
        <s v="L &amp; C Darbee" u="1"/>
        <s v="Diehl's Crystal" u="1"/>
        <s v="Honey Locust Amy" u="1"/>
        <s v="Schaefer's Frannie" u="1"/>
        <s v="I’m Convinced She’s Juicy" u="1"/>
        <s v="C.J. Megan" u="1"/>
        <s v="Greentop Ruby" u="1"/>
        <s v="B.Y. Acre's Jolene" u="1"/>
        <s v="Tegga's Flashy Trish" u="1"/>
        <s v="Eberspacher's Bronwny" u="1"/>
        <s v="RKD Maya" u="1"/>
        <s v="Miss Monica" u="1"/>
        <s v="L &amp; C Felena" u="1"/>
        <s v="L &amp; C Darlena" u="1"/>
        <s v="Misters Delight" u="1"/>
        <s v="WesSand's Josetta" u="1"/>
        <s v="Sandy Road Charming" u="1"/>
        <s v="DW Fancy" u="1"/>
        <s v="MHC Zoey" u="1"/>
        <s v="Maker's Ava" u="1"/>
        <s v="Miss Norissa" u="1"/>
        <s v="Diehl's Vanna" u="1"/>
        <s v="Turkey Creek Betz" u="1"/>
        <s v="Clintridge Rachelle" u="1"/>
        <s v="Hawkeye State Sarah" u="1"/>
        <s v="Coffins Creek Ritika" u="1"/>
        <s v="Captain's Brett Paula" u="1"/>
        <s v="Millville's Lucy Ellen" u="1"/>
        <s v="WarStar Cat Scratch Fever" u="1"/>
        <s v="PVF Alexis" u="1"/>
        <s v="C.J. Page" u="1"/>
        <s v="WHF Bess's Beauty" u="1"/>
        <s v="OHF Vision I'm Special" u="1"/>
        <s v="Honey Locust Razzamatazz" u="1"/>
        <s v="Camelot Chip's Carpe Diem" u="1"/>
        <s v="CJ Misty" u="1"/>
        <s v="Greentop Tammy" u="1"/>
        <s v="D.M.W. Modern Julie" u="1"/>
        <s v="Turkey Creek Tami's Camy" u="1"/>
        <s v="WesSand's Drew" u="1"/>
        <s v="Sedor Cinderella " u="1"/>
        <s v="Bill's Waving Sara" u="1"/>
        <s v="Jackson's Elegance" u="1"/>
        <s v="Millville's Ruthie" u="1"/>
        <s v="Mountain View Beta" u="1"/>
        <s v="Remlap Colby's Lexus" u="1"/>
        <s v="Moonlight Acres Susan" u="1"/>
        <s v="S.C.V.F. Doubleshot CC" u="1"/>
        <s v="SB Xenia" u="1"/>
        <s v="Millerview's Jacey" u="1"/>
        <s v="Oak Haven's Scarlet" u="1"/>
        <s v="Wildrose Farms Rosy" u="1"/>
        <s v="Bar B Skip's Joyelle" u="1"/>
        <s v="Shady Maples Rosalea" u="1"/>
        <s v="Country Pride Victory" u="1"/>
        <s v="OHF Vision Im Special" u="1"/>
        <s v="Stoney Lake Elizabeth" u="1"/>
        <s v="JKA Lil' Con's Brooklyn" u="1"/>
        <s v="Nesbitt's Riverview Rosie" u="1"/>
        <s v="Bar B CC" u="1"/>
        <s v="L &amp; C Carina" u="1"/>
        <s v="Buerckley's Joy" u="1"/>
        <s v="Dry Creek Sharon" u="1"/>
        <s v="Gardiner's Prestige" u="1"/>
        <s v="Maker's Master's Eda" u="1"/>
        <s v="Mountaineer U-C-Betsy" u="1"/>
        <s v="Oak Hill Miss Paisley" u="1"/>
        <s v="Produce Acres Rachelle" u="1"/>
        <s v="Sandhill Bethany" u="1"/>
        <s v="Spring Hill Kora" u="1"/>
        <s v="Carey's Lucky One Image" u="1"/>
        <s v="Nesbitt's Riverview Queen" u="1"/>
        <s v="LJ Callie" u="1"/>
        <s v="Misters Cassie" u="1"/>
        <s v="Lor-Rob Soprano" u="1"/>
        <s v="WesSand's Juliet" u="1"/>
        <s v="Brass Legand’s Torte" u="1"/>
        <s v="Starlight Acres Samantha" u="1"/>
        <s v="Harbor Haven's Dreamaleena" u="1"/>
        <s v="L &amp; C Freeny" u="1"/>
        <s v="L &amp; C Carmelo" u="1"/>
        <s v="Sandy Acres Iva" u="1"/>
        <s v="Greentop Miranda" u="1"/>
        <s v="CJ Jenna" u="1"/>
        <s v="Missy's Diamond" u="1"/>
        <s v="Coats Farms Gabriele" u="1"/>
        <s v="OHF Master's I'm Savanna" u="1"/>
        <s v="Orndorff's Captain Emily" u="1"/>
        <s v="A F Lena" u="1"/>
        <s v="Greentop Ann" u="1"/>
        <s v="Lor-Rob Shakira" u="1"/>
        <s v="McQueen's Monique" u="1"/>
        <s v="WesSand's Jasmine" u="1"/>
        <s v="Millville’s Ruthie" u="1"/>
        <s v="Mountain View Ballerina" u="1"/>
        <s v="AgRestore's JW Miss Marla" u="1"/>
        <s v="MAK Ivy" u="1"/>
        <s v="Charlie's Valerie" u="1"/>
        <s v="WesSand's Jacquilyn" u="1"/>
        <s v="Brass Legand's Torte" u="1"/>
        <s v="Mountain View Sunbeam" u="1"/>
        <s v="Drew Lisa" u="1"/>
        <s v="Windsong Rubie Sue" u="1"/>
        <s v="Double DJ Farm Missy" u="1"/>
        <s v="Camelot Chips Contessa" u="1"/>
        <s v="Greentop American Beauty" u="1"/>
        <s v="HP June" u="1"/>
        <s v="BJ Deflation" u="1"/>
        <s v="Diehl's Honey" u="1"/>
        <s v="Stoney Lake Alaska" u="1"/>
        <s v="Rowan" u="1"/>
        <s v="Coats Farms Miss Kay" u="1"/>
        <s v="Bloom's Captain's Tessa" u="1"/>
        <s v="C.J. Stella" u="1"/>
        <s v="DBL Tail Victoria Supreme" u="1"/>
        <s v="Paradise Aces Miss Goldie" u="1"/>
        <s v="CF Darci" u="1"/>
        <s v="MAB's Julie" u="1"/>
        <s v="Maker's Eda" u="1"/>
        <s v="Patriotic Brook" u="1"/>
        <s v="Pine Acres Mariah" u="1"/>
        <s v="Stoney Lake Lucky" u="1"/>
        <s v="Country Road Qutie" u="1"/>
        <s v="Maple Ridge Stylish Brandi" u="1"/>
        <s v="Twinkle's Judy" u="1"/>
        <s v="Bar B Styles Rose" u="1"/>
        <s v="Hallett's Chance Sis" u="1"/>
        <s v="TTK Sapphire" u="1"/>
        <s v="K &amp; J House's Reagan" u="1"/>
        <s v="Mountain View Brianne" u="1"/>
        <s v="Flossie (Katie Johnson entry)" u="1"/>
        <s v="Sweetwater Sue" u="1"/>
        <s v="Pine Grove Gina" u="1"/>
        <s v="Riverdale Dixie" u="1"/>
        <s v="Oak Hill Natalie" u="1"/>
        <s v="Master's Sam's Ann" u="1"/>
        <s v="Hallett's Chance Joan" u="1"/>
        <s v=" K's Kayla" u="1"/>
        <s v="Greentop Queen" u="1"/>
        <s v="WesSand's Mitzi" u="1"/>
        <s v="Little River Tia" u="1"/>
        <s v="Maple Ridge Miss Abbie" u="1"/>
        <s v="Mountaineer U.C. Betsy" u="1"/>
        <s v="SCVF Desi Lou" u="1"/>
        <s v="Sunny-Bank-Holly" u="1"/>
        <s v="SCVF Doubleshot of CC" u="1"/>
        <s v="Bloom's Conquerors May" u="1"/>
        <s v="Carey's Bee Extra Patient" u="1"/>
        <s v="Carey’s Bee Extra Patient" u="1"/>
        <s v="White Water Creek Sabrina" u="1"/>
        <s v="WesSand's Joletta" u="1"/>
        <s v="Clintridge Charity" u="1"/>
        <s v="Hillanvale's Tammy" u="1"/>
        <s v="L.Y. Vision's Angie" u="1"/>
        <s v="WesSand's Jacquelyn" u="1"/>
        <s v="Mountain View Brandy" u="1"/>
        <s v="C.J. Jenna" u="1"/>
        <s v="WesSand's Daryl Ann" u="1"/>
        <s v="Willow Creek Lenexa" u="1"/>
        <s v="L &amp; C Carmello" u="1"/>
        <s v="L &amp; C Francesca" u="1"/>
        <s v="Detweiler's Polly" u="1"/>
        <s v="Produce Acres Miss Holly" u="1"/>
      </sharedItems>
    </cacheField>
    <cacheField name="Column" numFmtId="0">
      <sharedItems containsString="0" containsBlank="1" containsNumber="1" containsInteger="1" minValue="0" maxValue="0" count="2">
        <m/>
        <n v="0"/>
      </sharedItems>
    </cacheField>
    <cacheField name="Value" numFmtId="0">
      <sharedItems containsBlank="1" containsMixedTypes="1" containsNumber="1" containsInteger="1" minValue="0" maxValue="60"/>
    </cacheField>
    <cacheField name="Page1" numFmtId="0">
      <sharedItems count="30">
        <s v="Addison County"/>
        <s v="Davenport"/>
        <s v="Georgia"/>
        <s v="Illinois"/>
        <s v="Indiana"/>
        <s v="Iowa"/>
        <s v="Kansas"/>
        <s v="KILE"/>
        <s v="MGLI"/>
        <s v="Michigan"/>
        <s v="Minnesota"/>
        <s v="Missouri"/>
        <s v="NABC8"/>
        <s v="NAILE"/>
        <s v="Nebraska"/>
        <s v="New England"/>
        <s v="New York"/>
        <s v="North Carolina"/>
        <s v="Ohio"/>
        <s v="South Dakota"/>
        <s v="Stock Show"/>
        <s v="West Virginia"/>
        <s v="Wisconsin"/>
        <s v="Keystone" u="1"/>
        <s v="Futurity" u="1"/>
        <s v="Southern Ohio" u="1"/>
        <s v="Davenprt" u="1"/>
        <s v="Idaho" u="1"/>
        <s v="Vermont" u="1"/>
        <s v="NABC VI" u="1"/>
      </sharedItems>
    </cacheField>
  </cacheFields>
  <extLst>
    <ext xmlns:x14="http://schemas.microsoft.com/office/spreadsheetml/2009/9/main" uri="{725AE2AE-9491-48be-B2B4-4EB974FC3084}">
      <x14:pivotCacheDefinition/>
    </ext>
  </extLst>
</pivotCacheDefinition>
</file>

<file path=xl/pivotCache/pivotCacheDefinition11.xml><?xml version="1.0" encoding="utf-8"?>
<pivotCacheDefinition xmlns="http://schemas.openxmlformats.org/spreadsheetml/2006/main" xmlns:r="http://schemas.openxmlformats.org/officeDocument/2006/relationships" r:id="rId1" refreshedBy="HP" refreshedDate="43053.429084490737" refreshedVersion="4" recordCount="708">
  <cacheSource type="consolidation">
    <consolidation autoPage="0">
      <pages count="1">
        <page count="49">
          <pageItem name="Iowa"/>
          <pageItem name="Ohio"/>
          <pageItem name="Illinois"/>
          <pageItem name="MGLI"/>
          <pageItem name="Michigan State"/>
          <pageItem name="Minnesota"/>
          <pageItem name="Indiana"/>
          <pageItem name="Davenport"/>
          <pageItem name="National Futurity"/>
          <pageItem name="KILE"/>
          <pageItem name="Ohio Senior fillies"/>
          <pageItem name="Ohio Junior fillies"/>
          <pageItem name="Indiana Senior fillies"/>
          <pageItem name="Indiana Junior fillies"/>
          <pageItem name="Georgia"/>
          <pageItem name="Iowa Senior fillies"/>
          <pageItem name="Iowa Junior fillies"/>
          <pageItem name="Michigan"/>
          <pageItem name="Minnesota senior"/>
          <pageItem name="Minnesota junior"/>
          <pageItem name="Missouri"/>
          <pageItem name="NAILE"/>
          <pageItem name="Futurity"/>
          <pageItem name="Nebraska"/>
          <pageItem name="New England"/>
          <pageItem name="New York Senior"/>
          <pageItem name="New York Junior"/>
          <pageItem name="Southern Ohio"/>
          <pageItem name="Wisconsin senior fillies"/>
          <pageItem name="Wisconsin Junior fillies"/>
          <pageItem name="Vermont"/>
          <pageItem name="Kansas"/>
          <pageItem name="Minnesota senior "/>
          <pageItem name="South Dakota"/>
          <pageItem name="Indiana senior"/>
          <pageItem name="Indiana junior"/>
          <pageItem name="Wisconsin senior"/>
          <pageItem name="Wisconsin junior"/>
          <pageItem name="Iowa junior"/>
          <pageItem name="Iowa senior"/>
          <pageItem name="Keystone"/>
          <pageItem name="North Carolina"/>
          <pageItem name="NABC VI Sr."/>
          <pageItem name="NABC Jr."/>
          <pageItem name="Addison County"/>
          <pageItem name="Skowhegan"/>
          <pageItem name="National Belgian Futurity"/>
          <pageItem name="NABC8 Sr."/>
          <pageItem name="NABC8 Jr."/>
        </page>
      </pages>
      <rangeSets count="37">
        <rangeSet i1="44" ref="E96:I101" sheet="Addison County"/>
        <rangeSet i1="7" ref="E99:I104" sheet="Davenport"/>
        <rangeSet i1="7" ref="E107:I112" sheet="Davenport"/>
        <rangeSet i1="46" ref="E96:I102" sheet="Futurity"/>
        <rangeSet i1="14" ref="E96:I102" sheet="Georgia National Fair"/>
        <rangeSet i1="14" ref="E103:I108" sheet="Georgia National Fair"/>
        <rangeSet i1="2" ref="E96:I101" sheet="Illinois"/>
        <rangeSet i1="34" ref="E96:I101" sheet="Indiana"/>
        <rangeSet i1="35" ref="E103:I108" sheet="Indiana"/>
        <rangeSet i1="39" ref="E96:I101" sheet="Iowa"/>
        <rangeSet i1="38" ref="E103:I108" sheet="Iowa"/>
        <rangeSet i1="31" ref="E96:I101" sheet="Kansas "/>
        <rangeSet i1="9" ref="E96:I101" sheet="KILE"/>
        <rangeSet i1="40" ref="E103:I108" sheet="KILE"/>
        <rangeSet i1="3" ref="E88:E94" sheet="MGLI"/>
        <rangeSet i1="3" ref="E88:I94" sheet="MGLI"/>
        <rangeSet i1="3" ref="E89" sheet="MGLI"/>
        <rangeSet i1="17" ref="E96:I101" sheet="Michigan State"/>
        <rangeSet i1="32" ref="E89:I94" sheet="Minnesota"/>
        <rangeSet i1="19" ref="E96:I101" sheet="Minnesota"/>
        <rangeSet i1="20" ref="E96:I101" sheet="Missouri"/>
        <rangeSet i1="47" ref="E102:I107" sheet="NABC VI"/>
        <rangeSet i1="48" ref="E109:I114" sheet="NABC VI"/>
        <rangeSet i1="21" ref="E96:I101" sheet="NAILE"/>
        <rangeSet i1="23" ref="E96:I101" sheet="Nebraska"/>
        <rangeSet i1="24" ref="E80:I83" sheet="New England"/>
        <rangeSet i1="45" ref="E96:I102" sheet="New England"/>
        <rangeSet i1="25" ref="E96:I101" sheet="New York"/>
        <rangeSet i1="26" ref="E103:I108" sheet="New York"/>
        <rangeSet i1="41" ref="E96:I101" sheet="North Carolina"/>
        <rangeSet i1="10" ref="E88:I93" sheet="Ohio"/>
        <rangeSet i1="11" ref="E95:I100" sheet="Ohio"/>
        <rangeSet i1="33" ref="E96:I101" sheet="South Dakota"/>
        <rangeSet i1="33" ref="E103:I108" sheet="South Dakota"/>
        <rangeSet i1="44" ref="E96:I101" sheet="Addison County"/>
        <rangeSet i1="36" ref="E96:I101" sheet="Wisconsin"/>
        <rangeSet i1="37" ref="E103:I108" sheet="Wisconsin"/>
      </rangeSets>
    </consolidation>
  </cacheSource>
  <cacheFields count="4">
    <cacheField name="Row" numFmtId="0">
      <sharedItems containsBlank="1" containsMixedTypes="1" containsNumber="1" containsInteger="1" minValue="127787" maxValue="127787" count="35">
        <m/>
        <s v="Stoney Lake Amanda"/>
        <s v="Willow Creek Skye"/>
        <s v="Stoney Lake 'O Love"/>
        <s v="LJ Isabella"/>
        <s v="Sapphire"/>
        <s v="E-D Angeline"/>
        <s v="Farfield's Stella"/>
        <s v="CF Cahlouha"/>
        <s v="S.C.V.F. Be My Sweetheart"/>
        <s v="Wanda SB"/>
        <s v="Rose"/>
        <s v="Buerckley'sWholeLottaParty"/>
        <s v="Kenneth E. &amp;/or Ruth Ann  McGrew"/>
        <s v="NeBros EEE Miss Ellie"/>
        <s v="OHF Conqueror's Dream Girl"/>
        <s v="Larch Hill Frisky Fresca"/>
        <s v="WH Ramona"/>
        <s v="Temptation"/>
        <s v="Corey's River"/>
        <s v="MAK Cassie Sue"/>
        <s v="Seldon Seen Farm "/>
        <s v="Rain"/>
        <s v="Jill"/>
        <s v="Rocky Hills Ruby"/>
        <s v="RKD Melody"/>
        <s v="RKD Maddie"/>
        <s v="Locust Lane Ashley"/>
        <s v="Stonecrest Cricket"/>
        <s v="S.C.V.F. Abe's Agatha"/>
        <s v="Coats Farms Nestle"/>
        <s v="Bar B Julie Amber"/>
        <s v="S.E.M. Reagan"/>
        <s v="Mak Miss Casey"/>
        <n v="127787" u="1"/>
      </sharedItems>
    </cacheField>
    <cacheField name="Column" numFmtId="0">
      <sharedItems containsString="0" containsBlank="1" containsNumber="1" containsInteger="1" minValue="0" maxValue="0" count="2">
        <m/>
        <n v="0"/>
      </sharedItems>
    </cacheField>
    <cacheField name="Value" numFmtId="0">
      <sharedItems containsBlank="1" containsMixedTypes="1" containsNumber="1" containsInteger="1" minValue="0" maxValue="50"/>
    </cacheField>
    <cacheField name="Page1" numFmtId="0">
      <sharedItems count="49">
        <s v="Addison County"/>
        <s v="Davenport"/>
        <s v="National Belgian Futurity"/>
        <s v="Georgia"/>
        <s v="Illinois"/>
        <s v="Indiana senior"/>
        <s v="Indiana junior"/>
        <s v="Iowa senior"/>
        <s v="Iowa junior"/>
        <s v="Kansas"/>
        <s v="KILE"/>
        <s v="Keystone"/>
        <s v="MGLI"/>
        <s v="Michigan"/>
        <s v="Minnesota senior "/>
        <s v="Minnesota junior"/>
        <s v="Missouri"/>
        <s v="NABC8 Sr."/>
        <s v="NABC8 Jr."/>
        <s v="NAILE"/>
        <s v="Nebraska"/>
        <s v="New England"/>
        <s v="Skowhegan"/>
        <s v="New York Senior"/>
        <s v="New York Junior"/>
        <s v="North Carolina"/>
        <s v="Ohio Senior fillies"/>
        <s v="Ohio Junior fillies"/>
        <s v="South Dakota"/>
        <s v="Wisconsin senior"/>
        <s v="Wisconsin junior"/>
        <s v="Michigan State" u="1"/>
        <s v="Iowa" u="1"/>
        <s v="NABC VI Sr." u="1"/>
        <s v="Indiana" u="1"/>
        <s v="Ohio" u="1"/>
        <s v="Indiana Junior fillies" u="1"/>
        <s v="Indiana Senior fillies" u="1"/>
        <s v="Futurity" u="1"/>
        <s v="Wisconsin Junior fillies" u="1"/>
        <s v="Wisconsin senior fillies" u="1"/>
        <s v="Minnesota senior" u="1"/>
        <s v="Southern Ohio" u="1"/>
        <s v="National Futurity" u="1"/>
        <s v="Minnesota" u="1"/>
        <s v="Vermont" u="1"/>
        <s v="NABC Jr." u="1"/>
        <s v="Iowa Junior fillies" u="1"/>
        <s v="Iowa Senior fillies" u="1"/>
      </sharedItems>
    </cacheField>
  </cacheFields>
  <extLst>
    <ext xmlns:x14="http://schemas.microsoft.com/office/spreadsheetml/2009/9/main" uri="{725AE2AE-9491-48be-B2B4-4EB974FC3084}">
      <x14:pivotCacheDefinition/>
    </ext>
  </extLst>
</pivotCacheDefinition>
</file>

<file path=xl/pivotCache/pivotCacheDefinition12.xml><?xml version="1.0" encoding="utf-8"?>
<pivotCacheDefinition xmlns="http://schemas.openxmlformats.org/spreadsheetml/2006/main" xmlns:r="http://schemas.openxmlformats.org/officeDocument/2006/relationships" r:id="rId1" refreshedBy="HP" refreshedDate="43053.429085532407" refreshedVersion="4" recordCount="479">
  <cacheSource type="consolidation">
    <consolidation autoPage="0">
      <pages count="1">
        <page count="44">
          <pageItem name="Indiana"/>
          <pageItem name="Ohio"/>
          <pageItem name="Michigan"/>
          <pageItem name="Davenport"/>
          <pageItem name="New York"/>
          <pageItem name="Ohio 3 &amp; over"/>
          <pageItem name="Ohio 2 year old"/>
          <pageItem name="Ohio Yearlings"/>
          <pageItem name="Indiana 3 yers and older"/>
          <pageItem name="Indiana 2 year olds"/>
          <pageItem name="Indiana yearlings"/>
          <pageItem name="Geldings 3 and over"/>
          <pageItem name="Geldings any age"/>
          <pageItem name="KILE Geldings 3 and over"/>
          <pageItem name="KILE Geldings any age"/>
          <pageItem name="Davenport 4 &amp; over"/>
          <pageItem name="Davenport &lt;4"/>
          <pageItem name="MGLI 3 &amp; under"/>
          <pageItem name="MGLI 4 &amp; over"/>
          <pageItem name="West Virginia"/>
          <pageItem name="Nebraska"/>
          <pageItem name="Southern Oho"/>
          <pageItem name="Keystone"/>
          <pageItem name="MGLI 3 years old"/>
          <pageItem name="North Carolina"/>
          <pageItem name="NABC VI"/>
          <pageItem name="Iowa"/>
          <pageItem name="Wisconsin"/>
          <pageItem name="Wisconsin 4 and over"/>
          <pageItem name="Wisconsin 3 year old"/>
          <pageItem name="Iowa, 4 and older"/>
          <pageItem name="Iowa, 3 year olds"/>
          <pageItem name="Ohio 4 &amp; over"/>
          <pageItem name="Illinois"/>
          <pageItem name="NAILE"/>
          <pageItem name="South Dakota"/>
          <pageItem name="Vermont"/>
          <pageItem name="Addison County"/>
          <pageItem name="Minnesota"/>
          <pageItem name="Skowhegan"/>
          <pageItem name="Maryland"/>
          <pageItem name="Davenport any age"/>
          <pageItem name="Georgia"/>
          <pageItem name="NABC8"/>
        </page>
      </pages>
      <rangeSets count="23">
        <rangeSet i1="37" ref="E110:I115" sheet="Addison County"/>
        <rangeSet i1="41" ref="E114:I119" sheet="Davenport"/>
        <rangeSet i1="42" ref="E110:I116" sheet="Georgia National Fair"/>
        <rangeSet i1="33" ref="E110:I115" sheet="Illinois"/>
        <rangeSet i1="0" ref="E110:I115" sheet="Indiana"/>
        <rangeSet i1="30" ref="E110:I115" sheet="Iowa"/>
        <rangeSet i1="22" ref="E110:I115" sheet="KILE"/>
        <rangeSet i1="40" ref="E110:J116" sheet="Maryland"/>
        <rangeSet i1="18" ref="E102:I107" sheet="MGLI"/>
        <rangeSet i1="2" ref="E94:I97" sheet="Michigan State"/>
        <rangeSet i1="38" ref="E103:I108" sheet="Minnesota"/>
        <rangeSet i1="43" ref="E116:I121" sheet="NABC VI"/>
        <rangeSet i1="34" ref="E110:I115" sheet="NAILE"/>
        <rangeSet i1="20" ref="E110:I115" sheet="Nebraska"/>
        <rangeSet i1="39" ref="E110:I116" sheet="New England"/>
        <rangeSet i1="4" ref="E110:I115" sheet="New York"/>
        <rangeSet i1="24" ref="E110:I115" sheet="North Carolina"/>
        <rangeSet i1="32" ref="E102:I107" sheet="Ohio"/>
        <rangeSet i1="35" ref="E110:J115" sheet="South Dakota"/>
        <rangeSet i1="37" ref="E110:I115" sheet="Addison County"/>
        <rangeSet i1="19" ref="E110:I115" sheet="West Virginia"/>
        <rangeSet i1="28" ref="E110:I116" sheet="Wisconsin"/>
        <rangeSet i1="29" ref="E125:I130" sheet="Wisconsin"/>
      </rangeSets>
    </consolidation>
  </cacheSource>
  <cacheFields count="4">
    <cacheField name="Row" numFmtId="0">
      <sharedItems containsBlank="1" count="264">
        <m/>
        <s v="Weeping Willows Bruiser"/>
        <s v="Country Road Quiver"/>
        <s v="Lor-Rob Pilot"/>
        <s v="Miknella's Majic Magnum"/>
        <s v="Lor-Rob Herman"/>
        <s v="DLF Countrytime Spartan"/>
        <s v="Charlie"/>
        <s v="Pierce's Logan"/>
        <s v="BDF Storm's Bruce"/>
        <s v="Mar-ene's Cruiser"/>
        <s v="Coats Farms Harry"/>
        <s v="Buck Creek's Justin"/>
        <s v="Hidden Creek Jay"/>
        <s v="Carey's Luck Elect"/>
        <s v="S.C.V.F. Dexter's Dudley"/>
        <s v="MKO Barney"/>
        <s v="Lebro's Lorraine" u="1"/>
        <s v="LCH Justin's Connor" u="1"/>
        <s v="Rambo" u="1"/>
        <s v="Ace- Ramsey Entry" u="1"/>
        <s v="Stoney Lake Ethel" u="1"/>
        <s v="Dohse's Chief's Preston" u="1"/>
        <s v="Relyb's Ballet" u="1"/>
        <s v="Alandru's Striker" u="1"/>
        <s v="Entry by Lor-Rob Dairy Farm" u="1"/>
        <s v="Produce Acres Miss" u="1"/>
        <s v="Gordy" u="1"/>
        <s v="Rev" u="1"/>
        <s v="UAB Master Prince" u="1"/>
        <s v="Chief- Duane &amp; Sara Herschberger" u="1"/>
        <s v="MKO Lewie" u="1"/>
        <s v="VSB Chance's Are" u="1"/>
        <s v="Clear Creek Lazer" u="1"/>
        <s v="Triple Star Entry" u="1"/>
        <s v="Crookes Belgians Entry" u="1"/>
        <s v="H &amp; S Entry" u="1"/>
        <s v="Sunny Brook Bobby" u="1"/>
        <s v="Double H Andy" u="1"/>
        <s v="N.B. Juniors Ranger" u="1"/>
        <s v="Y Point Rock'n Happy" u="1"/>
        <s v="Markay's Royal Prince" u="1"/>
        <s v="Entry by Shanahan Belgians" u="1"/>
        <s v="Seven C's Sandy" u="1"/>
        <s v="Oak Haven's King" u="1"/>
        <s v="OHF Lace's Asset" u="1"/>
        <s v="Tucker" u="1"/>
        <s v="AgRestore Willie" u="1"/>
        <s v="Bud- Roby’s Belgian" u="1"/>
        <s v="Sunny Brook  Bobby" u="1"/>
        <s v="Susieland's Ace Malone" u="1"/>
        <s v="Maple Creek Roger" u="1"/>
        <s v="Orndorff's Tarzan" u="1"/>
        <s v="Riverland's Captain" u="1"/>
        <s v="Riverlane's Captain" u="1"/>
        <s v="Clear Creek Connection " u="1"/>
        <s v="Barney's Jordon" u="1"/>
        <s v="Nebergall entry" u="1"/>
        <s v="Sir Howard of Lynzee" u="1"/>
        <s v="Viceroy" u="1"/>
        <s v="Twin Oaks Lee" u="1"/>
        <s v="Aspen Creek Eric" u="1"/>
        <s v="Spring Hill Jaden" u="1"/>
        <s v="Owl Ridge Rebel's Duke" u="1"/>
        <s v="Pack" u="1"/>
        <s v="Produce Acres MissHeather" u="1"/>
        <s v="Lor-Rob Rye" u="1"/>
        <s v="Little River Saz" u="1"/>
        <s v="Challenger's Dream" u="1"/>
        <s v="Windy Oaks Korrys Champ" u="1"/>
        <s v="Stony Lake Stewy" u="1"/>
        <s v="Twin Oaks Power Pac" u="1"/>
        <s v="J.H.B. Captain Kohler" u="1"/>
        <s v="Wahl's Belgian Farm Entry" u="1"/>
        <s v="Rusty" u="1"/>
        <s v="Sedor Georgie" u="1"/>
        <s v="Country Lane Entry" u="1"/>
        <s v="Circle'O Lads Charlie" u="1"/>
        <s v="Nesbitt's Riverview Betsy" u="1"/>
        <s v="Vic" u="1"/>
        <s v="Andy" u="1"/>
        <s v="Levi's Conkay" u="1"/>
        <s v="Lor-Rob Cuervo" u="1"/>
        <s v="Steve Otte Entry" u="1"/>
        <s v="Clear Creek Clark" u="1"/>
        <s v="Master" u="1"/>
        <s v="Twin Oaks Victor" u="1"/>
        <s v="BBC's Adminral Clovis" u="1"/>
        <s v="J C Magnificent Maggie" u="1"/>
        <s v="Wilderness Ridge Farm Entry" u="1"/>
        <s v="Twin Oaks Vee" u="1"/>
        <s v="McIlraths Thomas" u="1"/>
        <s v="Zube's Captain Rio" u="1"/>
        <s v="Piper- Lang's Entry" u="1"/>
        <s v="HP Margo" u="1"/>
        <s v="Kidron Road Benji" u="1"/>
        <s v="Lucky Star Farm entry" u="1"/>
        <s v="Ace" u="1"/>
        <s v="Weaver's John" u="1"/>
        <s v="Saratoga's Andrew" u="1"/>
        <s v="GKD Baily's Big Ben" u="1"/>
        <s v="Amish" u="1"/>
        <s v="Salsberry Mojo" u="1"/>
        <s v="Pine Acres Pistol Pete" u="1"/>
        <s v="Don- Michael Kulas Entry" u="1"/>
        <s v="LCH Junstins Connor" u="1"/>
        <s v="LCH Firestone's Celia" u="1"/>
        <s v="Lor-Rob Dairy Farm Entry" u="1"/>
        <s v="MFB Leo" u="1"/>
        <s v="Siebold Entry" u="1"/>
        <s v="Weep Meadow Tommy" u="1"/>
        <s v="N.B. Junior's Ranger" u="1"/>
        <s v="Chance's Valley Master" u="1"/>
        <s v="Gen Ridge Jay'son" u="1"/>
        <s v="Green County Woody" u="1"/>
        <s v="Weeping Meadow Tommy" u="1"/>
        <s v="Rebar Acres Jim's Clone" u="1"/>
        <s v="RV Drake" u="1"/>
        <s v="Seibold Entry" u="1"/>
        <s v="Farlane Lyndon" u="1"/>
        <s v="Witt/Mood Entry" u="1"/>
        <s v="Walnut Edge Diamond" u="1"/>
        <s v="Oak Haven's Iron Man" u="1"/>
        <s v="Amish- Duane &amp; Sara Herschberger" u="1"/>
        <s v="Dream's Challenger" u="1"/>
        <s v="Hill &amp; Hollow Entry" u="1"/>
        <s v="Bloom's Conquerors Rudy" u="1"/>
        <s v="Riverdale Captain's Ace" u="1"/>
        <s v="Entry by Wilderness Ridge Farms" u="1"/>
        <s v="Jameson" u="1"/>
        <s v="MHC Vince" u="1"/>
        <s v="Vision of Joey" u="1"/>
        <s v="AgRestore Captain Déjà-vu" u="1"/>
        <s v="Hoser" u="1"/>
        <s v="Charlies Coleman" u="1"/>
        <s v="J.Z. Miss Carson" u="1"/>
        <s v="Jackson'sWillie'sOlympian" u="1"/>
        <s v="Commander Kid" u="1"/>
        <s v="Charlie's Sabre" u="1"/>
        <s v="Skys Truly Blue" u="1"/>
        <s v="Circle &quot;S&quot; farm entry" u="1"/>
        <s v="Bloom's Conquerors Jordan" u="1"/>
        <s v="Prince" u="1"/>
        <s v="CLS Royal's Prince" u="1"/>
        <s v="CRF Royal's Eddie" u="1"/>
        <s v="Creekside Titantic" u="1"/>
        <s v="WM Truman's Junior" u="1"/>
        <s v="Mr. Bruiser" u="1"/>
        <s v="H &amp; S Belgians" u="1"/>
        <s v="SB Lethal Weapon" u="1"/>
        <s v="Prairie Thorne Max" u="1"/>
        <s v="Lor-Rob Entry" u="1"/>
        <s v="WB Quite Frankly" u="1"/>
        <s v="Morrisville Entry" u="1"/>
        <s v="Bloom's Captain's A.J." u="1"/>
        <s v="McKee's Koday" u="1"/>
        <s v="Hill &amp; Hollow Dee" u="1"/>
        <s v="Stoney Lake Ether" u="1"/>
        <s v="VsB CK's Journey" u="1"/>
        <s v="Stoney Lake Limo " u="1"/>
        <s v="Unknown Entry-Wilderness Ridge" u="1"/>
        <s v="Pac" u="1"/>
        <s v="Hosser" u="1"/>
        <s v="McIlrath's Thomas" u="1"/>
        <s v="LCH Justins Connor" u="1"/>
        <s v="English entry" u="1"/>
        <s v="Lor-Rob Tucker" u="1"/>
        <s v="AgRestore Arctic" u="1"/>
        <s v="Retreat Regal Sound" u="1"/>
        <s v="Tea Run Jesse's Jay" u="1"/>
        <s v="S.E.M. Fighting Irish" u="1"/>
        <s v="PatriotMorning'sFirstBeam" u="1"/>
        <s v="Lor- Rob Pilot" u="1"/>
        <s v="Double DD Stormy Gold" u="1"/>
        <s v="Hersch Belgians Entry" u="1"/>
        <s v="Hershel" u="1"/>
        <s v="Oak Hill Tucker" u="1"/>
        <s v="Stoney Acres Prince" u="1"/>
        <s v="Retreats Regal Sound" u="1"/>
        <s v="DW Storm" u="1"/>
        <s v="Detweiler's Scott" u="1"/>
        <s v="Clear Creek Connection" u="1"/>
        <s v="Dee" u="1"/>
        <s v="BJ Caliber" u="1"/>
        <s v="Lor-Rob Blitz" u="1"/>
        <s v="Pine Grove Cruiser" u="1"/>
        <s v="Suseland Ace Malone" u="1"/>
        <s v="G &amp; R Carla" u="1"/>
        <s v="Lebros Lorraine" u="1"/>
        <s v="B.Y. Acre's Captain" u="1"/>
        <s v="Little River Trace" u="1"/>
        <s v="Stoney Lake Cougar" u="1"/>
        <s v="Shanahan Belgian Entry" u="1"/>
        <s v="Pac- Duane &amp; Sara Herschberger" u="1"/>
        <s v="Junior's - Don" u="1"/>
        <s v="Elm Lawn Rock VIII" u="1"/>
        <s v="Suselands Ace Malone" u="1"/>
        <s v="Woody" u="1"/>
        <s v="Kidron Road Captain" u="1"/>
        <s v="Turkey Creek MaxMax" u="1"/>
        <s v="H &amp; S Captain DeLorean" u="1"/>
        <s v="W.O.W. MCJ Seth" u="1"/>
        <s v="Unknown Entry-Double M" u="1"/>
        <s v="Bloom's Conquerors Chance" u="1"/>
        <s v="Otte Entry" u="1"/>
        <s v="Elm Lawn Rock VII" u="1"/>
        <s v="Turkey Creek Firemestic" u="1"/>
        <s v="Luke" u="1"/>
        <s v="S.G.F. Master's Luke" u="1"/>
        <s v="PatriotStarSpangledBanner" u="1"/>
        <s v="Morrisville College's Entry" u="1"/>
        <s v="W.B. Quite Frankly" u="1"/>
        <s v="Country Class Copper Top" u="1"/>
        <s v="Vic Jr." u="1"/>
        <s v="W B Quite Frankly" u="1"/>
        <s v="Windy Oak's Korry's Champ" u="1"/>
        <s v="Johnhart's Joel" u="1"/>
        <s v="Lor-Rob Bradshaw" u="1"/>
        <s v="SVF Encore's Alex" u="1"/>
        <s v="Loomis Farms Entry" u="1"/>
        <s v="Wilderness Ridge Entry" u="1"/>
        <s v="SGF Master's Luke" u="1"/>
        <s v="Upstream Happy Hour" u="1"/>
        <s v="Spring Water Bentley" u="1"/>
        <s v="Trapp" u="1"/>
        <s v="WB Up N’ Adam" u="1"/>
        <s v="Greene Meade Entry" u="1"/>
        <s v="Suseland's Ace Malone" u="1"/>
        <s v="Ivan" u="1"/>
        <s v="Hause's Masters Prince" u="1"/>
        <s v="A.T.'s Toby Jay" u="1"/>
        <s v="GKD Prince Valiant" u="1"/>
        <s v="Country Class Mr. Marlo" u="1"/>
        <s v="Pareo entry" u="1"/>
        <s v="Sunny Bank Adam" u="1"/>
        <s v="B.Y, Acre's Captain" u="1"/>
        <s v="Hawkeye Prince Royalty" u="1"/>
        <s v="LSF Kash" u="1"/>
        <s v="L &amp; C Slade" u="1"/>
        <s v="Lor Rob Tucker" u="1"/>
        <s v="Creek-Vue Eupda" u="1"/>
        <s v="Double M Farms Entry" u="1"/>
        <s v="N.B. Junior's Rocket" u="1"/>
        <s v="Mullet's Captain Chip" u="1"/>
        <s v="Oak Haven's Just Conquest" u="1"/>
        <s v="Unknown Entry-Dana Stichert" u="1"/>
        <s v="NB Juniors Ranger" u="1"/>
        <s v="Sunnybrook  Bobby" u="1"/>
        <s v="Twin Oaks Grosfülich" u="1"/>
        <s v="Rowdy's Chief" u="1"/>
        <s v="AgRestores Kurt" u="1"/>
        <s v="Lor-Rob Rooster" u="1"/>
        <s v="Mason" u="1"/>
        <s v="Stoney Lake Stewart" u="1"/>
        <s v="CC Ryder" u="1"/>
        <s v="Lor Rob Blitz" u="1"/>
        <s v="Winding Lanes Cruiser" u="1"/>
        <s v="Turkey Creek Firemastic" u="1"/>
        <s v="Eden Creek Conner" u="1"/>
        <s v="Hidden View Hall Mark" u="1"/>
        <s v="Alandru's Holly's Popeye" u="1"/>
        <s v="Country Road Range-   Brockwood Belgians ENTRY" u="1"/>
        <s v="Maple Lawn Jet" u="1"/>
        <s v="Wilderness Ridge Belgian " u="1"/>
      </sharedItems>
    </cacheField>
    <cacheField name="Column" numFmtId="0">
      <sharedItems containsNonDate="0" containsString="0" containsBlank="1" count="1">
        <m/>
      </sharedItems>
    </cacheField>
    <cacheField name="Value" numFmtId="0">
      <sharedItems containsBlank="1" containsMixedTypes="1" containsNumber="1" containsInteger="1" minValue="0" maxValue="70"/>
    </cacheField>
    <cacheField name="Page1" numFmtId="0">
      <sharedItems count="45">
        <s v="Addison County"/>
        <s v="Davenport any age"/>
        <s v="Georgia"/>
        <s v="Illinois"/>
        <s v="Indiana"/>
        <s v="Iowa, 4 and older"/>
        <s v="Keystone"/>
        <s v="Maryland"/>
        <s v="MGLI 4 &amp; over"/>
        <s v="Michigan"/>
        <s v="Minnesota"/>
        <s v="NABC8"/>
        <s v="NAILE"/>
        <s v="Nebraska"/>
        <s v="Skowhegan"/>
        <s v="New York"/>
        <s v="North Carolina"/>
        <s v="Ohio 4 &amp; over"/>
        <s v="South Dakota"/>
        <s v="West Virginia"/>
        <s v="Wisconsin 4 and over"/>
        <s v="Wisconsin 3 year old"/>
        <s v="Geldings 3 and over" u="1"/>
        <s v="Iowa" u="1"/>
        <s v="Ohio" u="1"/>
        <s v="Southern Oho" u="1"/>
        <s v="Geldings any age" u="1"/>
        <s v="Ohio 3 &amp; over" u="1"/>
        <s v="Indiana 3 yers and older" u="1"/>
        <s v="MGLI 3 &amp; under" u="1"/>
        <s v="Formula1" f="1"/>
        <s v="Indiana yearlings" u="1"/>
        <s v="Iowa, 3 year olds" u="1"/>
        <s v="Ohio 2 year old" u="1"/>
        <s v="Ohio Yearlings" u="1"/>
        <s v="MGLI 3 years old" u="1"/>
        <s v="Wisconsin" u="1"/>
        <s v="KILE Geldings any age" u="1"/>
        <s v="Davenport 4 &amp; over" u="1"/>
        <s v="Vermont" u="1"/>
        <s v="Davenport" u="1"/>
        <s v="Davenport &lt;4" u="1"/>
        <s v="Indiana 2 year olds" u="1"/>
        <s v="KILE Geldings 3 and over" u="1"/>
        <s v="NABC VI" u="1"/>
      </sharedItems>
    </cacheField>
  </cacheFields>
  <calculatedItems count="1">
    <calculatedItem>
      <pivotArea cacheIndex="1" outline="0" fieldPosition="0">
        <references count="1">
          <reference field="3" count="1">
            <x v="30"/>
          </reference>
        </references>
      </pivotArea>
    </calculatedItem>
  </calculatedItems>
  <extLst>
    <ext xmlns:x14="http://schemas.microsoft.com/office/spreadsheetml/2009/9/main" uri="{725AE2AE-9491-48be-B2B4-4EB974FC3084}">
      <x14:pivotCacheDefinition/>
    </ext>
  </extLst>
</pivotCacheDefinition>
</file>

<file path=xl/pivotCache/pivotCacheDefinition13.xml><?xml version="1.0" encoding="utf-8"?>
<pivotCacheDefinition xmlns="http://schemas.openxmlformats.org/spreadsheetml/2006/main" xmlns:r="http://schemas.openxmlformats.org/officeDocument/2006/relationships" r:id="rId1" refreshedBy="HP" refreshedDate="43053.429086458331" refreshedVersion="4" recordCount="302">
  <cacheSource type="consolidation">
    <consolidation autoPage="0">
      <pages count="1">
        <page count="34">
          <pageItem name="Indiana"/>
          <pageItem name="Ohio"/>
          <pageItem name="Michigan"/>
          <pageItem name="Davenport"/>
          <pageItem name="New York"/>
          <pageItem name="Ohio 3 &amp; over"/>
          <pageItem name="Ohio 2 year old"/>
          <pageItem name="Ohio Yearlings"/>
          <pageItem name="Indiana 3 yers and older"/>
          <pageItem name="Indiana 2 year olds"/>
          <pageItem name="Indiana yearlings"/>
          <pageItem name="Geldings 3 and over"/>
          <pageItem name="Geldings any age"/>
          <pageItem name="KILE Geldings 3 and over"/>
          <pageItem name="KILE Geldings any age"/>
          <pageItem name="Davenport 4 &amp; over"/>
          <pageItem name="Davenport &lt;4"/>
          <pageItem name="MGLI 3 &amp; under"/>
          <pageItem name="MGLI 4 &amp; over"/>
          <pageItem name="Southern Ohio"/>
          <pageItem name="Wisconsin"/>
          <pageItem name="Iowa"/>
          <pageItem name="Kile"/>
          <pageItem name="New England"/>
          <pageItem name="MGLI"/>
          <pageItem name="South Dakota"/>
          <pageItem name="Vermont"/>
          <pageItem name="Addison County"/>
          <pageItem name="Minnesota"/>
          <pageItem name="NABC8"/>
          <pageItem name="NABC8 3 YEARS"/>
          <pageItem name="NABC8 2 Years and under"/>
          <pageItem name="NABC8 3 Years old"/>
          <pageItem name="NABC8 2 and Under"/>
        </page>
      </pages>
      <rangeSets count="15">
        <rangeSet i1="27" ref="E117:I120" sheet="Addison County"/>
        <rangeSet i1="3" ref="E121:I126" sheet="Davenport"/>
        <rangeSet i1="0" ref="E117:I122" sheet="Indiana"/>
        <rangeSet i1="21" ref="E117:I122" sheet="Iowa"/>
        <rangeSet i1="22" ref="E117:I122" sheet="KILE"/>
        <rangeSet i1="24" ref="E109:I114" sheet="MGLI"/>
        <rangeSet i1="28" ref="E110:J115" sheet="Minnesota"/>
        <rangeSet i1="32" ref="E123:I129" sheet="NABC VI"/>
        <rangeSet i1="33" ref="E130:I136" sheet="NABC VI"/>
        <rangeSet i1="23" ref="E117:I122" sheet="New England"/>
        <rangeSet i1="4" ref="E117:J122" sheet="New York"/>
        <rangeSet i1="1" ref="E109:I114" sheet="Ohio"/>
        <rangeSet i1="25" ref="E117:I122" sheet="South Dakota"/>
        <rangeSet i1="27" ref="E117:I120" sheet="Addison County"/>
        <rangeSet i1="20" ref="E118:I123" sheet="Wisconsin"/>
      </rangeSets>
    </consolidation>
  </cacheSource>
  <cacheFields count="4">
    <cacheField name="Row" numFmtId="0">
      <sharedItems containsBlank="1" count="118">
        <m/>
        <s v="RCB George's Frank"/>
        <s v="Hershberger Entry"/>
        <s v="Coats Farms Harry"/>
        <s v="Ashley's Knight"/>
        <s v="Shady Grove Michael"/>
        <s v="Sandy Road Royal"/>
        <s v="HLF Sean"/>
        <s v="RH Deluxe Cody"/>
        <s v="Maple Ridge Ice"/>
        <s v="Dunton Farm Moose"/>
        <s v="Huston's Cobra"/>
        <s v="Lor-Rob Tango"/>
        <s v="Mc Kee's Kodey" u="1"/>
        <s v="Lebro's Lorraine" u="1"/>
        <s v="LCH Justin's Connor" u="1"/>
        <s v="MY TYME- Edming Entry" u="1"/>
        <s v="Lor-Rob Killer" u="1"/>
        <s v="Relyb's Ballet" u="1"/>
        <s v="Triple Star Enry" u="1"/>
        <s v="Produce Acres Miss" u="1"/>
        <s v="Country Road Ranger" u="1"/>
        <s v="Hammersmith Rod?" u="1"/>
        <s v="Rev" u="1"/>
        <s v="UAB Master Prince" u="1"/>
        <s v="Chief- Duane &amp; Sara Herschberger" u="1"/>
        <s v="MKO Lewie" u="1"/>
        <s v="VSB Chance's Are" u="1"/>
        <s v="H &amp; S Entry" u="1"/>
        <s v="Brockoff Entry" u="1"/>
        <s v="Double H Charger" u="1"/>
        <s v="S.C.V.F. Dexter's Dudley" u="1"/>
        <s v="N.B. Juniors Ranger" u="1"/>
        <s v="Owl Ridge Rebel's Dade" u="1"/>
        <s v="Greentop Joshua" u="1"/>
        <s v="Nebergall entry" u="1"/>
        <s v="Sir Howard of Lynzee" u="1"/>
        <s v="Viceroy" u="1"/>
        <s v="Spring Hill Jaden" u="1"/>
        <s v="Pebble's Chester Royal" u="1"/>
        <s v="Lor-Rob Rye" u="1"/>
        <s v="Country Lane Entry" u="1"/>
        <s v="Nesbitt's Riverview Betsy" u="1"/>
        <s v="BDF Storm's Bruce" u="1"/>
        <s v="Clear Creek Clark" u="1"/>
        <s v="Bloom's Conquerors Milo" u="1"/>
        <s v="Wrangler Logging &amp; Trucking" u="1"/>
        <s v="Master" u="1"/>
        <s v="Twin Oaks Vee" u="1"/>
        <s v="HP Margo" u="1"/>
        <s v="Lucky Star Farm entry" u="1"/>
        <s v="Ace" u="1"/>
        <s v="Weaver's John" u="1"/>
        <s v="All-en-time Stan" u="1"/>
        <s v="Saratoga's Andrew" u="1"/>
        <s v="Salsberry Mojo" u="1"/>
        <s v="AgRestore Success" u="1"/>
        <s v="Jubilee Ace" u="1"/>
        <s v="LCH Junstins Connor" u="1"/>
        <s v="LCH Firestone's Celia" u="1"/>
        <s v="N.B. Junior's Ranger" u="1"/>
        <s v="Bloom's Conquerors Otis" u="1"/>
        <s v="Gen Ridge Jay'son" u="1"/>
        <s v="Hammersmith Entry" u="1"/>
        <s v="Hill &amp; Hollow Entry" u="1"/>
        <s v="Bloom's Conquerors Rudy" u="1"/>
        <s v="Commander Kid" u="1"/>
        <s v="Circle &quot;S&quot; farm entry" u="1"/>
        <s v="Firestone's Olympic Gold" u="1"/>
        <s v="H &amp; S Belgians" u="1"/>
        <s v="Prairie Thorne Max" u="1"/>
        <s v="WB Quite Frankly" u="1"/>
        <s v="Morrisville Entry" u="1"/>
        <s v="McKee's Koday" u="1"/>
        <s v="Stoney Lake Ether" u="1"/>
        <s v="Luft's Vision of Joey" u="1"/>
        <s v="Rocky" u="1"/>
        <s v="LCH Justins Connor" u="1"/>
        <s v="English entry" u="1"/>
        <s v="Lor-Rob Tucker" u="1"/>
        <s v="Retreat Regal Sound" u="1"/>
        <s v="Stoney Acres Prince" u="1"/>
        <s v="G &amp; R Carla" u="1"/>
        <s v="Lor-Rob Herman" u="1"/>
        <s v="Lebros Lorraine" u="1"/>
        <s v="Stoney Lake Cougar" u="1"/>
        <s v="Clay Knob Conquest" u="1"/>
        <s v="Woody" u="1"/>
        <s v="MKO Barney" u="1"/>
        <s v="Country Road Quiver" u="1"/>
        <s v="Rockbottom Farm" u="1"/>
        <s v="Turkey Creek Firemestic" u="1"/>
        <s v="Luke" u="1"/>
        <s v="W.B. Quite Frankly" u="1"/>
        <s v="Country Class Copper Top" u="1"/>
        <s v="Vic Jr." u="1"/>
        <s v="W B Quite Frankly" u="1"/>
        <s v="Windy Oak's Korry's Champ" u="1"/>
        <s v="Lor-Rob Bradshaw" u="1"/>
        <s v="Country Road Ollie" u="1"/>
        <s v="WB Up N’ Adam" u="1"/>
        <s v="JKA Sir Lucas" u="1"/>
        <s v="Lor-Rob Louis" u="1"/>
        <s v="Spring Hill Major" u="1"/>
        <s v="GKD Prince Valiant" u="1"/>
        <s v="Pareo entry" u="1"/>
        <s v="Lor Rob Tucker" u="1"/>
        <s v="Lor-Rob Phantom" u="1"/>
        <s v="NB Juniors Ranger" u="1"/>
        <s v="Brass Captain Arrogant" u="1"/>
        <s v="R &amp; M Barb's Mr. Hydro" u="1"/>
        <s v="AgRestores Kurt" u="1"/>
        <s v="F.Y. Jubilee Ace" u="1"/>
        <s v="Winding Lanes Cruiser" u="1"/>
        <s v="Turkey Creek Firemastic" u="1"/>
        <s v="Country Road Sheldon" u="1"/>
        <s v="Produce Acres Captain" u="1"/>
        <s v="Alandru's Holly's Popeye" u="1"/>
      </sharedItems>
    </cacheField>
    <cacheField name="Column" numFmtId="0">
      <sharedItems containsNonDate="0" containsString="0" containsBlank="1" count="1">
        <m/>
      </sharedItems>
    </cacheField>
    <cacheField name="Value" numFmtId="0">
      <sharedItems containsBlank="1" containsMixedTypes="1" containsNumber="1" containsInteger="1" minValue="0" maxValue="56"/>
    </cacheField>
    <cacheField name="Page1" numFmtId="0">
      <sharedItems count="33">
        <s v="Addison County"/>
        <s v="Davenport"/>
        <s v="Indiana"/>
        <s v="Iowa"/>
        <s v="Kile"/>
        <s v="MGLI"/>
        <s v="Minnesota"/>
        <s v="NABC8 3 Years old"/>
        <s v="NABC8 2 and Under"/>
        <s v="New England"/>
        <s v="New York"/>
        <s v="Ohio"/>
        <s v="South Dakota"/>
        <s v="Wisconsin"/>
        <s v="Geldings 3 and over" u="1"/>
        <s v="Geldings any age" u="1"/>
        <s v="Ohio 3 &amp; over" u="1"/>
        <s v="NABC8 3 YEARS" u="1"/>
        <s v="Indiana 3 yers and older" u="1"/>
        <s v="Michigan" u="1"/>
        <s v="NABC8" u="1"/>
        <s v="MGLI 3 &amp; under" u="1"/>
        <s v="MGLI 4 &amp; over" u="1"/>
        <s v="Indiana yearlings" u="1"/>
        <s v="Southern Ohio" u="1"/>
        <s v="Ohio 2 year old" u="1"/>
        <s v="Ohio Yearlings" u="1"/>
        <s v="KILE Geldings any age" u="1"/>
        <s v="Davenport 4 &amp; over" u="1"/>
        <s v="Vermont" u="1"/>
        <s v="Davenport &lt;4" u="1"/>
        <s v="Indiana 2 year olds" u="1"/>
        <s v="KILE Geldings 3 and over" u="1"/>
      </sharedItems>
    </cacheField>
  </cacheFields>
  <extLst>
    <ext xmlns:x14="http://schemas.microsoft.com/office/spreadsheetml/2009/9/main" uri="{725AE2AE-9491-48be-B2B4-4EB974FC3084}">
      <x14:pivotCacheDefinition/>
    </ext>
  </extLst>
</pivotCacheDefinition>
</file>

<file path=xl/pivotCache/pivotCacheDefinition14.xml><?xml version="1.0" encoding="utf-8"?>
<pivotCacheDefinition xmlns="http://schemas.openxmlformats.org/spreadsheetml/2006/main" xmlns:r="http://schemas.openxmlformats.org/officeDocument/2006/relationships" r:id="rId1" refreshedBy="HP" refreshedDate="43053.429087500001" refreshedVersion="4" recordCount="492">
  <cacheSource type="consolidation">
    <consolidation autoPage="0">
      <pages count="1">
        <page count="97">
          <pageItem name="Indiana Brood"/>
          <pageItem name="Yeld"/>
          <pageItem name="Ohio Brood 5 &amp; over"/>
          <pageItem name="Indiana Yeld"/>
          <pageItem name="Ohio Yeld 5 &amp; over"/>
          <pageItem name="Ohio Brood 4"/>
          <pageItem name="Ohio 4"/>
          <pageItem name="Ohio 4 years olds"/>
          <pageItem name="Iowa Brood"/>
          <pageItem name="Iowa Yeld"/>
          <pageItem name="Idaho Brood"/>
          <pageItem name="Idaho Yeld"/>
          <pageItem name="Illinois Brood"/>
          <pageItem name="Illinois Yeld"/>
          <pageItem name="MGLI Brood"/>
          <pageItem name="MGLI Yeld"/>
          <pageItem name="Michigan"/>
          <pageItem name="Minnesota Brood 5 &amp; over"/>
          <pageItem name="Minnesota Yeld 5 &amp; over"/>
          <pageItem name="Minnesota 4"/>
          <pageItem name="Missouri Brood"/>
          <pageItem name="Missouri Yeld"/>
          <pageItem name="NAILE Brood"/>
          <pageItem name="NAILE Yeld"/>
          <pageItem name="Davenport"/>
          <pageItem name="Davenport Yeld"/>
          <pageItem name="Davenport Brood"/>
          <pageItem name="Stock Show 5 &amp; over"/>
          <pageItem name="Nebraska 5 &amp; over"/>
          <pageItem name="Nebraska 4 "/>
          <pageItem name="Nebraska Yeld 4 &amp; over"/>
          <pageItem name="New England"/>
          <pageItem name="New York Brood"/>
          <pageItem name="New York Yeld"/>
          <pageItem name="South Dakota"/>
          <pageItem name="Southern Ohio 7 &amp; over"/>
          <pageItem name="Southern Ohio 4,5 &amp; 6"/>
          <pageItem name="KILE Brood"/>
          <pageItem name="KILE Yeld"/>
          <pageItem name="Washington Brood"/>
          <pageItem name="Washington Yeld"/>
          <pageItem name="Wisconsin Brood 5 7 over"/>
          <pageItem name="Wisconsin Brood 5 &amp; over"/>
          <pageItem name="Wisconsin Yeld 5 &amp; over"/>
          <pageItem name="Wisconsin 4 "/>
          <pageItem name="Vermont Broods 7 &amp; over"/>
          <pageItem name="Vermont Yeld 7 &amp; over"/>
          <pageItem name="Vermont 4,5,&amp;6"/>
          <pageItem name="Georgia Brood 4 &amp; over"/>
          <pageItem name="Georgia Yeld 4 &amp; over"/>
          <pageItem name="Idaho Brood 4 &amp; over"/>
          <pageItem name="Idaho Yeld 4 &amp; over"/>
          <pageItem name="Kansas Brood"/>
          <pageItem name="Kansas yeld"/>
          <pageItem name="Michigan Brood"/>
          <pageItem name="Michigan Yeld"/>
          <pageItem name="Minnesota 4 year old"/>
          <pageItem name="New England Brood"/>
          <pageItem name="New England Yel"/>
          <pageItem name="Stock Show 4 &amp; over"/>
          <pageItem name="Indiana Brood 4 &amp; over"/>
          <pageItem name="Illinois 4 &amp; over"/>
          <pageItem name="Nebraska 4 &amp; Yeld"/>
          <pageItem name="Nebraska Brood 4 &amp; over"/>
          <pageItem name="New England 4 &amp; over"/>
          <pageItem name="New England "/>
          <pageItem name="South Dakota Brood"/>
          <pageItem name="South Dakota Yeld"/>
          <pageItem name="Idaho"/>
          <pageItem name="Davenport brood 5 and over"/>
          <pageItem name="Indiana "/>
          <pageItem name="Wisconsin"/>
          <pageItem name="Iowa"/>
          <pageItem name="West Virginia"/>
          <pageItem name="Missouri"/>
          <pageItem name="Illinois"/>
          <pageItem name="New York"/>
          <pageItem name="Vermont "/>
          <pageItem name="Nebraska"/>
          <pageItem name="Southern Ohio"/>
          <pageItem name="Keystone"/>
          <pageItem name="MGLI Brood 5 and over"/>
          <pageItem name="North Carolina"/>
          <pageItem name="NABC VI"/>
          <pageItem name="Iowa Brood 4 &amp; over"/>
          <pageItem name="Addison County Brood 4 and over"/>
          <pageItem name="Wisconsin Brood 4 and over"/>
          <pageItem name="Illinois Brood 4 and over"/>
          <pageItem name="New York Brood 4 and over"/>
          <pageItem name="Skowhegan"/>
          <pageItem name="South Dakota Aged Mares"/>
          <pageItem name="Davenport brood 4 and over"/>
          <pageItem name="Georgia"/>
          <pageItem name="NABC8 10 and over"/>
          <pageItem name="NABC8 5 and Over"/>
          <pageItem name="NABC8 4-9"/>
          <pageItem name="KILE"/>
        </page>
      </pages>
      <rangeSets count="24">
        <rangeSet i1="85" ref="E44:I49" sheet="Addison County"/>
        <rangeSet i1="91" ref="E46:I51" sheet="Davenport"/>
        <rangeSet i1="92" ref="E43:I50" sheet="Georgia National Fair"/>
        <rangeSet i1="68" ref="E44:I49" sheet="Idaho"/>
        <rangeSet i1="87" ref="E44:I49" sheet="Illinois"/>
        <rangeSet i1="70" ref="E44:I49" sheet="Indiana"/>
        <rangeSet i1="84" ref="E44:I49" sheet="Iowa"/>
        <rangeSet i1="96" ref="E44:I49" sheet="KILE"/>
        <rangeSet i1="81" ref="E44:I49" sheet="MGLI"/>
        <rangeSet i1="54" ref="E44:I49" sheet="Michigan State"/>
        <rangeSet i1="17" ref="E44:I49" sheet="Minnesota"/>
        <rangeSet i1="74" ref="E44:I49" sheet="Missouri"/>
        <rangeSet i1="93" ref="E51:I56" sheet="NABC VI"/>
        <rangeSet i1="95" ref="E59:I64" sheet="NABC VI"/>
        <rangeSet i1="22" ref="E44:I49" sheet="NAILE"/>
        <rangeSet i1="78" ref="E44:I49" sheet="Nebraska"/>
        <rangeSet i1="89" ref="E60:I66" sheet="New England"/>
        <rangeSet i1="88" ref="E44:I49" sheet="New York"/>
        <rangeSet i1="82" ref="E44:I49" sheet="North Carolina"/>
        <rangeSet i1="2" ref="E44:I49" sheet="Ohio"/>
        <rangeSet i1="90" ref="E44:I49" sheet="South Dakota"/>
        <rangeSet i1="85" ref="E44:I49" sheet="Addison County"/>
        <rangeSet i1="73" ref="E44:I49" sheet="West Virginia"/>
        <rangeSet i1="86" ref="E44:I49" sheet="Wisconsin"/>
      </rangeSets>
    </consolidation>
  </cacheSource>
  <cacheFields count="4">
    <cacheField name="Row" numFmtId="0">
      <sharedItems containsBlank="1" containsMixedTypes="1" containsNumber="1" containsInteger="1" minValue="110684" maxValue="120337" count="29">
        <m/>
        <s v="Orndorff's Jenna Encore"/>
        <s v="Pine Grove Kayleen"/>
        <s v="Weeping Meadow Joy"/>
        <s v="Country Road Qutie"/>
        <s v="Willow Creek Joy"/>
        <s v="AgRestore's JW Justine"/>
        <s v="Greentop Princess Roseann"/>
        <s v="Lor-Rob Hazel"/>
        <s v="L &amp; C Freeney"/>
        <s v="Millerview's Rockette"/>
        <s v="TRB Jewel's Jayde"/>
        <s v="Sparrow's Rickie"/>
        <s v="Royal E. Candi"/>
        <s v="Sunrise Hollow's Lucy"/>
        <s v="MAK Cindie Sue"/>
        <s v="White Water Creek Karla"/>
        <s v="Wanda's Fawn"/>
        <s v="Wanda's Day Lilly"/>
        <s v="Double A Lad's Carrie"/>
        <s v="Turkey Creek Tami's Camy"/>
        <s v="Oak Haven's Juno"/>
        <s v="Oak Haven's Jocelyn"/>
        <s v="Double H Abby"/>
        <s v="Schaefer's Tessie"/>
        <s v="Huston's Katie"/>
        <n v="110684" u="1"/>
        <n v="120336" u="1"/>
        <n v="120337" u="1"/>
      </sharedItems>
    </cacheField>
    <cacheField name="Column" numFmtId="0">
      <sharedItems containsNonDate="0" containsString="0" containsBlank="1" count="1">
        <m/>
      </sharedItems>
    </cacheField>
    <cacheField name="Value" numFmtId="0">
      <sharedItems containsBlank="1" containsMixedTypes="1" containsNumber="1" containsInteger="1" minValue="0" maxValue="50"/>
    </cacheField>
    <cacheField name="Page1" numFmtId="0">
      <sharedItems containsBlank="1" count="96">
        <s v="Addison County Brood 4 and over"/>
        <s v="Davenport brood 4 and over"/>
        <s v="Georgia"/>
        <s v="Idaho"/>
        <s v="Illinois Brood 4 and over"/>
        <s v="Indiana "/>
        <s v="Iowa Brood 4 &amp; over"/>
        <s v="KILE"/>
        <s v="MGLI Brood 5 and over"/>
        <s v="Michigan Brood"/>
        <s v="Minnesota Brood 5 &amp; over"/>
        <s v="Missouri"/>
        <s v="NABC8 10 and over"/>
        <s v="NABC8 4-9"/>
        <s v="NAILE Brood"/>
        <s v="Nebraska"/>
        <s v="Skowhegan"/>
        <s v="New York Brood 4 and over"/>
        <s v="North Carolina"/>
        <s v="Ohio Brood 5 &amp; over"/>
        <s v="South Dakota Aged Mares"/>
        <s v="West Virginia"/>
        <s v="Wisconsin Brood 4 and over"/>
        <s v="South Dakota" u="1"/>
        <m u="1"/>
        <s v="New York Yeld" u="1"/>
        <s v="Yeld" u="1"/>
        <s v="Indiana Brood" u="1"/>
        <s v="Davenport brood 5 and over" u="1"/>
        <s v="New York Brood" u="1"/>
        <s v="New England" u="1"/>
        <s v="Iowa" u="1"/>
        <s v="New England Brood" u="1"/>
        <s v="Vermont Yeld 7 &amp; over" u="1"/>
        <s v="Kansas yeld" u="1"/>
        <s v="Wisconsin Brood 5 &amp; over" u="1"/>
        <s v="New England Yel" u="1"/>
        <s v="Ohio 4 years olds" u="1"/>
        <s v="Minnesota Yeld 5 &amp; over" u="1"/>
        <s v="Keystone" u="1"/>
        <s v="Idaho Yeld 4 &amp; over" u="1"/>
        <s v="Idaho Brood 4 &amp; over" u="1"/>
        <s v="MGLI Yeld" u="1"/>
        <s v="Stock Show 5 &amp; over" u="1"/>
        <s v="Kansas Brood" u="1"/>
        <s v="Iowa Brood" u="1"/>
        <s v="KILE Brood" u="1"/>
        <s v="Minnesota 4" u="1"/>
        <s v="South Dakota Yeld" u="1"/>
        <s v="New England 4 &amp; over" u="1"/>
        <s v="Michigan" u="1"/>
        <s v="Nebraska Yeld 4 &amp; over" u="1"/>
        <s v="Ohio 4" u="1"/>
        <s v="New England " u="1"/>
        <s v="Vermont 4,5,&amp;6" u="1"/>
        <s v="Illinois" u="1"/>
        <s v="Davenport Brood" u="1"/>
        <s v="Vermont Broods 7 &amp; over" u="1"/>
        <s v="Washington Yeld" u="1"/>
        <s v="Nebraska Brood 4 &amp; over" u="1"/>
        <s v="Ohio Brood 4" u="1"/>
        <s v="Illinois 4 &amp; over" u="1"/>
        <s v="Vermont " u="1"/>
        <s v="Wisconsin Yeld 5 &amp; over" u="1"/>
        <s v="South Dakota Brood" u="1"/>
        <s v="Southern Ohio" u="1"/>
        <s v="Stock Show 4 &amp; over" u="1"/>
        <s v="Minnesota 4 year old" u="1"/>
        <s v="Southern Ohio 4,5 &amp; 6" u="1"/>
        <s v="Idaho Brood" u="1"/>
        <s v="New York" u="1"/>
        <s v="MGLI Brood" u="1"/>
        <s v="Missouri Yeld" u="1"/>
        <s v="Nebraska 4 " u="1"/>
        <s v="Michigan Yeld" u="1"/>
        <s v="Missouri Brood" u="1"/>
        <s v="Southern Ohio 7 &amp; over" u="1"/>
        <s v="Wisconsin Brood 5 7 over" u="1"/>
        <s v="NAILE Yeld" u="1"/>
        <s v="Iowa Yeld" u="1"/>
        <s v="Wisconsin 4 " u="1"/>
        <s v="KILE Yeld" u="1"/>
        <s v="Wisconsin" u="1"/>
        <s v="Illinois Yeld" u="1"/>
        <s v="Georgia Brood 4 &amp; over" u="1"/>
        <s v="Idaho Yeld" u="1"/>
        <s v="Illinois Brood" u="1"/>
        <s v="Davenport Yeld" u="1"/>
        <s v="Davenport" u="1"/>
        <s v="Washington Brood" u="1"/>
        <s v="NABC8 5 and Over" u="1"/>
        <s v="Ohio Yeld 5 &amp; over" u="1"/>
        <s v="Indiana Yeld" u="1"/>
        <s v="Nebraska 5 &amp; over" u="1"/>
        <s v="NABC VI" u="1"/>
        <s v="Indiana Brood 4 &amp; over" u="1"/>
      </sharedItems>
    </cacheField>
  </cacheFields>
  <extLst>
    <ext xmlns:x14="http://schemas.microsoft.com/office/spreadsheetml/2009/9/main" uri="{725AE2AE-9491-48be-B2B4-4EB974FC3084}">
      <x14:pivotCacheDefinition/>
    </ext>
  </extLst>
</pivotCacheDefinition>
</file>

<file path=xl/pivotCache/pivotCacheDefinition15.xml><?xml version="1.0" encoding="utf-8"?>
<pivotCacheDefinition xmlns="http://schemas.openxmlformats.org/spreadsheetml/2006/main" xmlns:r="http://schemas.openxmlformats.org/officeDocument/2006/relationships" r:id="rId1" refreshOnLoad="1" refreshedBy="HP" refreshedDate="43322.703050462966" refreshedVersion="4" recordCount="509">
  <cacheSource type="consolidation">
    <consolidation autoPage="0">
      <pages count="1">
        <page count="84">
          <pageItem name="Indiana"/>
          <pageItem name="Ohio"/>
          <pageItem name="Indiana 4 &amp; over"/>
          <pageItem name="Ohio 4 &amp; over"/>
          <pageItem name="Iowa"/>
          <pageItem name="Illinois"/>
          <pageItem name="MGLI 4 &amp; over"/>
          <pageItem name="MGLI 3 year old"/>
          <pageItem name="Michigan 4 &amp; over"/>
          <pageItem name="Minnesota 4 &amp; over"/>
          <pageItem name="NAILE"/>
          <pageItem name="NAILE 4 &amp; over"/>
          <pageItem name="Futurity"/>
          <pageItem name="Davenport"/>
          <pageItem name="Stock show"/>
          <pageItem name="Nebraska"/>
          <pageItem name="New York"/>
          <pageItem name="South Dakota"/>
          <pageItem name="Southern Ohio"/>
          <pageItem name="KILE 4 &amp; over"/>
          <pageItem name="Wisconsin"/>
          <pageItem name="Davenport 4 &amp; over"/>
          <pageItem name="Illinois 4 &amp; over"/>
          <pageItem name="Iowa 4 &amp; over"/>
          <pageItem name="MGLI"/>
          <pageItem name="Michigan"/>
          <pageItem name="Minnesota "/>
          <pageItem name="Nebraska 4 &amp; over"/>
          <pageItem name="New York 4 &amp; over"/>
          <pageItem name="South Dakota 4 &amp; over"/>
          <pageItem name="Southern Ohio 4 &amp; over"/>
          <pageItem name="Stock show 4 &amp; over"/>
          <pageItem name="Wisconsin 4 &amp; over"/>
          <pageItem name="KILE"/>
          <pageItem name="Georgia Nat'l 4 &amp; over"/>
          <pageItem name="Georgia Nat'l "/>
          <pageItem name="Idaho 4 &amp; over"/>
          <pageItem name="Idaho"/>
          <pageItem name="Kansas 4 &amp; over"/>
          <pageItem name="Kansas"/>
          <pageItem name="Missouri 4 &amp; over"/>
          <pageItem name="Missouri"/>
          <pageItem name="New England 4 &amp; over"/>
          <pageItem name="New England"/>
          <pageItem name="Washington 4 &amp; over"/>
          <pageItem name="Washington"/>
          <pageItem name="Vermont 4 &amp; over"/>
          <pageItem name="Vermont"/>
          <pageItem name="Davenport 3 year olds"/>
          <pageItem name="Davenport 3 year &amp; over"/>
          <pageItem name="Ohio 3 year olds"/>
          <pageItem name="Wisconsin 3 &amp; over"/>
          <pageItem name="Illinois 3 &amp; over"/>
          <pageItem name="Minnesota 3 &amp; over"/>
          <pageItem name="KILE 3 &amp; over"/>
          <pageItem name="MGLI 3 year olds"/>
          <pageItem name="NAILE 3 year olds"/>
          <pageItem name="Davenport 4 and over"/>
          <pageItem name="Indiana 4 and over"/>
          <pageItem name="Indiana 3 year olds"/>
          <pageItem name="Ohio 4 and over"/>
          <pageItem name="West Virginia"/>
          <pageItem name="Missouri 3 year olds"/>
          <pageItem name="Missouri 4 and over"/>
          <pageItem name="Michigan 3 and over"/>
          <pageItem name="Southern Ohio 4 and over"/>
          <pageItem name="Southern Ohio 3 year olds"/>
          <pageItem name="Keystone"/>
          <pageItem name="MGLI 4 and over"/>
          <pageItem name="NAILE 4 and over"/>
          <pageItem name="North Carolina 4 and over"/>
          <pageItem name="North Carolina 3 year old"/>
          <pageItem name="Virginia"/>
          <pageItem name="NABC VI"/>
          <pageItem name="Minnesota"/>
          <pageItem name="Iowa 4 and over"/>
          <pageItem name="Wisconsin 3 and over"/>
          <pageItem name="Illinois 3 and over"/>
          <pageItem name="Minnesota 4 and over"/>
          <pageItem name="Skowhegan 3 and over"/>
          <pageItem name="Davenport 3 and Over"/>
          <pageItem name="NABC8 10 and Over"/>
          <pageItem name="NABC8 4-9"/>
          <pageItem name="KILE 3 AND Over"/>
        </page>
      </pages>
      <rangeSets count="26">
        <rangeSet i1="57" ref="E1:I6" sheet="Davenport"/>
        <rangeSet i1="37" ref="E1:I6" sheet="Idaho"/>
        <rangeSet i1="77" ref="E1:I6" sheet="Illinois"/>
        <rangeSet i1="58" ref="E1:I6" sheet="Indiana"/>
        <rangeSet i1="75" ref="E1:I6" sheet="Iowa"/>
        <rangeSet i1="39" ref="E1:I6" sheet="Kansas "/>
        <rangeSet i1="83" ref="E1:I7" sheet="KILE"/>
        <rangeSet i1="68" ref="E1:I6" sheet="MGLI"/>
        <rangeSet i1="64" ref="E1:I6" sheet="Michigan State"/>
        <rangeSet i1="78" ref="E1:I5" sheet="Minnesota"/>
        <rangeSet i1="63" ref="E1:I6" sheet="Missouri"/>
        <rangeSet i1="81" ref="E1:I6" sheet="NABC VI"/>
        <rangeSet i1="82" ref="E8:I14" sheet="NABC VI"/>
        <rangeSet i1="69" ref="E1:I6" sheet="NAILE"/>
        <rangeSet i1="15" ref="E1:I6" sheet="Nebraska"/>
        <rangeSet i1="79" ref="E8:I13" sheet="New England"/>
        <rangeSet i1="16" ref="E1:I6" sheet="New York"/>
        <rangeSet i1="70" ref="E1:I6" sheet="North Carolina"/>
        <rangeSet i1="60" ref="E1:I6" sheet="Ohio"/>
        <rangeSet i1="17" ref="E1:I6" sheet="South Dakota"/>
        <rangeSet i1="14" ref="E1:I6" sheet="Stock Show"/>
        <rangeSet i1="72" ref="E1:I6" sheet="Virginia"/>
        <rangeSet i1="17" ref="E1:I6" sheet="South Dakota"/>
        <rangeSet i1="45" ref="E1:F6" sheet="Washington"/>
        <rangeSet i1="61" ref="E1:I6" sheet="West Virginia"/>
        <rangeSet i1="76" ref="E1:I6" sheet="Wisconsin"/>
      </rangeSets>
    </consolidation>
  </cacheSource>
  <cacheFields count="4">
    <cacheField name="Row" numFmtId="0">
      <sharedItems containsBlank="1" count="146">
        <m/>
        <s v="HP Luther"/>
        <s v="Maple Ridge Cash"/>
        <s v="Hallett's Ice Skates" u="1"/>
        <s v="L.A. Tami's Tyko" u="1"/>
        <s v="Upsteam Maverick" u="1"/>
        <s v="Harbor Haven's Extreme" u="1"/>
        <s v="Bloom's Captain's Marty" u="1"/>
        <s v="RH Deluxe Cody" u="1"/>
        <s v="Stoney Lake Spectacular" u="1"/>
        <s v="Labor's End A Grandy" u="1"/>
        <s v="C.J. Mitch" u="1"/>
        <s v="Stone Hill Captain Jack" u="1"/>
        <s v="LH Acres Mr. Mojo" u="1"/>
        <s v="Captain Tucker" u="1"/>
        <s v="Orndorffs Master Encore" u="1"/>
        <s v="Twin Oak's Excel" u="1"/>
        <s v="PVF Ricky J" u="1"/>
        <s v="Chiuckasaw Magic" u="1"/>
        <s v="Jo-Max Buster's Tucker" u="1"/>
        <s v="RX Acres Cruiser" u="1"/>
        <s v="Cherry Ridge ChipADiamond" u="1"/>
        <s v="Indian Ridge Romeo" u="1"/>
        <s v="Fire Fly Araris" u="1"/>
        <s v="Hickory Hill Duke" u="1"/>
        <s v="Mohr's Master Captain" u="1"/>
        <s v="Detweiler's Prince Charming" u="1"/>
        <s v="Next Big Thing" u="1"/>
        <s v="L.A. Tami's Maverick" u="1"/>
        <s v="Orndorff's Captain H" u="1"/>
        <s v="Moonlight Susan's Sabo" u="1"/>
        <s v="Scotty" u="1"/>
        <s v="Millerview’s Vegas" u="1"/>
        <s v="U2 Charlie's Supreme" u="1"/>
        <s v="Stoney Lake Clifford" u="1"/>
        <s v="JSM Maximus" u="1"/>
        <s v="Orndorff's Master Jonah" u="1"/>
        <s v="Round-Up-Flashy-Prince" u="1"/>
        <s v="Maple Creek Rocket" u="1"/>
        <s v="Rpund-Up-Flashy Prince" u="1"/>
        <s v="NeBros Patriot" u="1"/>
        <s v="Double J Justin" u="1"/>
        <s v="Upstream Maverick" u="1"/>
        <s v="Ridgetop Acres Master" u="1"/>
        <s v="Orndorff's Captian Rebel" u="1"/>
        <s v="BDF Storm's Bruce" u="1"/>
        <s v="HJM Captain's Navigator" u="1"/>
        <s v="L.Y. Vision's Battery" u="1"/>
        <s v="Master's Legand Mike" u="1"/>
        <s v="Bluemeadow's Marty" u="1"/>
        <s v="L.Y. Captain's Stormy" u="1"/>
        <s v="Rocky Lane Progressive" u="1"/>
        <s v="Detweiler's Princes Diamond" u="1"/>
        <s v="Detweiler’s Princes Diamond" u="1"/>
        <s v="Maple Creek Captains Lightning" u="1"/>
        <s v="Derridge Prestige Ed" u="1"/>
        <s v="Orndorff's Captain Encore" u="1"/>
        <s v="Round-Up-Flashy Prince" u="1"/>
        <s v="Butterfly Acres Concerto" u="1"/>
        <s v="Stylemaster's Ace" u="1"/>
        <s v="LA Tami's Maverick" u="1"/>
        <s v="Carey's Elmore Luck" u="1"/>
        <s v="Monty's O.C. Charlie" u="1"/>
        <s v="Bloom's Conquerors Kyle" u="1"/>
        <s v="B.J. Strut" u="1"/>
        <s v="Gardiner's Next Big Thang" u="1"/>
        <s v="LCI Nitro" u="1"/>
        <s v="Indian River Walker" u="1"/>
        <s v="L &amp; C Marcon" u="1"/>
        <s v="Shady Creek Supreme" u="1"/>
        <s v="AgRestore's J.W. Skipper" u="1"/>
        <s v="Thunderbranch Prince" u="1"/>
        <s v="JBJ Justin" u="1"/>
        <s v="Greene Meade Trace" u="1"/>
        <s v="DHF Captains Abe" u="1"/>
        <s v="Orndorff's Lynzee Last" u="1"/>
        <s v="UAB Captain's Colonel" u="1"/>
        <s v="Kandys Prince" u="1"/>
        <s v="C.J. Nolan" u="1"/>
        <s v="Millerview's Shaq" u="1"/>
        <s v="Sedor Harley" u="1"/>
        <s v="Orndorff's Captain Buddy" u="1"/>
        <s v="Produce Acres Dexter" u="1"/>
        <s v="Greentop Contender" u="1"/>
        <s v="Orndorff's Captain Royal" u="1"/>
        <s v="Lor-Rob Chumlee" u="1"/>
        <s v="Bluemeadow's Jacob" u="1"/>
        <s v="DW Marcus" u="1"/>
        <s v="NeBros Fandango" u="1"/>
        <s v="Stone Hill Captain Kid" u="1"/>
        <s v="S.G.F. Majesty's Prince" u="1"/>
        <s v="LY Captain's Stormy" u="1"/>
        <s v="LA Millie's Maximus" u="1"/>
        <s v="Orndorff's Captain Rebel" u="1"/>
        <s v="Orndorff’s Captain Rebel" u="1"/>
        <s v="SB Power Play" u="1"/>
        <s v="Pine Ridge Booxer" u="1"/>
        <s v="Rocky Lane Progressive " u="1"/>
        <s v="Greentop Bruce" u="1"/>
        <s v="Stoney Lake Teddy Bear" u="1"/>
        <s v="Mountaineer Eclipse" u="1"/>
        <s v="Milkwood Terry's Blue" u="1"/>
        <s v="OHF Masters Lacer" u="1"/>
        <s v="AHF Sir Winchester" u="1"/>
        <s v="Orndorff's Master Encore" u="1"/>
        <s v="DBLTail Supreme Phoenix" u="1"/>
        <s v="HF Captains Abe" u="1"/>
        <s v="Other breed" u="1"/>
        <s v="L &amp; C Predictor" u="1"/>
        <s v="Twin Oaks Excel" u="1"/>
        <s v="Millerview's Vegas" u="1"/>
        <s v="Pine Ridge Boozer" u="1"/>
        <s v="Millville's Stylist" u="1"/>
        <s v="Springlane Holiday Mick's Ivan" u="1"/>
        <s v="D.H.F. Captain's Abe" u="1"/>
        <s v="Memory Lane Keith" u="1"/>
        <s v="Dohse's L. N. Dutchman" u="1"/>
        <s v="Orndorff's UC Encore" u="1"/>
        <s v="DoubleTail Brilliant" u="1"/>
        <s v="D.H.F. Captains Abe" u="1"/>
        <s v="DHF Captain's Abe" u="1"/>
        <s v="Sparrow's Karson" u="1"/>
        <s v="BJ Strut" u="1"/>
        <s v="Willow Creek Corvette" u="1"/>
        <s v="OHF Master's Lacer" u="1"/>
        <s v="Pine Valley U2 Beau" u="1"/>
        <s v="Orndorff's U.C. Encore" u="1"/>
        <s v="Orndorff’s U.C. Encore" u="1"/>
        <s v="Blooms Conquerors Captain" u="1"/>
        <s v="L&amp;C Predictor" u="1"/>
        <s v="DMY Easter's Flash" u="1"/>
        <s v="Camelot Chip's Summit" u="1"/>
        <s v="LH Acres Dream Chief" u="1"/>
        <s v="Monty's O. C. Charlie" u="1"/>
        <s v="Bloom's Captain's A.J." u="1"/>
        <s v="Elyria" u="1"/>
        <s v="Rose's Prince Charming" u="1"/>
        <s v="Kidron Road Firestone" u="1"/>
        <s v="Maple Lawn Progressive" u="1"/>
        <s v="ABF Master Peace Brandon" u="1"/>
        <s v="Bloom's Conqueror Captain" u="1"/>
        <s v="Orndorff's Captain Mark" u="1"/>
        <s v="Carey's El More Luck" u="1"/>
        <s v="Oak Haven's Jet Express" u="1"/>
        <s v="Detweiler'sPrinceCharming" u="1"/>
        <s v="Willow Creek Bodacious" u="1"/>
      </sharedItems>
    </cacheField>
    <cacheField name="Column" numFmtId="0">
      <sharedItems containsBlank="1" count="7">
        <s v="Owner"/>
        <s v="Sire "/>
        <s v="Dam"/>
        <s v="Total points"/>
        <s v="Owner "/>
        <s v="Sire"/>
        <m/>
      </sharedItems>
    </cacheField>
    <cacheField name="Value" numFmtId="0">
      <sharedItems containsBlank="1" containsMixedTypes="1" containsNumber="1" containsInteger="1" minValue="0" maxValue="60" count="30">
        <m/>
        <n v="30"/>
        <n v="21"/>
        <n v="15"/>
        <n v="9"/>
        <n v="6"/>
        <n v="10"/>
        <n v="7"/>
        <n v="5"/>
        <n v="3"/>
        <n v="2"/>
        <s v="Ron Harmon &amp;/or John  Schmucker"/>
        <s v="Stoney Lake Clifford"/>
        <s v="Jesra Trevor's Lorraine"/>
        <n v="60"/>
        <n v="35"/>
        <n v="25"/>
        <n v="44"/>
        <n v="28"/>
        <n v="20"/>
        <n v="12"/>
        <n v="8"/>
        <s v="Diane M. Corey"/>
        <s v="Hidden View Trade Mark"/>
        <s v="LDK Annie"/>
        <n v="11"/>
        <n v="0"/>
        <n v="14"/>
        <n v="4"/>
        <n v="40"/>
      </sharedItems>
    </cacheField>
    <cacheField name="Page1" numFmtId="0">
      <sharedItems containsBlank="1" count="84">
        <s v="Davenport 4 and over"/>
        <s v="Idaho"/>
        <s v="Illinois 3 and over"/>
        <s v="Indiana 4 and over"/>
        <s v="Iowa 4 and over"/>
        <s v="Kansas"/>
        <s v="KILE 3 AND Over"/>
        <s v="MGLI 4 and over"/>
        <s v="Michigan 3 and over"/>
        <s v="Minnesota 4 and over"/>
        <s v="Missouri 4 and over"/>
        <s v="NABC8 10 and Over"/>
        <s v="NABC8 4-9"/>
        <s v="NAILE 4 and over"/>
        <s v="Nebraska"/>
        <s v="Skowhegan 3 and over"/>
        <s v="New York"/>
        <s v="North Carolina 4 and over"/>
        <s v="Ohio 4 and over"/>
        <s v="South Dakota"/>
        <s v="Stock show"/>
        <s v="Virginia"/>
        <s v="Washington"/>
        <s v="West Virginia"/>
        <s v="Wisconsin 3 and over"/>
        <m u="1"/>
        <s v="Missouri 3 year olds" u="1"/>
        <s v="Georgia Nat'l 4 &amp; over" u="1"/>
        <s v="Ohio" u="1"/>
        <s v="MGLI 3 year old" u="1"/>
        <s v="Washington 4 &amp; over" u="1"/>
        <s v="KILE 3 &amp; over" u="1"/>
        <s v="Illinois 4 &amp; over" u="1"/>
        <s v="South Dakota 4 &amp; over" u="1"/>
        <s v="Michigan" u="1"/>
        <s v="Iowa" u="1"/>
        <s v="KILE" u="1"/>
        <s v="Futurity" u="1"/>
        <s v="Southern Ohio 3 year olds" u="1"/>
        <s v="MGLI 3 year olds" u="1"/>
        <s v="MGLI 4 &amp; over" u="1"/>
        <s v="New England 4 &amp; over" u="1"/>
        <s v="Vermont 4 &amp; over" u="1"/>
        <s v="Missouri 4 &amp; over" u="1"/>
        <s v="Keystone" u="1"/>
        <s v="Michigan 4 &amp; over" u="1"/>
        <s v="Davenport 3 and Over" u="1"/>
        <s v="Missouri" u="1"/>
        <s v="Wisconsin 3 &amp; over" u="1"/>
        <s v="Stock show 4 &amp; over" u="1"/>
        <s v="Idaho 4 &amp; over" u="1"/>
        <s v="NAILE 4 &amp; over" u="1"/>
        <s v="Nebraska 4 &amp; over" u="1"/>
        <s v="Wisconsin 4 &amp; over" u="1"/>
        <s v="Indiana 3 year olds" u="1"/>
        <s v="Minnesota " u="1"/>
        <s v="New England" u="1"/>
        <s v="Indiana 4 &amp; over" u="1"/>
        <s v="Georgia Nat'l " u="1"/>
        <s v="Davenport 3 year &amp; over" u="1"/>
        <s v="Southern Ohio 4 and over" u="1"/>
        <s v="Ohio 3 year olds" u="1"/>
        <s v="Ohio 4 &amp; over" u="1"/>
        <s v="Minnesota" u="1"/>
        <s v="Vermont" u="1"/>
        <s v="Wisconsin" u="1"/>
        <s v="MGLI" u="1"/>
        <s v="NAILE" u="1"/>
        <s v="Illinois 3 &amp; over" u="1"/>
        <s v="North Carolina 3 year old" u="1"/>
        <s v="NAILE 3 year olds" u="1"/>
        <s v="Minnesota 3 &amp; over" u="1"/>
        <s v="Davenport 4 &amp; over" u="1"/>
        <s v="Iowa 4 &amp; over" u="1"/>
        <s v="Minnesota 4 &amp; over" u="1"/>
        <s v="Illinois" u="1"/>
        <s v="KILE 4 &amp; over" u="1"/>
        <s v="Indiana" u="1"/>
        <s v="Southern Ohio" u="1"/>
        <s v="Southern Ohio 4 &amp; over" u="1"/>
        <s v="New York 4 &amp; over" u="1"/>
        <s v="NABC VI" u="1"/>
        <s v="Davenport" u="1"/>
        <s v="Davenport 3 year olds" u="1"/>
      </sharedItems>
    </cacheField>
  </cacheFields>
  <extLst>
    <ext xmlns:x14="http://schemas.microsoft.com/office/spreadsheetml/2009/9/main" uri="{725AE2AE-9491-48be-B2B4-4EB974FC3084}">
      <x14:pivotCacheDefinition/>
    </ext>
  </extLst>
</pivotCacheDefinition>
</file>

<file path=xl/pivotCache/pivotCacheDefinition16.xml><?xml version="1.0" encoding="utf-8"?>
<pivotCacheDefinition xmlns="http://schemas.openxmlformats.org/spreadsheetml/2006/main" xmlns:r="http://schemas.openxmlformats.org/officeDocument/2006/relationships" r:id="rId1" refreshOnLoad="1" refreshedBy="HP" refreshedDate="43322.703052430559" refreshedVersion="4" recordCount="409">
  <cacheSource type="consolidation">
    <consolidation autoPage="0">
      <pages count="1">
        <page count="85">
          <pageItem name="Indiana"/>
          <pageItem name="Ohio"/>
          <pageItem name="Indiana 4 &amp; over"/>
          <pageItem name="Ohio 4 &amp; over"/>
          <pageItem name="Iowa"/>
          <pageItem name="Illinois"/>
          <pageItem name="MGLI 4 &amp; over"/>
          <pageItem name="MGLI 3 year old"/>
          <pageItem name="Michigan 4 &amp; over"/>
          <pageItem name="Minnesota 4 &amp; over"/>
          <pageItem name="NAILE"/>
          <pageItem name="NAILE 4 &amp; over"/>
          <pageItem name="Futurity"/>
          <pageItem name="Davenport"/>
          <pageItem name="Stock show"/>
          <pageItem name="Nebraska"/>
          <pageItem name="New York"/>
          <pageItem name="South Dakota"/>
          <pageItem name="Southern Ohio"/>
          <pageItem name="KILE 4 &amp; over"/>
          <pageItem name="Wisconsin"/>
          <pageItem name="Davenport 4 &amp; over"/>
          <pageItem name="Illinois 4 &amp; over"/>
          <pageItem name="Iowa 4 &amp; over"/>
          <pageItem name="MGLI"/>
          <pageItem name="Michigan"/>
          <pageItem name="Minnesota "/>
          <pageItem name="Nebraska 4 &amp; over"/>
          <pageItem name="New York 4 &amp; over"/>
          <pageItem name="South Dakota 4 &amp; over"/>
          <pageItem name="Southern Ohio 4 &amp; over"/>
          <pageItem name="Stock show 4 &amp; over"/>
          <pageItem name="Wisconsin 4 &amp; over"/>
          <pageItem name="KILE"/>
          <pageItem name="Georgia Nat'l 4 &amp; over"/>
          <pageItem name="Georgia Nat'l "/>
          <pageItem name="Idaho 4 &amp; over"/>
          <pageItem name="Idaho"/>
          <pageItem name="Kansas 4 &amp; over"/>
          <pageItem name="Kansas"/>
          <pageItem name="Missouri 4 &amp; over"/>
          <pageItem name="Missouri"/>
          <pageItem name="New England 4 &amp; over"/>
          <pageItem name="New England"/>
          <pageItem name="Washington 4 &amp; over"/>
          <pageItem name="Washington"/>
          <pageItem name="Vermont 4 &amp; over"/>
          <pageItem name="Vermont"/>
          <pageItem name="Davenport 3 year olds"/>
          <pageItem name="Davenport 3 year &amp; over"/>
          <pageItem name="Ohio 3 year olds"/>
          <pageItem name="Wisconsin 3 &amp; over"/>
          <pageItem name="Illinois 3 &amp; over"/>
          <pageItem name="Minnesota 3 &amp; over"/>
          <pageItem name="KILE 3 &amp; over"/>
          <pageItem name="MGLI 3 year olds"/>
          <pageItem name="NAILE 3 year olds"/>
          <pageItem name="Davenport 4 and over"/>
          <pageItem name="Indiana 4 and over"/>
          <pageItem name="Indiana 3 year olds"/>
          <pageItem name="Ohio 4 and over"/>
          <pageItem name="West Virginia"/>
          <pageItem name="Missouri 3 year olds"/>
          <pageItem name="Missouri 4 and over"/>
          <pageItem name="Michigan 3 and over"/>
          <pageItem name="Southern Ohio 4 and over"/>
          <pageItem name="Southern Ohio 3 year olds"/>
          <pageItem name="Keystone"/>
          <pageItem name="MGLI 4 and over"/>
          <pageItem name="NAILE 4 and over"/>
          <pageItem name="North Carolina 4 and over"/>
          <pageItem name="North Carolina 3 year old"/>
          <pageItem name="Virginia"/>
          <pageItem name="NABC VI"/>
          <pageItem name="Minnesota"/>
          <pageItem name="Iowa 4 and over"/>
          <pageItem name="Wisconsin 3 and over"/>
          <pageItem name="Illinois 3 and over"/>
          <pageItem name="Minnesota 4 and over"/>
          <pageItem name="Skowhegan 3 and over"/>
          <pageItem name="Davenport 3 and Over"/>
          <pageItem name="Minnesota 3 "/>
          <pageItem name="NABC8"/>
          <pageItem name="Keystone 3 and Over"/>
          <pageItem name="KILE 3 and Over"/>
        </page>
      </pages>
      <rangeSets count="21">
        <rangeSet i1="80" ref="E8:I13" sheet="Davenport"/>
        <rangeSet i1="77" ref="E8:I13" sheet="Illinois"/>
        <rangeSet i1="59" ref="E8:I13" sheet="Indiana"/>
        <rangeSet i1="4" ref="E8:I13" sheet="Iowa"/>
        <rangeSet i1="39" ref="E8:I13" sheet="Kansas "/>
        <rangeSet i1="84" ref="E8:I13" sheet="KILE"/>
        <rangeSet i1="55" ref="E8:I13" sheet="MGLI"/>
        <rangeSet i1="81" ref="E8:I14" sheet="Minnesota"/>
        <rangeSet i1="62" ref="E8:I13" sheet="Missouri"/>
        <rangeSet i1="82" ref="E15:I20" sheet="NABC VI"/>
        <rangeSet i1="56" ref="E8:I13" sheet="NAILE"/>
        <rangeSet i1="15" ref="E1:I6" sheet="Nebraska"/>
        <rangeSet i1="79" ref="E8:I13" sheet="New England"/>
        <rangeSet i1="16" ref="E8:I13" sheet="New York"/>
        <rangeSet i1="71" ref="E8:I13" sheet="North Carolina"/>
        <rangeSet i1="50" ref="E8:I13" sheet="Ohio"/>
        <rangeSet i1="14" ref="E1:I6" sheet="Stock Show"/>
        <rangeSet i1="72" ref="E1:I6" sheet="Virginia"/>
        <rangeSet i1="45" ref="E1:F6" sheet="Washington"/>
        <rangeSet i1="61" ref="E1:I6" sheet="West Virginia"/>
        <rangeSet i1="20" ref="E8:I13" sheet="Wisconsin"/>
      </rangeSets>
    </consolidation>
  </cacheSource>
  <cacheFields count="4">
    <cacheField name="Row" numFmtId="0">
      <sharedItems containsBlank="1" count="139">
        <m/>
        <s v="BW No Regrets"/>
        <s v="Farfield's Max"/>
        <s v="L.A. Tami's Tyko" u="1"/>
        <s v="Upsteam Maverick" u="1"/>
        <s v="Harbor Haven's Extreme" u="1"/>
        <s v="Bloom's Captain's Marty" u="1"/>
        <s v="Stoney Lake Spectacular" u="1"/>
        <s v="Labor's End A Grandy" u="1"/>
        <s v="C.J. Mitch" u="1"/>
        <s v="Stone Hill Captain Jack" u="1"/>
        <s v="LH Acres Mr. Mojo" u="1"/>
        <s v="Captain Tucker" u="1"/>
        <s v="Twin Oak's Excel" u="1"/>
        <s v="PVF Ricky J" u="1"/>
        <s v="Chiuckasaw Magic" u="1"/>
        <s v="Jo-Max Buster's Tucker" u="1"/>
        <s v="RX Acres Cruiser" u="1"/>
        <s v="Cherry Ridge ChipADiamond" u="1"/>
        <s v="Indian Ridge Romeo" u="1"/>
        <s v="Hickory Hill Duke" u="1"/>
        <s v="Mohr's Master Captain" u="1"/>
        <s v="Detweiler's Prince Charming" u="1"/>
        <s v="Next Big Thing" u="1"/>
        <s v="L.A. Tami's Maverick" u="1"/>
        <s v="Orndorff's Captain H" u="1"/>
        <s v="Moonlight Susan's Sabo" u="1"/>
        <s v="Scotty" u="1"/>
        <s v="Millerview’s Vegas" u="1"/>
        <s v="U2 Charlie's Supreme" u="1"/>
        <s v="Stoney Lake Clifford" u="1"/>
        <s v="JSM Maximus" u="1"/>
        <s v="Round-Up-Flashy-Prince" u="1"/>
        <s v="Maple Creek Rocket" u="1"/>
        <s v="Rpund-Up-Flashy Prince" u="1"/>
        <s v="NeBros Patriot" u="1"/>
        <s v="Double J Justin" u="1"/>
        <s v="Upstream Maverick" u="1"/>
        <s v="Ridgetop Acres Master" u="1"/>
        <s v="Orndorff's Captian Rebel" u="1"/>
        <s v="HJM Captain's Navigator" u="1"/>
        <s v="L.Y. Vision's Battery" u="1"/>
        <s v="Master's Legand Mike" u="1"/>
        <s v="Bluemeadow's Marty" u="1"/>
        <s v="L.Y. Captain's Stormy" u="1"/>
        <s v="Rocky Lane Progressive" u="1"/>
        <s v="Detweiler's Princes Diamond" u="1"/>
        <s v="Detweiler’s Princes Diamond" u="1"/>
        <s v="Maple Creek Captains Lightning" u="1"/>
        <s v="Derridge Prestige Ed" u="1"/>
        <s v="Orndorff's Captain Encore" u="1"/>
        <s v="Round-Up-Flashy Prince" u="1"/>
        <s v="Butterfly Acres Concerto" u="1"/>
        <s v="Stylemaster's Ace" u="1"/>
        <s v="LA Tami's Maverick" u="1"/>
        <s v="Carey's Elmore Luck" u="1"/>
        <s v="Monty's O.C. Charlie" u="1"/>
        <s v="Bloom's Conquerors Kyle" u="1"/>
        <s v="B.J. Strut" u="1"/>
        <s v="Gardiner's Next Big Thang" u="1"/>
        <s v="LCI Nitro" u="1"/>
        <s v="Indian River Walker" u="1"/>
        <s v="L &amp; C Marcon" u="1"/>
        <s v="Shady Creek Supreme" u="1"/>
        <s v="AgRestore's J.W. Skipper" u="1"/>
        <s v="Thunderbranch Prince" u="1"/>
        <s v="JBJ Justin" u="1"/>
        <s v="Greene Meade Trace" u="1"/>
        <s v="DHF Captains Abe" u="1"/>
        <s v="Orndorff's Lynzee Last" u="1"/>
        <s v="WE Vision's Grand Finale" u="1"/>
        <s v="UAB Captain's Colonel" u="1"/>
        <s v="C.J. Nolan" u="1"/>
        <s v="Millerview's Shaq" u="1"/>
        <s v="Sedor Harley" u="1"/>
        <s v="Orndorff's Captain Buddy" u="1"/>
        <s v="Produce Acres Dexter" u="1"/>
        <s v="Greentop Contender" u="1"/>
        <s v="Orndorff's Captain Royal" u="1"/>
        <s v="Lor-Rob Chumlee" u="1"/>
        <s v="Bluemeadow's Jacob" u="1"/>
        <s v="DW Marcus" u="1"/>
        <s v="NeBros Fandango" u="1"/>
        <s v="Stone Hill Captain Kid" u="1"/>
        <s v="S.G.F. Majesty's Prince" u="1"/>
        <s v="LY Captain's Stormy" u="1"/>
        <s v="LA Millie's Maximus" u="1"/>
        <s v="Orndorff's Captain Rebel" u="1"/>
        <s v="Orndorff’s Captain Rebel" u="1"/>
        <s v="SB Power Play" u="1"/>
        <s v="Pine Ridge Booxer" u="1"/>
        <s v="Rocky Lane Progressive " u="1"/>
        <s v="Greentop Bruce" u="1"/>
        <s v="Stoney Lake Teddy Bear" u="1"/>
        <s v="Mountaineer Eclipse" u="1"/>
        <s v="Milkwood Terry's Blue" u="1"/>
        <s v="OHF Masters Lacer" u="1"/>
        <s v="AHF Sir Winchester" u="1"/>
        <s v="Orndorff's Master Encore" u="1"/>
        <s v="DBLTail Supreme Phoenix" u="1"/>
        <s v="HF Captains Abe" u="1"/>
        <s v="Other breed" u="1"/>
        <s v="L &amp; C Predictor" u="1"/>
        <s v="Twin Oaks Excel" u="1"/>
        <s v="Millerview's Vegas" u="1"/>
        <s v="Pine Ridge Boozer" u="1"/>
        <s v="Millville's Stylist" u="1"/>
        <s v="Springlane Holiday Mick's Ivan" u="1"/>
        <s v="D.H.F. Captain's Abe" u="1"/>
        <s v="Memory Lane Keith" u="1"/>
        <s v="Dohse's L. N. Dutchman" u="1"/>
        <s v="Orndorff's UC Encore" u="1"/>
        <s v="DoubleTail Brilliant" u="1"/>
        <s v="D.H.F. Captains Abe" u="1"/>
        <s v="DHF Captain's Abe" u="1"/>
        <s v="Sparrow's Karson" u="1"/>
        <s v="BJ Strut" u="1"/>
        <s v="OHF Master's Lacer" u="1"/>
        <s v="Pine Valley U2 Beau" u="1"/>
        <s v="Orndorff's U.C. Encore" u="1"/>
        <s v="Orndorff’s U.C. Encore" u="1"/>
        <s v="Blooms Conquerors Captain" u="1"/>
        <s v="L&amp;C Predictor" u="1"/>
        <s v="DMY Easter's Flash" u="1"/>
        <s v="Camelot Chip's Summit" u="1"/>
        <s v="LH Acres Dream Chief" u="1"/>
        <s v="Monty's O. C. Charlie" u="1"/>
        <s v="Bloom's Captain's A.J." u="1"/>
        <s v="Elyria" u="1"/>
        <s v="Rose's Prince Charming" u="1"/>
        <s v="Maple Lawn Progressive" u="1"/>
        <s v="ABF Master Peace Brandon" u="1"/>
        <s v="Bloom's Conqueror Captain" u="1"/>
        <s v="Orndorff's Captain Mark" u="1"/>
        <s v="Carey's El More Luck" u="1"/>
        <s v="Oak Haven's Jet Express" u="1"/>
        <s v="Detweiler'sPrinceCharming" u="1"/>
        <s v="Willow Creek Bodacious" u="1"/>
        <s v="Hollow's Casper" u="1"/>
      </sharedItems>
    </cacheField>
    <cacheField name="Column" numFmtId="0">
      <sharedItems containsBlank="1" count="6">
        <m/>
        <s v="Owner"/>
        <s v="Sire "/>
        <s v="Dam"/>
        <s v="Total points"/>
        <s v="Sire"/>
      </sharedItems>
    </cacheField>
    <cacheField name="Value" numFmtId="0">
      <sharedItems containsBlank="1" containsMixedTypes="1" containsNumber="1" containsInteger="1" minValue="0" maxValue="60"/>
    </cacheField>
    <cacheField name="Page1" numFmtId="0">
      <sharedItems containsBlank="1" count="84">
        <s v="Davenport 3 and Over"/>
        <s v="Illinois 3 and over"/>
        <s v="Indiana 3 year olds"/>
        <s v="Iowa"/>
        <s v="Kansas"/>
        <s v="KILE 3 and Over"/>
        <s v="MGLI 3 year olds"/>
        <s v="Minnesota 3 "/>
        <s v="Missouri 3 year olds"/>
        <s v="NABC8"/>
        <s v="NAILE 3 year olds"/>
        <s v="Nebraska"/>
        <s v="Skowhegan 3 and over"/>
        <s v="New York"/>
        <s v="North Carolina 3 year old"/>
        <s v="Ohio 3 year olds"/>
        <s v="Stock show"/>
        <s v="Virginia"/>
        <s v="Washington"/>
        <s v="West Virginia"/>
        <s v="Wisconsin"/>
        <m u="1"/>
        <s v="Georgia Nat'l 4 &amp; over" u="1"/>
        <s v="Ohio" u="1"/>
        <s v="MGLI 3 year old" u="1"/>
        <s v="Washington 4 &amp; over" u="1"/>
        <s v="KILE 3 &amp; over" u="1"/>
        <s v="Illinois 4 &amp; over" u="1"/>
        <s v="South Dakota 4 &amp; over" u="1"/>
        <s v="Michigan" u="1"/>
        <s v="KILE" u="1"/>
        <s v="South Dakota" u="1"/>
        <s v="Futurity" u="1"/>
        <s v="Southern Ohio 3 year olds" u="1"/>
        <s v="MGLI 4 &amp; over" u="1"/>
        <s v="New England 4 &amp; over" u="1"/>
        <s v="Vermont 4 &amp; over" u="1"/>
        <s v="Missouri 4 &amp; over" u="1"/>
        <s v="Keystone" u="1"/>
        <s v="Michigan 4 &amp; over" u="1"/>
        <s v="Minnesota 4 and over" u="1"/>
        <s v="Missouri" u="1"/>
        <s v="Wisconsin 3 &amp; over" u="1"/>
        <s v="Stock show 4 &amp; over" u="1"/>
        <s v="Idaho 4 &amp; over" u="1"/>
        <s v="NAILE 4 &amp; over" u="1"/>
        <s v="Nebraska 4 &amp; over" u="1"/>
        <s v="Wisconsin 4 &amp; over" u="1"/>
        <s v="Minnesota " u="1"/>
        <s v="New England" u="1"/>
        <s v="Missouri 4 and over" u="1"/>
        <s v="NAILE 4 and over" u="1"/>
        <s v="Indiana 4 &amp; over" u="1"/>
        <s v="MGLI 4 and over" u="1"/>
        <s v="Georgia Nat'l " u="1"/>
        <s v="Michigan 3 and over" u="1"/>
        <s v="Davenport 3 year &amp; over" u="1"/>
        <s v="Southern Ohio 4 and over" u="1"/>
        <s v="Keystone 3 and Over" u="1"/>
        <s v="Ohio 4 &amp; over" u="1"/>
        <s v="Minnesota" u="1"/>
        <s v="Vermont" u="1"/>
        <s v="MGLI" u="1"/>
        <s v="Idaho" u="1"/>
        <s v="NAILE" u="1"/>
        <s v="Illinois 3 &amp; over" u="1"/>
        <s v="Minnesota 3 &amp; over" u="1"/>
        <s v="Davenport 4 &amp; over" u="1"/>
        <s v="Iowa 4 &amp; over" u="1"/>
        <s v="Minnesota 4 &amp; over" u="1"/>
        <s v="Illinois" u="1"/>
        <s v="KILE 4 &amp; over" u="1"/>
        <s v="Indiana" u="1"/>
        <s v="Southern Ohio" u="1"/>
        <s v="Ohio 4 and over" u="1"/>
        <s v="Indiana 4 and over" u="1"/>
        <s v="Southern Ohio 4 &amp; over" u="1"/>
        <s v="New York 4 &amp; over" u="1"/>
        <s v="Wisconsin 3 and over" u="1"/>
        <s v="NABC VI" u="1"/>
        <s v="Davenport" u="1"/>
        <s v="North Carolina 4 and over" u="1"/>
        <s v="Davenport 3 year olds" u="1"/>
        <s v="Iowa 4 and over" u="1"/>
      </sharedItems>
    </cacheField>
  </cacheFields>
  <extLst>
    <ext xmlns:x14="http://schemas.microsoft.com/office/spreadsheetml/2009/9/main" uri="{725AE2AE-9491-48be-B2B4-4EB974FC3084}">
      <x14:pivotCacheDefinition/>
    </ext>
  </extLst>
</pivotCacheDefinition>
</file>

<file path=xl/pivotCache/pivotCacheDefinition17.xml><?xml version="1.0" encoding="utf-8"?>
<pivotCacheDefinition xmlns="http://schemas.openxmlformats.org/spreadsheetml/2006/main" xmlns:r="http://schemas.openxmlformats.org/officeDocument/2006/relationships" r:id="rId1" refreshOnLoad="1" refreshedBy="HP" refreshedDate="43322.703053703706" refreshedVersion="4" recordCount="6352">
  <cacheSource type="consolidation">
    <consolidation autoPage="0">
      <pages count="1">
        <page count="107">
          <pageItem name="Indiana"/>
          <pageItem name="Ohio"/>
          <pageItem name="Indiana 4 &amp; over"/>
          <pageItem name="Ohio 4 &amp; over"/>
          <pageItem name="Iowa"/>
          <pageItem name="Illinois"/>
          <pageItem name="MGLI 4 &amp; over"/>
          <pageItem name="MGLI 3 year old"/>
          <pageItem name="Michigan 4 &amp; over"/>
          <pageItem name="Minnesota 4 &amp; over"/>
          <pageItem name="NAILE"/>
          <pageItem name="NAILE 4 &amp; over"/>
          <pageItem name="Futurity"/>
          <pageItem name="Davenport"/>
          <pageItem name="Stock show"/>
          <pageItem name="Nebraska"/>
          <pageItem name="New York"/>
          <pageItem name="South Dakota"/>
          <pageItem name="Southern Ohio"/>
          <pageItem name="KILE 4 &amp; over"/>
          <pageItem name="Wisconsin"/>
          <pageItem name="Davenport 4 &amp; over"/>
          <pageItem name="Illinois 4 &amp; over"/>
          <pageItem name="Iowa 4 &amp; over"/>
          <pageItem name="MGLI"/>
          <pageItem name="Michigan"/>
          <pageItem name="Minnesota "/>
          <pageItem name="Nebraska 4 &amp; over"/>
          <pageItem name="New York 4 &amp; over"/>
          <pageItem name="South Dakota 4 &amp; over"/>
          <pageItem name="Southern Ohio 4 &amp; over"/>
          <pageItem name="Stock show 4 &amp; over"/>
          <pageItem name="Wisconsin 4 &amp; over"/>
          <pageItem name="KILE"/>
          <pageItem name="Georgia Nat'l 4 &amp; over"/>
          <pageItem name="Georgia Nat'l "/>
          <pageItem name="Idaho 4 &amp; over"/>
          <pageItem name="Idaho"/>
          <pageItem name="Kansas 4 &amp; over"/>
          <pageItem name="Kansas"/>
          <pageItem name="Missouri 4 &amp; over"/>
          <pageItem name="Missouri"/>
          <pageItem name="New England 4 &amp; over"/>
          <pageItem name="New England"/>
          <pageItem name="Washington 4 &amp; over"/>
          <pageItem name="Washington"/>
          <pageItem name="Vermont 4 &amp; over"/>
          <pageItem name="Vermont"/>
          <pageItem name="Davenport 3 year olds"/>
          <pageItem name="Davenport 3 year &amp; over"/>
          <pageItem name="Ohio 3 year olds"/>
          <pageItem name="Wisconsin 3 &amp; over"/>
          <pageItem name="Illinois 3 &amp; over"/>
          <pageItem name="Minnesota 3 &amp; over"/>
          <pageItem name="KILE 3 &amp; over"/>
          <pageItem name="MGLI 3 year olds"/>
          <pageItem name="NAILE 3 year olds"/>
          <pageItem name="Davenport 4 and over"/>
          <pageItem name="Indiana 4 and over"/>
          <pageItem name="Indiana 3 year olds"/>
          <pageItem name="Ohio 4 and over"/>
          <pageItem name="West Virginia"/>
          <pageItem name="Missouri 3 year olds"/>
          <pageItem name="Missouri 4 and over"/>
          <pageItem name="Michigan 3 and over"/>
          <pageItem name="Southern Ohio 4 and over"/>
          <pageItem name="Southern Ohio 3 year olds"/>
          <pageItem name="Keystone"/>
          <pageItem name="MGLI 4 and over"/>
          <pageItem name="NAILE 4 and over"/>
          <pageItem name="North Carolina 4 and over"/>
          <pageItem name="North Carolina 3 year old"/>
          <pageItem name="Virginia"/>
          <pageItem name="NABC VI"/>
          <pageItem name="Minnesota"/>
          <pageItem name="Iowa 4 and over"/>
          <pageItem name="Wisconsin 3 and over"/>
          <pageItem name="Illinois 3 and over"/>
          <pageItem name="Minnesota 4 and over"/>
          <pageItem name="Skowhegan 3 and over"/>
          <pageItem name="Davenport 3 and Over"/>
          <pageItem name="NABC8 10 and Over"/>
          <pageItem name="NABC8 4-9"/>
          <pageItem name="KILE 3 AND Over"/>
          <pageItem name="Mississippi Valley Fair"/>
          <pageItem name="Ohio State Fair"/>
          <pageItem name="Idaho State Fair"/>
          <pageItem name="Illinois State Fair"/>
          <pageItem name="National Belgian Show"/>
          <pageItem name="Iowa State Fair"/>
          <pageItem name="Kansas State Fair"/>
          <pageItem name="KILE "/>
          <pageItem name="Michigan State Fair"/>
          <pageItem name="Minnesota State Fair"/>
          <pageItem name="Missouri State Fair"/>
          <pageItem name="NABC8"/>
          <pageItem name="Nebraska State Fair"/>
          <pageItem name="Skowhegan"/>
          <pageItem name="New York State Fair"/>
          <pageItem name="North Carolina State Fair"/>
          <pageItem name="South Dakota State Fair"/>
          <pageItem name="National Western Stock show"/>
          <pageItem name="Virginia State Fair"/>
          <pageItem name="West Virginia State Fair"/>
          <pageItem name="Wisconsin State Fair"/>
          <pageItem name="National Belgian Futurity"/>
          <pageItem name="Georgia"/>
        </page>
      </pages>
      <rangeSets count="25">
        <rangeSet i1="84" ref="G1:I134" sheet="Davenport"/>
        <rangeSet i1="105" ref="G1:I124" sheet="Futurity"/>
        <rangeSet i1="106" ref="G1:I130" sheet="Georgia National Fair"/>
        <rangeSet i1="86" ref="G1:I131" sheet="Idaho"/>
        <rangeSet i1="87" ref="G1:I130" sheet="Illinois"/>
        <rangeSet i1="88" ref="G1:I122" sheet="Indiana"/>
        <rangeSet i1="89" ref="G1:I131" sheet="Iowa"/>
        <rangeSet i1="90" ref="G1:I130" sheet="Kansas "/>
        <rangeSet i1="91" ref="G1:I129" sheet="KILE"/>
        <rangeSet i1="24" ref="G1:I121" sheet="MGLI"/>
        <rangeSet i1="92" ref="G1:I131" sheet="Michigan State"/>
        <rangeSet i1="93" ref="G1:I122" sheet="Minnesota"/>
        <rangeSet i1="94" ref="G1:I130" sheet="Missouri"/>
        <rangeSet i1="95" ref="G1:I136" sheet="NABC VI"/>
        <rangeSet i1="10" ref="G1:I130" sheet="NAILE"/>
        <rangeSet i1="96" ref="G1:I130" sheet="Nebraska"/>
        <rangeSet i1="97" ref="G1:I131" sheet="New England"/>
        <rangeSet i1="98" ref="G1:I130" sheet="New York"/>
        <rangeSet i1="99" ref="G1:I130" sheet="North Carolina"/>
        <rangeSet i1="85" ref="G1:I115" sheet="Ohio"/>
        <rangeSet i1="100" ref="G1:I129" sheet="South Dakota"/>
        <rangeSet i1="101" ref="G1:I117" sheet="Stock Show"/>
        <rangeSet i1="102" ref="G1:I129" sheet="Virginia"/>
        <rangeSet i1="103" ref="G1:I129" sheet="West Virginia"/>
        <rangeSet i1="104" ref="G1:I130" sheet="Wisconsin"/>
      </rangeSets>
    </consolidation>
  </cacheSource>
  <cacheFields count="4">
    <cacheField name="Row" numFmtId="0">
      <sharedItems containsBlank="1" count="239">
        <m/>
        <s v="Stoney Lake Extreme"/>
        <s v="AgRestore Bravado"/>
        <s v="Oak Hill Inferno"/>
        <s v="PVF Ricky J"/>
        <s v="D.H.F. Captain's Abe"/>
        <s v="Greene Meade Captain Hawk"/>
        <s v="Korry's Captain"/>
        <s v="Detweiler'sPrinceCharming"/>
        <s v="Orndorff's Conqueror Ritz"/>
        <s v="N.B. Captain's Junior"/>
        <s v="Oak Hill Bodacious"/>
        <s v="Orndorff's U.C. Encore"/>
        <s v="Country Road Firestone"/>
        <s v="WMJ Tommy"/>
        <s v="Chickasaw Master's Prince"/>
        <s v="HP Justin"/>
        <s v="Mountaineer Eclipse"/>
        <s v="NeBros Patriot"/>
        <s v="Stoney Lake Elvis"/>
        <s v="Style's Stylemaster"/>
        <s v="Greene Meade Bruce"/>
        <s v="Shaketa Hills Jay"/>
        <s v="L.G.F. Duke"/>
        <s v="Pervenche's Master Prince"/>
        <s v="Country Road Prince"/>
        <s v="Country Road Quest"/>
        <s v="BJ Majesty"/>
        <s v="Millerview's Vegas"/>
        <s v="Shady Creek Supreme"/>
        <s v="C.J. Mitch"/>
        <s v="Orndorff's U.C. Commander"/>
        <s v="RKD Eddie"/>
        <s v="Provost Wilson"/>
        <s v="CF Culprit"/>
        <s v="Orndorff's Master Encore"/>
        <s v="Detweiler'sPrincesDiamond"/>
        <s v="Maple Glen Mark"/>
        <s v="LH Acres Dream Chief"/>
        <s v="Orndorff's Captain Encore"/>
        <s v="Kidron Road Extreme"/>
        <s v="Kim's Master Jordan"/>
        <s v="Maple Creek Captains Lightning"/>
        <s v="BW No Regrets"/>
        <s v="PVF Isaac"/>
        <s v="L.A. Tina's Rocket"/>
        <s v="LCH Korry's Cody"/>
        <s v="Pine Ridge Boozer"/>
        <s v="J &amp; S Peter The Great"/>
        <s v="Clarksdale's Victorian Prince"/>
        <s v="N.B. Junior's Chief"/>
        <s v="Detweiler's Princes Spark"/>
        <s v="JSS Prince Jubilee"/>
        <s v="Thunderbranch Prince"/>
        <s v="RKD Harley"/>
        <s v="Produce Acres Korbin"/>
        <s v="WesSand's Roberto"/>
        <s v="Korry's Conqueror"/>
        <s v="Stoney Lake Clifford"/>
        <s v="AgRestore JWCapt RockStar"/>
        <s v="DW Marcus"/>
        <s v="Oak Haven's Jet Express"/>
        <s v="Len-Acre Mr Dictator"/>
        <s v="Jardine's Master Dan"/>
        <s v="Orndorff's U.C. Chance"/>
        <s v="AgRestore Dylan"/>
        <s v="H.T.A. Cole"/>
        <s v="Praire Grove Gordy"/>
        <s v="McQuarries' Rudy"/>
        <s v="Charlie's Majic"/>
        <s v="Detweiler's Prince's Doug"/>
        <s v="Rose Acres Lincoln"/>
        <s v="CK Benjiman"/>
        <s v="Sparrow's Magical"/>
        <s v="R.E.R.'s Challenger"/>
        <s v="Twin Oaks Heart &amp; Soul"/>
        <s v="Pine Valley U2 Beau"/>
        <s v="Clay Knoll Tate"/>
        <s v="McQueen's Mr. Opportunity"/>
        <s v="LCI Nitro"/>
        <s v="Riverdale Flame"/>
        <s v="S.G.F. Majesty's Prince"/>
        <s v="RKD Magic"/>
        <s v="H.J.M. Captain's Tribute"/>
        <s v="Orndorffs Conqueror Magic"/>
        <s v="EBL Master Legacy's Don"/>
        <s v="Orndorffs Conqueror Jules"/>
        <s v="J.K. Sir Winston"/>
        <s v="Orndorff's Captain Buddy"/>
        <s v="Weeping Meadow Contender"/>
        <s v="Charlie's Dexter"/>
        <s v="Casco's Gus"/>
        <s v="Stoney Lake Buzz"/>
        <s v="Epsom's Royal Anchor"/>
        <s v="Stoney Lake Presley"/>
        <s v="Kandy's Prince"/>
        <s v="Stone Hill Captain Kid"/>
        <s v="Hidden View Trade Mark"/>
        <s v="T.S.F. GV Korry's Aclaim"/>
        <s v="Spike's Ed"/>
        <s v="T.C. Mike's Marcus"/>
        <s v="Epsom Farm's Supersonic"/>
        <s v="Circle Lane Junior"/>
        <s v="McKee's Master Justin"/>
        <s v="Redoy Supreme Lad"/>
        <s v="Carey's El More Luck"/>
        <s v="Patriot Francis Scott Key"/>
        <s v="Bloom's Conqueror Captain"/>
        <s v="Relyb's Balance"/>
        <s v="L.A. Tami's Maverick"/>
        <s v="Butterfly Acres Concerto"/>
        <s v="Rosewood Charles"/>
        <s v="Lor-Rob Cheap Trick"/>
        <s v="C.J. Legand"/>
        <s v="L &amp; C Predictor"/>
        <s v="Twin Oaks Example"/>
        <s v="AgRestore's J.W. Skipper"/>
        <s v="DMY Easter's Flash"/>
        <s v="Sandy Road Extreme"/>
        <s v="JBJ Charlie's Tribute"/>
        <s v="Produce Acres Dexter"/>
        <s v="Derridge Prestige Ed"/>
        <s v="Buerckley's Conqueror John"/>
        <s v="Valley Acres U-C Master"/>
        <s v="RX Acres Cruiser"/>
        <s v="Hawkeye State Impressive"/>
        <s v="MAK Aclaim's Highlander"/>
        <s v="Hallett's Ice Skates" u="1"/>
        <s v="L.A. Tami's Tyko" u="1"/>
        <s v="Upsteam Maverick" u="1"/>
        <s v="Harbor Haven's Extreme" u="1"/>
        <s v="Bloom's Captain's Marty" u="1"/>
        <s v="Stoney Lake Spectacular" u="1"/>
        <s v="Labor's End A Grandy" u="1"/>
        <s v="A F Ace" u="1"/>
        <s v="Stone Hill Captain Jack" u="1"/>
        <s v="LH Acres Mr. Mojo" u="1"/>
        <s v="Captain Tucker" u="1"/>
        <s v="Orndorffs Master Encore" u="1"/>
        <s v="Twin Oak's Excel" u="1"/>
        <s v="Chiuckasaw Magic" u="1"/>
        <s v="Jo-Max Buster's Tucker" u="1"/>
        <s v="Cherry Ridge ChipADiamond" u="1"/>
        <s v="Indian Ridge Romeo" u="1"/>
        <s v="Fire Fly Araris" u="1"/>
        <s v="Hickory Hill Duke" u="1"/>
        <s v="Mohr's Master Captain" u="1"/>
        <s v="Detweiler's Prince Charming" u="1"/>
        <s v="Next Big Thing" u="1"/>
        <s v="Orndorff's Captain H" u="1"/>
        <s v="Moonlight Susan's Sabo" u="1"/>
        <s v="Scotty" u="1"/>
        <s v="Millerview’s Vegas" u="1"/>
        <s v="U2 Charlie's Supreme" u="1"/>
        <s v="JSM Maximus" u="1"/>
        <s v="Orndorff's Master Jonah" u="1"/>
        <s v="Round-Up-Flashy-Prince" u="1"/>
        <s v="Maple Creek Rocket" u="1"/>
        <s v="Rpund-Up-Flashy Prince" u="1"/>
        <s v="Double J Justin" u="1"/>
        <s v="Upstream Maverick" u="1"/>
        <s v="Ridgetop Acres Master" u="1"/>
        <s v="Orndorff's Captian Rebel" u="1"/>
        <s v="HJM Captain's Navigator" u="1"/>
        <s v="L.Y. Vision's Battery" u="1"/>
        <s v="Master's Legand Mike" u="1"/>
        <s v="Bluemeadow's Marty" u="1"/>
        <s v="L.Y. Captain's Stormy" u="1"/>
        <s v="Rocky Lane Progressive" u="1"/>
        <s v="Detweiler's Princes Diamond" u="1"/>
        <s v="Detweiler’s Princes Diamond" u="1"/>
        <s v="Round-Up-Flashy Prince" u="1"/>
        <s v="dun" u="1"/>
        <s v="Stylemaster's Ace" u="1"/>
        <s v="LA Tami's Maverick" u="1"/>
        <s v="Carey's Elmore Luck" u="1"/>
        <s v="Monty's O.C. Charlie" u="1"/>
        <s v="Bloom's Conquerors Kyle" u="1"/>
        <s v="B.J. Strut" u="1"/>
        <s v="Gardiner's Next Big Thang" u="1"/>
        <s v="Indian River Walker" u="1"/>
        <s v="L &amp; C Marcon" u="1"/>
        <s v="JBJ Justin" u="1"/>
        <s v="Greene Meade Trace" u="1"/>
        <s v="DHF Captains Abe" u="1"/>
        <s v="Orndorff's Lynzee Last" u="1"/>
        <s v="UAB Captain's Colonel" u="1"/>
        <s v="Kandys Prince" u="1"/>
        <s v="C.J. Nolan" u="1"/>
        <s v="peanut" u="1"/>
        <s v="Millerview's Shaq" u="1"/>
        <s v="Sedor Harley" u="1"/>
        <s v="Greentop Contender" u="1"/>
        <s v="Orndorff's Captain Royal" u="1"/>
        <s v="Lor-Rob Chumlee" u="1"/>
        <s v="Bluemeadow's Jacob" u="1"/>
        <s v="NeBros Fandango" u="1"/>
        <s v="LY Captain's Stormy" u="1"/>
        <s v="LA Millie's Maximus" u="1"/>
        <s v="Orndorff's Captain Rebel" u="1"/>
        <s v="Orndorff’s Captain Rebel" u="1"/>
        <s v="SB Power Play" u="1"/>
        <s v="Pine Ridge Booxer" u="1"/>
        <s v="Rocky Lane Progressive " u="1"/>
        <s v="Greentop Bruce" u="1"/>
        <s v="Stoney Lake Teddy Bear" u="1"/>
        <s v="Milkwood Terry's Blue" u="1"/>
        <s v="OHF Masters Lacer" u="1"/>
        <s v="AHF Sir Winchester" u="1"/>
        <s v="DBLTail Supreme Phoenix" u="1"/>
        <s v="HF Captains Abe" u="1"/>
        <s v="Other breed" u="1"/>
        <s v="Twin Oaks Excel" u="1"/>
        <s v="Millville's Stylist" u="1"/>
        <s v="Springlane Holiday Mick's Ivan" u="1"/>
        <s v="Memory Lane Keith" u="1"/>
        <s v="Dohse's L. N. Dutchman" u="1"/>
        <s v="Orndorff's UC Encore" u="1"/>
        <s v="DoubleTail Brilliant" u="1"/>
        <s v="D.H.F. Captains Abe" u="1"/>
        <s v="DHF Captain's Abe" u="1"/>
        <s v="Sparrow's Karson" u="1"/>
        <s v="BJ Strut" u="1"/>
        <s v="Willow Creek Corvette" u="1"/>
        <s v="OHF Master's Lacer" u="1"/>
        <s v="Orndorff’s U.C. Encore" u="1"/>
        <s v="Blooms Conquerors Captain" u="1"/>
        <s v="L&amp;C Predictor" u="1"/>
        <s v="Camelot Chip's Summit" u="1"/>
        <s v="Monty's O. C. Charlie" u="1"/>
        <s v="Bloom's Captain's A.J." u="1"/>
        <s v="Elyria" u="1"/>
        <s v="Rose's Prince Charming" u="1"/>
        <s v="Orndorff's U.C. Colonel" u="1"/>
        <s v="Kidron Road Firestone" u="1"/>
        <s v="Maple Lawn Progressive" u="1"/>
        <s v="ABF Master Peace Brandon" u="1"/>
        <s v="Orndorff's Captain Mark" u="1"/>
        <s v="Willow Creek Bodacious" u="1"/>
      </sharedItems>
    </cacheField>
    <cacheField name="Column" numFmtId="0">
      <sharedItems count="2">
        <s v="Dam"/>
        <s v="Total points"/>
      </sharedItems>
    </cacheField>
    <cacheField name="Value" numFmtId="0">
      <sharedItems containsBlank="1" containsMixedTypes="1" containsNumber="1" containsInteger="1" minValue="0" maxValue="80"/>
    </cacheField>
    <cacheField name="Page1" numFmtId="0">
      <sharedItems containsBlank="1" count="107">
        <s v="Mississippi Valley Fair"/>
        <s v="National Belgian Futurity"/>
        <s v="Georgia"/>
        <s v="Idaho State Fair"/>
        <s v="Illinois State Fair"/>
        <s v="National Belgian Show"/>
        <s v="Iowa State Fair"/>
        <s v="Kansas State Fair"/>
        <s v="KILE "/>
        <s v="MGLI"/>
        <s v="Michigan State Fair"/>
        <s v="Minnesota State Fair"/>
        <s v="Missouri State Fair"/>
        <s v="NABC8"/>
        <s v="NAILE"/>
        <s v="Nebraska State Fair"/>
        <s v="Skowhegan"/>
        <s v="New York State Fair"/>
        <s v="North Carolina State Fair"/>
        <s v="Ohio State Fair"/>
        <s v="South Dakota State Fair"/>
        <s v="National Western Stock show"/>
        <s v="Virginia State Fair"/>
        <s v="West Virginia State Fair"/>
        <s v="Wisconsin State Fair"/>
        <m u="1"/>
        <s v="Missouri 3 year olds" u="1"/>
        <s v="Georgia Nat'l 4 &amp; over" u="1"/>
        <s v="Skowhegan 3 and over" u="1"/>
        <s v="Ohio" u="1"/>
        <s v="MGLI 3 year old" u="1"/>
        <s v="Washington 4 &amp; over" u="1"/>
        <s v="NABC8 4-9" u="1"/>
        <s v="KILE 3 &amp; over" u="1"/>
        <s v="Illinois 4 &amp; over" u="1"/>
        <s v="South Dakota 4 &amp; over" u="1"/>
        <s v="Michigan" u="1"/>
        <s v="NABC8 10 and Over" u="1"/>
        <s v="Iowa" u="1"/>
        <s v="KILE" u="1"/>
        <s v="South Dakota" u="1"/>
        <s v="Futurity" u="1"/>
        <s v="Southern Ohio 3 year olds" u="1"/>
        <s v="MGLI 3 year olds" u="1"/>
        <s v="MGLI 4 &amp; over" u="1"/>
        <s v="Stock show" u="1"/>
        <s v="New England 4 &amp; over" u="1"/>
        <s v="Illinois 3 and over" u="1"/>
        <s v="Vermont 4 &amp; over" u="1"/>
        <s v="Missouri 4 &amp; over" u="1"/>
        <s v="Virginia" u="1"/>
        <s v="KILE 3 AND Over" u="1"/>
        <s v="Keystone" u="1"/>
        <s v="Michigan 4 &amp; over" u="1"/>
        <s v="Davenport 3 and Over" u="1"/>
        <s v="Davenport 4 and over" u="1"/>
        <s v="Nebraska" u="1"/>
        <s v="Minnesota 4 and over" u="1"/>
        <s v="Missouri" u="1"/>
        <s v="New York" u="1"/>
        <s v="Wisconsin 3 &amp; over" u="1"/>
        <s v="Stock show 4 &amp; over" u="1"/>
        <s v="West Virginia" u="1"/>
        <s v="Idaho 4 &amp; over" u="1"/>
        <s v="NAILE 4 &amp; over" u="1"/>
        <s v="Nebraska 4 &amp; over" u="1"/>
        <s v="Wisconsin 4 &amp; over" u="1"/>
        <s v="Indiana 3 year olds" u="1"/>
        <s v="Minnesota " u="1"/>
        <s v="New England" u="1"/>
        <s v="Missouri 4 and over" u="1"/>
        <s v="NAILE 4 and over" u="1"/>
        <s v="Indiana 4 &amp; over" u="1"/>
        <s v="MGLI 4 and over" u="1"/>
        <s v="Georgia Nat'l " u="1"/>
        <s v="Michigan 3 and over" u="1"/>
        <s v="Davenport 3 year &amp; over" u="1"/>
        <s v="Southern Ohio 4 and over" u="1"/>
        <s v="Washington" u="1"/>
        <s v="Ohio 3 year olds" u="1"/>
        <s v="Ohio 4 &amp; over" u="1"/>
        <s v="Minnesota" u="1"/>
        <s v="Vermont" u="1"/>
        <s v="Wisconsin" u="1"/>
        <s v="Idaho" u="1"/>
        <s v="Illinois 3 &amp; over" u="1"/>
        <s v="North Carolina 3 year old" u="1"/>
        <s v="NAILE 3 year olds" u="1"/>
        <s v="Minnesota 3 &amp; over" u="1"/>
        <s v="Davenport 4 &amp; over" u="1"/>
        <s v="Iowa 4 &amp; over" u="1"/>
        <s v="Minnesota 4 &amp; over" u="1"/>
        <s v="Illinois" u="1"/>
        <s v="KILE 4 &amp; over" u="1"/>
        <s v="Indiana" u="1"/>
        <s v="Kansas" u="1"/>
        <s v="Southern Ohio" u="1"/>
        <s v="Ohio 4 and over" u="1"/>
        <s v="Indiana 4 and over" u="1"/>
        <s v="Southern Ohio 4 &amp; over" u="1"/>
        <s v="New York 4 &amp; over" u="1"/>
        <s v="Wisconsin 3 and over" u="1"/>
        <s v="NABC VI" u="1"/>
        <s v="Davenport" u="1"/>
        <s v="North Carolina 4 and over" u="1"/>
        <s v="Davenport 3 year olds" u="1"/>
        <s v="Iowa 4 and over" u="1"/>
      </sharedItems>
    </cacheField>
  </cacheFields>
  <extLst>
    <ext xmlns:x14="http://schemas.microsoft.com/office/spreadsheetml/2009/9/main" uri="{725AE2AE-9491-48be-B2B4-4EB974FC3084}">
      <x14:pivotCacheDefinition/>
    </ext>
  </extLst>
</pivotCacheDefinition>
</file>

<file path=xl/pivotCache/pivotCacheDefinition18.xml><?xml version="1.0" encoding="utf-8"?>
<pivotCacheDefinition xmlns="http://schemas.openxmlformats.org/spreadsheetml/2006/main" xmlns:r="http://schemas.openxmlformats.org/officeDocument/2006/relationships" r:id="rId1" refreshOnLoad="1" refreshedBy="HP" refreshedDate="43322.703055787038" refreshedVersion="4" recordCount="3053">
  <cacheSource type="consolidation">
    <consolidation autoPage="0">
      <pages count="1">
        <page count="107">
          <pageItem name="Indiana"/>
          <pageItem name="Ohio"/>
          <pageItem name="Indiana 4 &amp; over"/>
          <pageItem name="Ohio 4 &amp; over"/>
          <pageItem name="Iowa"/>
          <pageItem name="Illinois"/>
          <pageItem name="MGLI 4 &amp; over"/>
          <pageItem name="MGLI 3 year old"/>
          <pageItem name="Michigan 4 &amp; over"/>
          <pageItem name="Minnesota 4 &amp; over"/>
          <pageItem name="NAILE"/>
          <pageItem name="NAILE 4 &amp; over"/>
          <pageItem name="Futurity"/>
          <pageItem name="Davenport"/>
          <pageItem name="Stock show"/>
          <pageItem name="Nebraska"/>
          <pageItem name="New York"/>
          <pageItem name="South Dakota"/>
          <pageItem name="Southern Ohio"/>
          <pageItem name="KILE 4 &amp; over"/>
          <pageItem name="Wisconsin"/>
          <pageItem name="Davenport 4 &amp; over"/>
          <pageItem name="Illinois 4 &amp; over"/>
          <pageItem name="Iowa 4 &amp; over"/>
          <pageItem name="MGLI"/>
          <pageItem name="Michigan"/>
          <pageItem name="Minnesota "/>
          <pageItem name="Nebraska 4 &amp; over"/>
          <pageItem name="New York 4 &amp; over"/>
          <pageItem name="South Dakota 4 &amp; over"/>
          <pageItem name="Southern Ohio 4 &amp; over"/>
          <pageItem name="Stock show 4 &amp; over"/>
          <pageItem name="Wisconsin 4 &amp; over"/>
          <pageItem name="KILE"/>
          <pageItem name="Georgia Nat'l 4 &amp; over"/>
          <pageItem name="Georgia Nat'l "/>
          <pageItem name="Idaho 4 &amp; over"/>
          <pageItem name="Idaho"/>
          <pageItem name="Kansas 4 &amp; over"/>
          <pageItem name="Kansas"/>
          <pageItem name="Missouri 4 &amp; over"/>
          <pageItem name="Missouri"/>
          <pageItem name="New England 4 &amp; over"/>
          <pageItem name="New England"/>
          <pageItem name="Washington 4 &amp; over"/>
          <pageItem name="Washington"/>
          <pageItem name="Vermont 4 &amp; over"/>
          <pageItem name="Vermont"/>
          <pageItem name="Davenport 3 year olds"/>
          <pageItem name="Davenport 3 year &amp; over"/>
          <pageItem name="Ohio 3 year olds"/>
          <pageItem name="Wisconsin 3 &amp; over"/>
          <pageItem name="Illinois 3 &amp; over"/>
          <pageItem name="Minnesota 3 &amp; over"/>
          <pageItem name="KILE 3 &amp; over"/>
          <pageItem name="MGLI 3 year olds"/>
          <pageItem name="NAILE 3 year olds"/>
          <pageItem name="Davenport 4 and over"/>
          <pageItem name="Indiana 4 and over"/>
          <pageItem name="Indiana 3 year olds"/>
          <pageItem name="Ohio 4 and over"/>
          <pageItem name="West Virginia"/>
          <pageItem name="Missouri 3 year olds"/>
          <pageItem name="Missouri 4 and over"/>
          <pageItem name="Michigan 3 and over"/>
          <pageItem name="Southern Ohio 4 and over"/>
          <pageItem name="Southern Ohio 3 year olds"/>
          <pageItem name="Keystone"/>
          <pageItem name="MGLI 4 and over"/>
          <pageItem name="NAILE 4 and over"/>
          <pageItem name="North Carolina 4 and over"/>
          <pageItem name="North Carolina 3 year old"/>
          <pageItem name="Virginia"/>
          <pageItem name="NABC VI"/>
          <pageItem name="Minnesota"/>
          <pageItem name="Iowa 4 and over"/>
          <pageItem name="Wisconsin 3 and over"/>
          <pageItem name="Illinois 3 and over"/>
          <pageItem name="Minnesota 4 and over"/>
          <pageItem name="Skowhegan 3 and over"/>
          <pageItem name="Davenport 3 and Over"/>
          <pageItem name="NABC8 10 and Over"/>
          <pageItem name="NABC8 4-9"/>
          <pageItem name="KILE 3 AND Over"/>
          <pageItem name="Mississippi Valley Fair"/>
          <pageItem name="Ohio State Fair"/>
          <pageItem name="Idaho State Fair"/>
          <pageItem name="Illinois State Fair"/>
          <pageItem name="National Belgian Show"/>
          <pageItem name="Iowa State Fair"/>
          <pageItem name="Kansas State Fair"/>
          <pageItem name="KILE "/>
          <pageItem name="Michigan State Fair"/>
          <pageItem name="Minnesota State Fair"/>
          <pageItem name="Missouri State Fair"/>
          <pageItem name="NABC8"/>
          <pageItem name="Nebraska State Fair"/>
          <pageItem name="Skowhegan"/>
          <pageItem name="New York State Fair"/>
          <pageItem name="North Carolina State Fair"/>
          <pageItem name="South Dakota State Fair"/>
          <pageItem name="National Western Stock show"/>
          <pageItem name="Virginia State Fair"/>
          <pageItem name="West Virginia State Fair"/>
          <pageItem name="Wisconsin State Fair"/>
          <pageItem name="National Belgian Futurity"/>
          <pageItem name="Georgia"/>
        </page>
      </pages>
      <rangeSets count="25">
        <rangeSet i1="84" ref="H1:I134" sheet="Davenport"/>
        <rangeSet i1="105" ref="H2:I126" sheet="Futurity"/>
        <rangeSet i1="106" ref="H1:H130" sheet="Georgia National Fair"/>
        <rangeSet i1="86" ref="H1:I130" sheet="Idaho"/>
        <rangeSet i1="87" ref="H1:I130" sheet="Illinois"/>
        <rangeSet i1="88" ref="H1:I123" sheet="Indiana"/>
        <rangeSet i1="89" ref="H1:I129" sheet="Iowa"/>
        <rangeSet i1="90" ref="H1:I130" sheet="Kansas "/>
        <rangeSet i1="91" ref="H1:I130" sheet="KILE"/>
        <rangeSet i1="24" ref="H1:I122" sheet="MGLI"/>
        <rangeSet i1="92" ref="H1:I130" sheet="Michigan State"/>
        <rangeSet i1="93" ref="H1:I129" sheet="Minnesota"/>
        <rangeSet i1="94" ref="H1:I129" sheet="Missouri"/>
        <rangeSet i1="95" ref="H1:I135" sheet="NABC VI"/>
        <rangeSet i1="10" ref="H1:I129" sheet="NAILE"/>
        <rangeSet i1="96" ref="H1:I129" sheet="Nebraska"/>
        <rangeSet i1="97" ref="H1:I130" sheet="New England"/>
        <rangeSet i1="98" ref="H1:I130" sheet="New York"/>
        <rangeSet i1="99" ref="H1:I132" sheet="North Carolina"/>
        <rangeSet i1="85" ref="H1:I115" sheet="Ohio"/>
        <rangeSet i1="100" ref="H1:I129" sheet="South Dakota"/>
        <rangeSet i1="101" ref="H1:I117" sheet="Stock Show"/>
        <rangeSet i1="102" ref="H1:I129" sheet="Virginia"/>
        <rangeSet i1="103" ref="H1:I130" sheet="West Virginia"/>
        <rangeSet i1="104" ref="H1:I131" sheet="Wisconsin"/>
      </rangeSets>
    </consolidation>
  </cacheSource>
  <cacheFields count="4">
    <cacheField name="Row" numFmtId="0">
      <sharedItems containsBlank="1" count="347">
        <m/>
        <s v="Produce Acres Makayla"/>
        <s v="Triple Lane's Amy"/>
        <s v="Junior's Jewel"/>
        <s v="Diehl's DeeDee"/>
        <s v="Stoney Lake Exhileration"/>
        <s v="Stefani"/>
        <s v="Lor-Rob Hazel"/>
        <s v="Orndorff's Maddie Chance"/>
        <s v="AgRestore Ginger"/>
        <s v="Orndorff's Lynzee Sheena"/>
        <s v="Maple View Krissy"/>
        <s v="TRB Jewel's Jayde"/>
        <s v="Orndorff's Captain June"/>
        <s v="Biggerstaff's Dream"/>
        <s v="Weeping Meadow Janette"/>
        <s v="Onslow Conqueror's Cindy"/>
        <s v="EBM Lou"/>
        <s v="BHR Belle Conquerais"/>
        <s v="Dienner's Rachelle"/>
        <s v="Stoney Lake Harriet"/>
        <s v="L &amp; C Aleena"/>
        <s v="Pine Grove Kayleen"/>
        <s v="Steel Wheel Angel"/>
        <s v="JSM Maxie"/>
        <s v="AgRestore's JW Miss Ranea"/>
        <s v="Biggerstaff's Captiva"/>
        <s v="Eclipse's Dolly"/>
        <s v="LJ Callie"/>
        <s v="Magic's Malissa"/>
        <s v="Weeping Meadow Joy"/>
        <s v="Shady Creek Jewel"/>
        <s v="Master Peace Heidi"/>
        <s v="Pine Grove Contessa"/>
        <s v="Mill Acres Xandra"/>
        <s v="LJ Amber"/>
        <s v="Alandru's Peggy"/>
        <s v="Little River Tess"/>
        <s v="Twin Oaks Gorgeous"/>
        <s v="BJ 20/20"/>
        <s v="CF Charley"/>
        <s v="RH Captain's Lily"/>
        <s v="C.J. Stella"/>
        <s v="SR Farrah A."/>
        <s v="Hilltop Ridge Elvira"/>
        <s v="Strawn's Sweet Vixen"/>
        <s v="SB Simply Fantastic"/>
        <s v="M.F.B. Emma"/>
        <s v="PF Miss Minnie"/>
        <s v="Bank Barn Caroline"/>
        <s v="Alpine Hill Dianne"/>
        <s v="CF Lola"/>
        <s v="Produce Acres Lachelle"/>
        <s v="BMW Emily"/>
        <s v="Crystal Springs Miranda"/>
        <s v="W.O.W. Kiva Lou"/>
        <s v="AgRestore Carita"/>
        <s v="Orndorff's Conqueror Mia"/>
        <s v="WesSand's Juliet"/>
        <s v="LCH Mitch's Isabella"/>
        <s v="LY's Ambernita"/>
        <s v="Windy Oaks Kaylee"/>
        <s v="SR Brock Anna"/>
        <s v="Jill's Jewel"/>
        <s v="Greentop American Beauty"/>
        <s v="Oak Haven's Hope"/>
        <s v="WesSand's Daryl Ann"/>
        <s v="Casco's Amazing Grace"/>
        <s v="JW Princess"/>
        <s v="Provost Victoria"/>
        <s v="Orndorff's CQ. Sweetheart"/>
        <s v="J. Z. Miss Carson"/>
        <s v="Pratt Creek's Lady Linda"/>
        <s v="Greentop Katie"/>
        <s v="L.Y. Vision's Lucy"/>
        <s v="Greentop Ruby"/>
        <s v="WesSand's Mitzi"/>
        <s v="Harbor Havens Dreamaleen"/>
        <s v="PVF Kaitlyn D"/>
        <s v="Buerckley's Party Girl"/>
        <s v="Jesra Trevor's Lorraine"/>
        <s v="L.R.K. Kim"/>
        <s v="Hyjak Peak of Chip"/>
        <s v="Mountaineer Korky Lu"/>
        <s v="Supreme's Little Reba"/>
        <s v="Monty's O.C. Jewel"/>
        <s v="Hidden Valley Cleopatra"/>
        <s v="Pine Ridge Kylie"/>
        <s v="Millville's Sheryly"/>
        <s v="Chupp's Extreme Niki"/>
        <s v="WH Vee Chip"/>
        <s v="MHC Venus"/>
        <s v="C.J. Macy"/>
        <s v="Mountaineer UC Linda Lou"/>
        <s v="Provost Penelope"/>
        <s v="Southside Classic Selena"/>
        <s v="Lor-Rob Nancy Jay"/>
        <s v="Miknella Classic Ginger"/>
        <s v="DLF Rocket's Jewel"/>
        <s v="E.Y.'s Ashley"/>
        <s v="Sunnyslope Roxanne"/>
        <s v="Sandy Road Tillie"/>
        <s v="Greiman's Rose Supreme"/>
        <s v="Raber's Megan"/>
        <s v="Hidden Creek Misty"/>
        <s v="Twin Oaks Rica"/>
        <s v="Highpoint Kacy"/>
        <s v="Pierce's QT Tina"/>
        <s v="Rayla Ray"/>
        <s v="Ferme R S Duke's Bonnie"/>
        <s v="Orndorff's Spencer Jill"/>
        <s v="Ibsen's Amanda"/>
        <s v="Mill Acres Pearl"/>
        <s v="C.J. Janette"/>
        <s v="Tollway Marcie"/>
        <s v="Pahl's Hum-V"/>
        <s v="Larch Hill Captain Cola"/>
        <s v="Bridgewood Valerie"/>
        <s v="Hidden Creek Jodie"/>
        <s v="OHF I'm Special's Girl"/>
        <s v="Springlane Holiday Bea's Storm"/>
        <s v="Honey Locust Sally"/>
        <s v="JSM Eye Candy"/>
        <s v="C.J. Quin"/>
        <s v="Liberty Creek May"/>
        <s v="Sunrise Hollow's Lilac"/>
        <s v="Sabrina's Classy Sharilyn"/>
        <s v="D.M.W. Modern Bekky"/>
        <s v="GR Extreme Bonnie"/>
        <s v="Cephert Farm's Lady"/>
        <s v="Wee-Ridge Janice"/>
        <s v="WH True Romance"/>
        <s v="Spike's Joy"/>
        <s v="Sandy Acres Faye"/>
        <s v="K &amp; K's Dixie Lynn"/>
        <s v="LDK Annie"/>
        <s v="MAK Cleo"/>
        <s v="White Water Creek Kerrie"/>
        <s v="Mill Creek Duchess"/>
        <s v="Wanda's Fawn"/>
        <s v="Double E Blanche"/>
        <s v="Junior's Sunshine"/>
        <s v="MAK Ella"/>
        <s v="White Water Creek Sabrina"/>
        <s v="Constrico Dan's Cindy"/>
        <s v="Sunny Lane Katrina"/>
        <s v="Brooksides Joy"/>
        <s v="Millville's Torrie"/>
        <s v="Spring Hill Miranda"/>
        <s v="A&amp;A Matty's Bea"/>
        <s v="N.B. Sandmans May"/>
        <s v="Mountainside Carla"/>
        <s v="Stony Point Flora"/>
        <s v="Bloom's Conquerors Bobbi"/>
        <s v="Maple Creek Robin"/>
        <s v="RKD Maya"/>
        <s v="RKD Jacks Last Chance"/>
        <s v="Orndorff's Captain Cameo"/>
        <s v="Riverdale Dixie"/>
        <s v="S.C.V.F. Desi Lou"/>
        <s v="T-Road Jenny"/>
        <s v="Produce Acres Cindy"/>
        <s v="Lor-Rob Eleanor"/>
        <s v="Patriotic Brook"/>
        <s v="S.C.V.F. Lucy Lou"/>
        <s v="Pine Grove Miss Sabrina"/>
        <s v="JSM Discovered Diamond"/>
        <s v="Adams Family Mae"/>
        <s v="L &amp; C Felena"/>
        <s v="Rebar Acres Josie"/>
        <s v="Bar B Styles JoAnna"/>
        <s v="Double H Susan"/>
        <s v="KB Julie"/>
        <s v="Andrew's Miss Anita"/>
        <s v="Prince Julia"/>
        <s v="Clutter's Leaps Kit Ariel"/>
        <s v="C J Ellen"/>
        <s v="Provost Mathilde"/>
        <s v="AgRestore Josie"/>
        <s v="LJ Majesty's Flora"/>
        <s v="Sunset Sue"/>
        <s v="B.Y. Acre's Gretchen"/>
        <s v="Schaefer's Tessie"/>
        <s v="Schaefer's Linda"/>
        <s v="Jessica Lynn"/>
        <s v="Schaefer's Addison"/>
        <s v="Lawn Rock Mariah"/>
        <s v="Hidden Creek Heide"/>
        <s v="Circle Y's Congolaise Ladi"/>
        <s v="Meadow Crest Misty's Image"/>
        <s v="Detweiler's Star"/>
        <s v="Harbor Havens Dreamaleena"/>
        <s v="Sikora's Sly"/>
        <s v="Paradise Robin"/>
        <s v="Stoney Lake Teddy Bear" u="1"/>
        <s v="Kandys Prince" u="1"/>
        <s v="Derridge Prestige Ed" u="1"/>
        <s v="Orndorff's Captain Encore" u="1"/>
        <s v="Rocky Lane Progressive " u="1"/>
        <s v="Double J Justin" u="1"/>
        <s v="Orndorff's Master Encore" u="1"/>
        <s v="A F Ace" u="1"/>
        <s v="HJM Captain's Navigator" u="1"/>
        <s v="Stone Hill Captain Jack" u="1"/>
        <s v="LCI Nitro" u="1"/>
        <s v="ABF Master Peace Brandon" u="1"/>
        <s v="Coats Farms Gabriele" u="1"/>
        <s v="Greene Meade Trace" u="1"/>
        <s v="AHF Sir Winchester" u="1"/>
        <s v="Oak Haven's Jet Express" u="1"/>
        <s v="Stylemaster's Ace" u="1"/>
        <s v="Greentop Bruce" u="1"/>
        <s v="L.Y. Captain's Stormy" u="1"/>
        <s v="LA Millie's Maximus" u="1"/>
        <s v="NeBros Fandango" u="1"/>
        <s v="Monty's O. C. Charlie" u="1"/>
        <s v="Twin Oak's Excel" u="1"/>
        <s v="S.G.F. Majesty's Prince" u="1"/>
        <s v="DHF Captains Abe" u="1"/>
        <s v="DHF Captain's Abe" u="1"/>
        <s v="L &amp; C Marcon" u="1"/>
        <s v="Millerview's Shaq" u="1"/>
        <s v="UAB Captain's Colonel" u="1"/>
        <s v="L.A. Tami's Tyko" u="1"/>
        <s v="Greentop Princess Roseann" u="1"/>
        <s v="Upsteam Maverick" u="1"/>
        <s v="Bloom's Conqueror Captain" u="1"/>
        <s v="Monty's O.C. Charlie" u="1"/>
        <s v="Detweiler's Princes Diamond" u="1"/>
        <s v="Detweiler’s Princes Diamond" u="1"/>
        <s v="B.J. Strut" u="1"/>
        <s v="Round-Up-Flashy Prince" u="1"/>
        <s v="Sparrow's Karson" u="1"/>
        <s v="Fire Fly Araris" u="1"/>
        <s v="Greentop Bonnie" u="1"/>
        <s v="JBJ Justin" u="1"/>
        <s v="Greentop Valorie" u="1"/>
        <s v="lucky" u="1"/>
        <s v="Milkwood Terry's Blue" u="1"/>
        <s v="HF Captains Abe" u="1"/>
        <s v="Moonlight Susan's Sabo" u="1"/>
        <s v="Orndorff's UC Encore" u="1"/>
        <s v="JSM Maximus" u="1"/>
        <s v="Carey's Lucky One" u="1"/>
        <s v="Bloom's Conquerors Kyle" u="1"/>
        <s v="Maple Creek Rocket" u="1"/>
        <s v="Thunderbranch Prince" u="1"/>
        <s v="Captain Tucker" u="1"/>
        <s v="DBLTail Supreme Phoenix" u="1"/>
        <s v="Mohr's Master Captain" u="1"/>
        <s v="Blooms Conquerors Captain" u="1"/>
        <s v="Willow Creek Corvette" u="1"/>
        <s v="Dohse's L. N. Dutchman" u="1"/>
        <s v="Orndorff's Lynzee Last" u="1"/>
        <s v="LH Acres Dream Chief" u="1"/>
        <s v="PVF Ricky J" u="1"/>
        <s v="C.J. Nolan" u="1"/>
        <s v="Carey's El More Luck" u="1"/>
        <s v="Scotty" u="1"/>
        <s v="Rocky Lane Progressive" u="1"/>
        <s v="Produce Acres Dexter" u="1"/>
        <s v="Maple Lawn Progressive" u="1"/>
        <s v="BJ Strut" u="1"/>
        <s v="Chiuckasaw Magic" u="1"/>
        <s v="Elyria" u="1"/>
        <s v="dun" u="1"/>
        <s v="L.Y. Vision's Battery" u="1"/>
        <s v="Stone Hill Captain Kid" u="1"/>
        <s v="Rpund-Up-Flashy Prince" u="1"/>
        <s v="Indian Ridge Romeo" u="1"/>
        <s v="Orndorff's Captain Buddy" u="1"/>
        <s v="butter" u="1"/>
        <s v="L.A. Tami's Maverick" u="1"/>
        <s v="Jo-Max Buster's Tucker" u="1"/>
        <s v="Bluemeadow's Jacob" u="1"/>
        <s v="Next Big Thing" u="1"/>
        <s v="Millerview's Vegas" u="1"/>
        <s v="Orndorff's Captain Rebel" u="1"/>
        <s v="Orndorff’s Captain Rebel" u="1"/>
        <s v="L&amp;C Predictor" u="1"/>
        <s v="Round-Up-Flashy-Prince" u="1"/>
        <s v="C.J. Mitch" u="1"/>
        <s v="Orndorff's Captian Rebel" u="1"/>
        <s v="Orndorff's Master Jonah" u="1"/>
        <s v="Carey's Elmore Luck" u="1"/>
        <s v="Willow Creek Bodacious" u="1"/>
        <s v="Cherry Ridge ChipADiamond" u="1"/>
        <s v="Other breed" u="1"/>
        <s v="Mountaineer Eclipse" u="1"/>
        <s v="Millville's Stylist" u="1"/>
        <s v="Orndorff's Captain H" u="1"/>
        <s v="Rose's Prince Charming" u="1"/>
        <s v="Master's Legand Mike" u="1"/>
        <s v="L &amp; C Predictor" u="1"/>
        <s v="Springlane Holiday Mick's Ivan" u="1"/>
        <s v="Detweiler'sPrinceCharming" u="1"/>
        <s v="Hallett's Ice Skates" u="1"/>
        <s v="Camelot Chip's Summit" u="1"/>
        <s v="Gardiner's Next Big Thang" u="1"/>
        <s v="Pine Valley U2 Beau" u="1"/>
        <s v="Orndorff's U.C. Encore" u="1"/>
        <s v="Orndorff’s U.C. Encore" u="1"/>
        <s v="NeBros Patriot" u="1"/>
        <s v="Greentop Amy" u="1"/>
        <s v="Orndorff's Captain Mark" u="1"/>
        <s v="OHF Masters Lacer" u="1"/>
        <s v="Butterfly Acres Concerto" u="1"/>
        <s v="U2 Charlie's Supreme" u="1"/>
        <s v="Lor-Rob Chumlee" u="1"/>
        <s v="Twin Oaks Excel" u="1"/>
        <s v="Bloom's Captain's A.J." u="1"/>
        <s v="RX Acres Cruiser" u="1"/>
        <s v="OHF Master's Lacer" u="1"/>
        <s v="LA Tami's Maverick" u="1"/>
        <s v="D.H.F. Captains Abe" u="1"/>
        <s v="Sedor Harley" u="1"/>
        <s v="Ridgetop Acres Master" u="1"/>
        <s v="Orndorffs Master Encore" u="1"/>
        <s v="Indian River Walker" u="1"/>
        <s v="DW Marcus" u="1"/>
        <s v="Memory Lane Keith" u="1"/>
        <s v="Shady Creek Supreme" u="1"/>
        <s v="Bloom's Captain's Marty" u="1"/>
        <s v="LY Captain's Stormy" u="1"/>
        <s v="Labor's End A Grandy" u="1"/>
        <s v="Maple Creek Captains Lightning" u="1"/>
        <s v="Upstream Maverick" u="1"/>
        <s v="Stoney Lake Spectacular" u="1"/>
        <s v="AgRestore's J.W. Skipper" u="1"/>
        <s v="LH Acres Mr. Mojo" u="1"/>
        <s v="Kidron Road Firestone" u="1"/>
        <s v="Hickory Hill Duke" u="1"/>
        <s v="Stoney Lake Clifford" u="1"/>
        <s v="Bluemeadow's Marty" u="1"/>
        <s v="Greentop Contender" u="1"/>
        <s v="Farfield's Ginger" u="1"/>
        <s v="Oak Haven's Deja Vu" u="1"/>
        <s v="Orndorff's Captain Royal" u="1"/>
        <s v="DMY Easter's Flash" u="1"/>
        <s v="DoubleTail Brilliant" u="1"/>
        <s v="Pine Ridge Booxer" u="1"/>
        <s v="Harbor Haven's Extreme" u="1"/>
        <s v="Pine Ridge Boozer" u="1"/>
        <s v="D.H.F. Captain's Abe" u="1"/>
        <s v="SB Power Play" u="1"/>
        <s v="Detweiler's Prince Charming" u="1"/>
        <s v="Millerview’s Vegas" u="1"/>
      </sharedItems>
    </cacheField>
    <cacheField name="Column" numFmtId="0">
      <sharedItems containsMixedTypes="1" containsNumber="1" containsInteger="1" minValue="20" maxValue="20" count="2">
        <s v="Total points"/>
        <n v="20"/>
      </sharedItems>
    </cacheField>
    <cacheField name="Value" numFmtId="0">
      <sharedItems containsString="0" containsBlank="1" containsNumber="1" containsInteger="1" minValue="0" maxValue="80"/>
    </cacheField>
    <cacheField name="Page1" numFmtId="0">
      <sharedItems containsBlank="1" count="106">
        <s v="Mississippi Valley Fair"/>
        <s v="National Belgian Futurity"/>
        <s v="Idaho State Fair"/>
        <s v="Illinois State Fair"/>
        <s v="National Belgian Show"/>
        <s v="Iowa State Fair"/>
        <s v="Kansas State Fair"/>
        <s v="KILE "/>
        <s v="MGLI"/>
        <s v="Michigan State Fair"/>
        <s v="Minnesota State Fair"/>
        <s v="Missouri State Fair"/>
        <s v="NABC8"/>
        <s v="NAILE"/>
        <s v="Nebraska State Fair"/>
        <s v="Skowhegan"/>
        <s v="New York State Fair"/>
        <s v="North Carolina State Fair"/>
        <s v="Ohio State Fair"/>
        <s v="South Dakota State Fair"/>
        <s v="National Western Stock show"/>
        <s v="Virginia State Fair"/>
        <s v="West Virginia State Fair"/>
        <s v="Wisconsin State Fair"/>
        <m u="1"/>
        <s v="Missouri 3 year olds" u="1"/>
        <s v="Georgia Nat'l 4 &amp; over" u="1"/>
        <s v="Skowhegan 3 and over" u="1"/>
        <s v="Ohio" u="1"/>
        <s v="MGLI 3 year old" u="1"/>
        <s v="Washington 4 &amp; over" u="1"/>
        <s v="NABC8 4-9" u="1"/>
        <s v="KILE 3 &amp; over" u="1"/>
        <s v="Illinois 4 &amp; over" u="1"/>
        <s v="South Dakota 4 &amp; over" u="1"/>
        <s v="Michigan" u="1"/>
        <s v="NABC8 10 and Over" u="1"/>
        <s v="Iowa" u="1"/>
        <s v="KILE" u="1"/>
        <s v="South Dakota" u="1"/>
        <s v="Futurity" u="1"/>
        <s v="Southern Ohio 3 year olds" u="1"/>
        <s v="MGLI 3 year olds" u="1"/>
        <s v="MGLI 4 &amp; over" u="1"/>
        <s v="Stock show" u="1"/>
        <s v="New England 4 &amp; over" u="1"/>
        <s v="Illinois 3 and over" u="1"/>
        <s v="Vermont 4 &amp; over" u="1"/>
        <s v="Missouri 4 &amp; over" u="1"/>
        <s v="Virginia" u="1"/>
        <s v="KILE 3 AND Over" u="1"/>
        <s v="Keystone" u="1"/>
        <s v="Michigan 4 &amp; over" u="1"/>
        <s v="Davenport 3 and Over" u="1"/>
        <s v="Davenport 4 and over" u="1"/>
        <s v="Nebraska" u="1"/>
        <s v="Minnesota 4 and over" u="1"/>
        <s v="Missouri" u="1"/>
        <s v="New York" u="1"/>
        <s v="Wisconsin 3 &amp; over" u="1"/>
        <s v="Stock show 4 &amp; over" u="1"/>
        <s v="West Virginia" u="1"/>
        <s v="Idaho 4 &amp; over" u="1"/>
        <s v="NAILE 4 &amp; over" u="1"/>
        <s v="Nebraska 4 &amp; over" u="1"/>
        <s v="Wisconsin 4 &amp; over" u="1"/>
        <s v="Indiana 3 year olds" u="1"/>
        <s v="Minnesota " u="1"/>
        <s v="New England" u="1"/>
        <s v="Missouri 4 and over" u="1"/>
        <s v="NAILE 4 and over" u="1"/>
        <s v="Indiana 4 &amp; over" u="1"/>
        <s v="MGLI 4 and over" u="1"/>
        <s v="Georgia Nat'l " u="1"/>
        <s v="Michigan 3 and over" u="1"/>
        <s v="Davenport 3 year &amp; over" u="1"/>
        <s v="Southern Ohio 4 and over" u="1"/>
        <s v="Washington" u="1"/>
        <s v="Ohio 3 year olds" u="1"/>
        <s v="Ohio 4 &amp; over" u="1"/>
        <s v="Minnesota" u="1"/>
        <s v="Vermont" u="1"/>
        <s v="Wisconsin" u="1"/>
        <s v="Idaho" u="1"/>
        <s v="Illinois 3 &amp; over" u="1"/>
        <s v="North Carolina 3 year old" u="1"/>
        <s v="NAILE 3 year olds" u="1"/>
        <s v="Minnesota 3 &amp; over" u="1"/>
        <s v="Davenport 4 &amp; over" u="1"/>
        <s v="Iowa 4 &amp; over" u="1"/>
        <s v="Minnesota 4 &amp; over" u="1"/>
        <s v="Illinois" u="1"/>
        <s v="KILE 4 &amp; over" u="1"/>
        <s v="Indiana" u="1"/>
        <s v="Kansas" u="1"/>
        <s v="Southern Ohio" u="1"/>
        <s v="Ohio 4 and over" u="1"/>
        <s v="Indiana 4 and over" u="1"/>
        <s v="Southern Ohio 4 &amp; over" u="1"/>
        <s v="New York 4 &amp; over" u="1"/>
        <s v="Wisconsin 3 and over" u="1"/>
        <s v="NABC VI" u="1"/>
        <s v="Davenport" u="1"/>
        <s v="North Carolina 4 and over" u="1"/>
        <s v="Davenport 3 year olds" u="1"/>
        <s v="Iowa 4 and over" u="1"/>
      </sharedItems>
    </cacheField>
  </cacheFields>
  <extLst>
    <ext xmlns:x14="http://schemas.microsoft.com/office/spreadsheetml/2009/9/main" uri="{725AE2AE-9491-48be-B2B4-4EB974FC3084}">
      <x14:pivotCacheDefinition/>
    </ext>
  </extLst>
</pivotCacheDefinition>
</file>

<file path=xl/pivotCache/pivotCacheDefinition19.xml><?xml version="1.0" encoding="utf-8"?>
<pivotCacheDefinition xmlns="http://schemas.openxmlformats.org/spreadsheetml/2006/main" xmlns:r="http://schemas.openxmlformats.org/officeDocument/2006/relationships" r:id="rId1" refreshOnLoad="1" refreshedBy="HP" refreshedDate="43322.703057638886" refreshedVersion="4" recordCount="9498">
  <cacheSource type="consolidation">
    <consolidation autoPage="0">
      <pages count="1">
        <page count="107">
          <pageItem name="Indiana"/>
          <pageItem name="Ohio"/>
          <pageItem name="Indiana 4 &amp; over"/>
          <pageItem name="Ohio 4 &amp; over"/>
          <pageItem name="Iowa"/>
          <pageItem name="Illinois"/>
          <pageItem name="MGLI 4 &amp; over"/>
          <pageItem name="MGLI 3 year old"/>
          <pageItem name="Michigan 4 &amp; over"/>
          <pageItem name="Minnesota 4 &amp; over"/>
          <pageItem name="NAILE"/>
          <pageItem name="NAILE 4 &amp; over"/>
          <pageItem name="Futurity"/>
          <pageItem name="Davenport"/>
          <pageItem name="Stock show"/>
          <pageItem name="Nebraska"/>
          <pageItem name="New York"/>
          <pageItem name="South Dakota"/>
          <pageItem name="Southern Ohio"/>
          <pageItem name="KILE 4 &amp; over"/>
          <pageItem name="Wisconsin"/>
          <pageItem name="Davenport 4 &amp; over"/>
          <pageItem name="Illinois 4 &amp; over"/>
          <pageItem name="Iowa 4 &amp; over"/>
          <pageItem name="MGLI"/>
          <pageItem name="Michigan"/>
          <pageItem name="Minnesota "/>
          <pageItem name="Nebraska 4 &amp; over"/>
          <pageItem name="New York 4 &amp; over"/>
          <pageItem name="South Dakota 4 &amp; over"/>
          <pageItem name="Southern Ohio 4 &amp; over"/>
          <pageItem name="Stock show 4 &amp; over"/>
          <pageItem name="Wisconsin 4 &amp; over"/>
          <pageItem name="KILE"/>
          <pageItem name="Georgia Nat'l 4 &amp; over"/>
          <pageItem name="Georgia Nat'l "/>
          <pageItem name="Idaho 4 &amp; over"/>
          <pageItem name="Idaho"/>
          <pageItem name="Kansas 4 &amp; over"/>
          <pageItem name="Kansas"/>
          <pageItem name="Missouri 4 &amp; over"/>
          <pageItem name="Missouri"/>
          <pageItem name="New England 4 &amp; over"/>
          <pageItem name="New England"/>
          <pageItem name="Washington 4 &amp; over"/>
          <pageItem name="Washington"/>
          <pageItem name="Vermont 4 &amp; over"/>
          <pageItem name="Vermont"/>
          <pageItem name="Davenport 3 year olds"/>
          <pageItem name="Davenport 3 year &amp; over"/>
          <pageItem name="Ohio 3 year olds"/>
          <pageItem name="Wisconsin 3 &amp; over"/>
          <pageItem name="Illinois 3 &amp; over"/>
          <pageItem name="Minnesota 3 &amp; over"/>
          <pageItem name="KILE 3 &amp; over"/>
          <pageItem name="MGLI 3 year olds"/>
          <pageItem name="NAILE 3 year olds"/>
          <pageItem name="Davenport 4 and over"/>
          <pageItem name="Indiana 4 and over"/>
          <pageItem name="Indiana 3 year olds"/>
          <pageItem name="Ohio 4 and over"/>
          <pageItem name="West Virginia"/>
          <pageItem name="Missouri 3 year olds"/>
          <pageItem name="Missouri 4 and over"/>
          <pageItem name="Michigan 3 and over"/>
          <pageItem name="Southern Ohio 4 and over"/>
          <pageItem name="Southern Ohio 3 year olds"/>
          <pageItem name="Keystone"/>
          <pageItem name="MGLI 4 and over"/>
          <pageItem name="NAILE 4 and over"/>
          <pageItem name="North Carolina 4 and over"/>
          <pageItem name="North Carolina 3 year old"/>
          <pageItem name="Virginia"/>
          <pageItem name="NABC VI"/>
          <pageItem name="Minnesota"/>
          <pageItem name="Iowa 4 and over"/>
          <pageItem name="Wisconsin 3 and over"/>
          <pageItem name="Illinois 3 and over"/>
          <pageItem name="Minnesota 4 and over"/>
          <pageItem name="Skowhegan 3 and over"/>
          <pageItem name="Davenport 3 and Over"/>
          <pageItem name="NABC8 10 and Over"/>
          <pageItem name="NABC8 4-9"/>
          <pageItem name="KILE 3 AND Over"/>
          <pageItem name="Mississippi Valley Fair"/>
          <pageItem name="Ohio State Fair"/>
          <pageItem name="Idaho State Fair"/>
          <pageItem name="Illinois State Fair"/>
          <pageItem name="National Belgian Show"/>
          <pageItem name="Iowa State Fair"/>
          <pageItem name="Kansas State Fair"/>
          <pageItem name="KILE "/>
          <pageItem name="Michigan State Fair"/>
          <pageItem name="Minnesota State Fair"/>
          <pageItem name="Missouri State Fair"/>
          <pageItem name="NABC8"/>
          <pageItem name="Nebraska State Fair"/>
          <pageItem name="Skowhegan"/>
          <pageItem name="New York State Fair"/>
          <pageItem name="North Carolina State Fair"/>
          <pageItem name="South Dakota State Fair"/>
          <pageItem name="National Western Stock show"/>
          <pageItem name="Virginia State Fair"/>
          <pageItem name="West Virginia State Fair"/>
          <pageItem name="Wisconsin State Fair"/>
          <pageItem name="National Belgian Futurity"/>
          <pageItem name="Georgia"/>
        </page>
      </pages>
      <rangeSets count="25">
        <rangeSet i1="84" ref="F1:I134" sheet="Davenport"/>
        <rangeSet i1="105" ref="F2:I123" sheet="Futurity"/>
        <rangeSet i1="106" ref="F1:I130" sheet="Georgia National Fair"/>
        <rangeSet i1="86" ref="F1:I131" sheet="Idaho"/>
        <rangeSet i1="87" ref="F1:I128" sheet="Illinois"/>
        <rangeSet i1="88" ref="F1:I122" sheet="Indiana"/>
        <rangeSet i1="89" ref="F1:I129" sheet="Iowa"/>
        <rangeSet i1="90" ref="F1:I130" sheet="Kansas "/>
        <rangeSet i1="91" ref="F1:I130" sheet="KILE"/>
        <rangeSet i1="24" ref="F1:I121" sheet="MGLI"/>
        <rangeSet i1="92" ref="F1:I131" sheet="Michigan State"/>
        <rangeSet i1="93" ref="F1:I123" sheet="Minnesota"/>
        <rangeSet i1="94" ref="F1:I130" sheet="Missouri"/>
        <rangeSet i1="95" ref="F1:I136" sheet="NABC VI"/>
        <rangeSet i1="10" ref="F1:I129" sheet="NAILE"/>
        <rangeSet i1="96" ref="F1:I129" sheet="Nebraska"/>
        <rangeSet i1="97" ref="F1:I130" sheet="New England"/>
        <rangeSet i1="98" ref="F1:I129" sheet="New York"/>
        <rangeSet i1="99" ref="F1:I129" sheet="North Carolina"/>
        <rangeSet i1="85" ref="F1:I114" sheet="Ohio"/>
        <rangeSet i1="100" ref="F1:I130" sheet="South Dakota"/>
        <rangeSet i1="101" ref="F1:I116" sheet="Stock Show"/>
        <rangeSet i1="102" ref="F1:I129" sheet="Virginia"/>
        <rangeSet i1="103" ref="F1:I129" sheet="West Virginia"/>
        <rangeSet i1="104" ref="F1:I130" sheet="Wisconsin"/>
      </rangeSets>
    </consolidation>
  </cacheSource>
  <cacheFields count="4">
    <cacheField name="Row" numFmtId="0">
      <sharedItems containsBlank="1" count="308">
        <m/>
        <s v="James R. &amp; Beth M. Whisman"/>
        <s v="Robert  Roby"/>
        <s v="Derek  Knepp"/>
        <s v="Richard Diehl &amp;/or Joe  Detweiler"/>
        <s v="Darrell Drain"/>
        <s v="Dale  McMain"/>
        <s v="Glenn R. Miller &amp;/or Kauffman  Brothers"/>
        <s v="David E. Helmuth"/>
        <s v="Matt &amp;/or Sue  Frieden"/>
        <s v="William F. McGrew Entry"/>
        <s v="Hannah  Freitag"/>
        <s v="Ferman H. Schwartz"/>
        <s v="Bryant  Hagemann"/>
        <s v="Steven &amp;/or Elizabeth  Mrozinski"/>
        <s v="Bryce  Hagemann"/>
        <s v="Gary R. Miller"/>
        <s v="Mark W.  Huston"/>
        <s v="Jordan &amp; Whitley  Freiden"/>
        <s v="Kathy  Schmitt"/>
        <s v="Carlette &amp;/or David  Moser"/>
        <s v="Scott J. &amp;/or Teresa  Zube"/>
        <s v="Kauffman Bros."/>
        <s v="Kenneth E. &amp;/or Ruth Ann  McGrew"/>
        <s v="Jim &amp;/or Lynn  Carey"/>
        <s v="William B. &amp;/or Judy E. Hagemann"/>
        <s v="Roby"/>
        <s v="Lavon C. Jess"/>
        <s v="Ray  Houston"/>
        <s v="Joseph L. &amp;/or Anna L. Miller"/>
        <s v="Aaron J. Mosher"/>
        <s v="Hershberger Entry"/>
        <s v="Kris  Meyer"/>
        <s v="Jonathan D. Cush"/>
        <s v="Richard Diehl &amp;/or Nelson  Schrock"/>
        <s v="Angela C. Vreeland"/>
        <s v="Jacob Ray &amp; Betty Jean  Knepp"/>
        <s v="Todd C. Jardine"/>
        <s v="Brian or Jodi  Winkler"/>
        <s v="Brian K. Heuring, DVM"/>
        <s v="Christopher O. House"/>
        <s v="Adam Charles  Steinbrick"/>
        <s v="Dan J. Johnson, Sr."/>
        <s v="Lawrence T. &amp; Carolyn L. Piergallini"/>
        <s v="Marlin R. Miller"/>
        <s v="Weston T. Mangels"/>
        <s v="Brian K. Heuring &amp; Nebergall  Bros"/>
        <s v="DeWayne D. Beechy"/>
        <s v="Richard L. Althoff"/>
        <s v="Howard &amp; Mable  Buerckley"/>
        <s v="William F. McGrew"/>
        <s v="Jered Lee  Althoff"/>
        <s v="Christopher Berry"/>
        <s v="Ron Harmon &amp;/or John  Schmucker"/>
        <s v="Joseph E. Yoder &amp;/or Bill  Wells"/>
        <s v="Troy  Wetterau"/>
        <s v="Duane E. Miller"/>
        <s v="Whisman, Schrock &amp; Nebergall"/>
        <s v="Todd &amp;/or Dawn  Johnson"/>
        <s v="Joe &amp;/or Anna Miller &amp;/or  Nelson Schrock"/>
        <s v="James  Rupple"/>
        <s v="Alecia &amp; Sandy McQuarrie"/>
        <s v="Gary &amp; Lisa Nebergall"/>
        <s v="Scott D. Seymour"/>
        <s v="Ted and Chris English"/>
        <s v="Mark C. Barie"/>
        <s v="Marty &amp;/or Susan  Trapp"/>
        <s v="Hagemann Bros"/>
        <s v="Dennis &amp;/or Joshua  Good"/>
        <s v="Sparrow Farms"/>
        <s v="Ann L. Hill"/>
        <s v="Rolling H Belgians"/>
        <s v="Bill Hagemann"/>
        <s v="Belgian Hill Farm, Ltd."/>
        <s v="Leonard R. Thompson"/>
        <s v="Kory Dammeier"/>
        <s v="Steven &amp;/or Marlene  Otte"/>
        <s v="Mark S. Burley"/>
        <s v="Corbly L. &amp;/or Christy W. Orndorff"/>
        <s v="Crystal Springs Stables,  LLC"/>
        <s v="Lewis &amp; Gail  Biddle &amp; Family"/>
        <s v="Tiffany  Ramsey"/>
        <s v="Chad  Lent"/>
        <s v="Joseph G. Lengacher"/>
        <s v="Donald L. Sherwood"/>
        <s v="Dean Clayton  Estes"/>
        <s v="Rhonda  Carbaugh"/>
        <s v="Chris  Jess"/>
        <s v="Joe A. Detweiler"/>
        <s v="Andrew L. Beachy"/>
        <s v="James F. Stern"/>
        <s v="Brillinger Farms"/>
        <s v="Laura L. Miller"/>
        <s v="Harvey  Bell"/>
        <s v="Elliott  Wetterau"/>
        <s v="Tim  Berry"/>
        <s v="Janet Drynan"/>
        <s v="Robert G. Dunton"/>
        <s v="Diane M. Corey"/>
        <s v="Andy &amp;/or Madelyn Doyle &amp;/or  Ben &amp;/or Corey Pahl"/>
        <s v="Donald Damitz"/>
        <s v="Donald A. Bauleke"/>
        <s v="Jerry &amp;/or Mary Jean  Maker"/>
        <s v="Wayne P. Goldsmith"/>
        <s v="James T. or James K. Ahart"/>
        <s v="Michael Kulas"/>
        <s v="Daniel Goldsmith"/>
        <s v="Dana W. Stichert"/>
        <s v="Justin  Berry"/>
        <s v="Kirt W. &amp;/or Sarah A. Drew"/>
        <s v="Jerry G. Myers"/>
        <s v="Ralph &amp;/or Ruth  Bloom"/>
        <s v="Michael E. Minniear"/>
        <s v="JKA Belgians Entry"/>
        <s v="David W. Light"/>
        <s v="Kenneth Coats"/>
        <s v="Kenneth  Coats"/>
        <s v="Michael W. Light"/>
        <s v="Thomas E. Sposato"/>
        <s v="David or Brenda  Dermody"/>
        <s v=" Whisman, Schrock &amp; Nebergall"/>
        <s v="Butch Coats"/>
        <s v="Chelsea  Schepp"/>
        <s v="Randy  Nicol"/>
        <s v="Lawrence A. &amp;/or Pamela L. Adams"/>
        <s v="A. Scott  Miller"/>
        <s v="Theodore J. Barhorst"/>
        <s v="Nebergal Bros/Nelson"/>
        <s v="Troy Wetterau"/>
        <s v="Wayne R. Light"/>
        <s v="Gerald &amp;/or Barbara M. Harkness"/>
        <s v="U. George  Barhorst"/>
        <s v="Richard A. or Christine  Morris"/>
        <s v="Donald J. Barhorst"/>
        <s v="Marlin Miller"/>
        <s v="Herman M. Miller"/>
        <s v="Barhorst Belgians"/>
        <s v="Joan L. Mack"/>
        <s v="Anders  Schaefer"/>
        <s v="  Schaefer Belgian Farms, Inc."/>
        <s v="Michael M. Olson"/>
        <s v="Paul &amp;/or Traci  Goplin"/>
        <s v="Tony &amp;/or Sally  Sikora"/>
        <s v="John Meyer Entry"/>
        <s v="Andy  Doyle"/>
        <s v="Stoney Lake Teddy Bear" u="1"/>
        <s v="Kandys Prince" u="1"/>
        <s v="Derridge Prestige Ed" u="1"/>
        <s v="Hagemann Entry" u="1"/>
        <s v="Orndorff's Captain Encore" u="1"/>
        <s v="Rocky Lane Progressive " u="1"/>
        <s v="Double J Justin" u="1"/>
        <s v="Orndorff's Master Encore" u="1"/>
        <s v="A F Ace" u="1"/>
        <s v="HJM Captain's Navigator" u="1"/>
        <s v="Stone Hill Captain Jack" u="1"/>
        <s v="Michael &amp;/or Kimery  Braxton" u="1"/>
        <s v="LCI Nitro" u="1"/>
        <s v="Hagemann" u="1"/>
        <s v="ABF Master Peace Brandon" u="1"/>
        <s v="Greene Meade Trace" u="1"/>
        <s v="AHF Sir Winchester" u="1"/>
        <s v="Oak Haven's Jet Express" u="1"/>
        <s v="Stylemaster's Ace" u="1"/>
        <s v="Greentop Bruce" u="1"/>
        <s v="L.Y. Captain's Stormy" u="1"/>
        <s v="LA Millie's Maximus" u="1"/>
        <s v="NeBros Fandango" u="1"/>
        <s v="Monty's O. C. Charlie" u="1"/>
        <s v="Teresa" u="1"/>
        <s v="Twin Oak's Excel" u="1"/>
        <s v="S.G.F. Majesty's Prince" u="1"/>
        <s v="DHF Captains Abe" u="1"/>
        <s v="DHF Captain's Abe" u="1"/>
        <s v="L &amp; C Marcon" u="1"/>
        <s v="Darrell  Drain" u="1"/>
        <s v="Millerview's Shaq" u="1"/>
        <s v="UAB Captain's Colonel" u="1"/>
        <s v="L.A. Tami's Tyko" u="1"/>
        <s v="Upsteam Maverick" u="1"/>
        <s v="Bloom's Conqueror Captain" u="1"/>
        <s v="Monty's O.C. Charlie" u="1"/>
        <s v="Detweiler's Princes Diamond" u="1"/>
        <s v="Detweiler’s Princes Diamond" u="1"/>
        <s v="B.J. Strut" u="1"/>
        <s v="Round-Up-Flashy Prince" u="1"/>
        <s v="Sparrow's Karson" u="1"/>
        <s v="Fire Fly Araris" u="1"/>
        <s v="JBJ Justin" u="1"/>
        <s v="lucky" u="1"/>
        <s v="Milkwood Terry's Blue" u="1"/>
        <s v="HF Captains Abe" u="1"/>
        <s v="Ann M. Bayles-Nafziger &amp;/or Jeremy Nafziger" u="1"/>
        <s v="Moonlight Susan's Sabo" u="1"/>
        <s v="Duane Miller" u="1"/>
        <s v="Orndorff's UC Encore" u="1"/>
        <s v="JSM Maximus" u="1"/>
        <s v="Bloom's Conquerors Kyle" u="1"/>
        <s v="Maple Creek Rocket" u="1"/>
        <s v="Thunderbranch Prince" u="1"/>
        <s v="Justin Berry" u="1"/>
        <s v="Roby's" u="1"/>
        <s v="Captain Tucker" u="1"/>
        <s v="DBLTail Supreme Phoenix" u="1"/>
        <s v="Mohr's Master Captain" u="1"/>
        <s v="Blooms Conquerors Captain" u="1"/>
        <s v="Willow Creek Corvette" u="1"/>
        <s v="Dohse's L. N. Dutchman" u="1"/>
        <s v="Orndorff's Lynzee Last" u="1"/>
        <s v="Ted  English" u="1"/>
        <s v="LH Acres Dream Chief" u="1"/>
        <s v="PVF Ricky J" u="1"/>
        <s v="C.J. Nolan" u="1"/>
        <s v="Carey's El More Luck" u="1"/>
        <s v="Scotty" u="1"/>
        <s v="Rocky Lane Progressive" u="1"/>
        <s v="John Meyer" u="1"/>
        <s v="Produce Acres Dexter" u="1"/>
        <s v="Maple Lawn Progressive" u="1"/>
        <s v="BJ Strut" u="1"/>
        <s v="Chiuckasaw Magic" u="1"/>
        <s v="Elyria" u="1"/>
        <s v="dun" u="1"/>
        <s v="Adam Charles Steinbrick" u="1"/>
        <s v="L.Y. Vision's Battery" u="1"/>
        <s v="Stone Hill Captain Kid" u="1"/>
        <s v="Rpund-Up-Flashy Prince" u="1"/>
        <s v="Hershberger" u="1"/>
        <s v="Indian Ridge Romeo" u="1"/>
        <s v="Orndorff's Captain Buddy" u="1"/>
        <s v="butter" u="1"/>
        <s v="L.A. Tami's Maverick" u="1"/>
        <s v="Jo-Max Buster's Tucker" u="1"/>
        <s v="Bluemeadow's Jacob" u="1"/>
        <s v="Next Big Thing" u="1"/>
        <s v="Millerview's Vegas" u="1"/>
        <s v="Orndorff's Captain Rebel" u="1"/>
        <s v="Orndorff’s Captain Rebel" u="1"/>
        <s v="L&amp;C Predictor" u="1"/>
        <s v="Round-Up-Flashy-Prince" u="1"/>
        <s v="C.J. Mitch" u="1"/>
        <s v="Meyer" u="1"/>
        <s v="Orndorff's Captian Rebel" u="1"/>
        <s v="Orndorff's Master Jonah" u="1"/>
        <s v="Carey's Elmore Luck" u="1"/>
        <s v="Willow Creek Bodacious" u="1"/>
        <s v="Cherry Ridge ChipADiamond" u="1"/>
        <s v="Other breed" u="1"/>
        <s v="Mountaineer Eclipse" u="1"/>
        <s v="Millville's Stylist" u="1"/>
        <s v="Orndorff's Captain H" u="1"/>
        <s v="Rose's Prince Charming" u="1"/>
        <s v="Master's Legand Mike" u="1"/>
        <s v="L &amp; C Predictor" u="1"/>
        <s v="Springlane Holiday Mick's Ivan" u="1"/>
        <s v="Detweiler'sPrinceCharming" u="1"/>
        <s v="Bill McGrew" u="1"/>
        <s v="Hallett's Ice Skates" u="1"/>
        <s v="Camelot Chip's Summit" u="1"/>
        <s v="Gardiner's Next Big Thang" u="1"/>
        <s v="Ray Houston" u="1"/>
        <s v="Pine Valley U2 Beau" u="1"/>
        <s v="Orndorff's U.C. Encore" u="1"/>
        <s v="Orndorff’s U.C. Encore" u="1"/>
        <s v="NeBros Patriot" u="1"/>
        <s v="Orndorff's Captain Mark" u="1"/>
        <s v="OHF Masters Lacer" u="1"/>
        <s v="Butterfly Acres Concerto" u="1"/>
        <s v="U2 Charlie's Supreme" u="1"/>
        <s v="Lor-Rob Chumlee" u="1"/>
        <s v="Twin Oaks Excel" u="1"/>
        <s v="Bloom's Captain's A.J." u="1"/>
        <s v="RX Acres Cruiser" u="1"/>
        <s v="OHF Master's Lacer" u="1"/>
        <s v="LA Tami's Maverick" u="1"/>
        <s v="D.H.F. Captains Abe" u="1"/>
        <s v="Sedor Harley" u="1"/>
        <s v="Ridgetop Acres Master" u="1"/>
        <s v="Orndorffs Master Encore" u="1"/>
        <s v="Indian River Walker" u="1"/>
        <s v="DW Marcus" u="1"/>
        <s v="Memory Lane Keith" u="1"/>
        <s v="Shady Creek Supreme" u="1"/>
        <s v="Bloom's Captain's Marty" u="1"/>
        <s v="LY Captain's Stormy" u="1"/>
        <s v="Labor's End A Grandy" u="1"/>
        <s v="Maple Creek Captains Lightning" u="1"/>
        <s v="Upstream Maverick" u="1"/>
        <s v="Stoney Lake Spectacular" u="1"/>
        <s v="AgRestore's J.W. Skipper" u="1"/>
        <s v="LH Acres Mr. Mojo" u="1"/>
        <s v="Kidron Road Firestone" u="1"/>
        <s v="Robert Roby" u="1"/>
        <s v="Hickory Hill Duke" u="1"/>
        <s v="Stoney Lake Clifford" u="1"/>
        <s v="Bluemeadow's Marty" u="1"/>
        <s v="Greentop Contender" u="1"/>
        <s v="Orndorff's Captain Royal" u="1"/>
        <s v="Bryant Hagemann" u="1"/>
        <s v="DMY Easter's Flash" u="1"/>
        <s v="DoubleTail Brilliant" u="1"/>
        <s v="Pine Ridge Booxer" u="1"/>
        <s v="Harbor Haven's Extreme" u="1"/>
        <s v="Pine Ridge Boozer" u="1"/>
        <s v="D.H.F. Captain's Abe" u="1"/>
        <s v="SB Power Play" u="1"/>
        <s v="Detweiler's Prince Charming" u="1"/>
        <s v="Millerview’s Vegas" u="1"/>
      </sharedItems>
    </cacheField>
    <cacheField name="Column" numFmtId="0">
      <sharedItems containsBlank="1" containsMixedTypes="1" containsNumber="1" containsInteger="1" minValue="20" maxValue="20" count="6">
        <s v="Sire "/>
        <s v="Dam"/>
        <s v="Total points"/>
        <m/>
        <n v="20"/>
        <s v="Sire"/>
      </sharedItems>
    </cacheField>
    <cacheField name="Value" numFmtId="0">
      <sharedItems containsBlank="1" containsMixedTypes="1" containsNumber="1" containsInteger="1" minValue="0" maxValue="80"/>
    </cacheField>
    <cacheField name="Page1" numFmtId="0">
      <sharedItems containsBlank="1" count="107">
        <s v="Mississippi Valley Fair"/>
        <s v="National Belgian Futurity"/>
        <s v="Georgia"/>
        <s v="Idaho State Fair"/>
        <s v="Illinois State Fair"/>
        <s v="National Belgian Show"/>
        <s v="Iowa State Fair"/>
        <s v="Kansas State Fair"/>
        <s v="KILE "/>
        <s v="MGLI"/>
        <s v="Michigan State Fair"/>
        <s v="Minnesota State Fair"/>
        <s v="Missouri State Fair"/>
        <s v="NABC8"/>
        <s v="NAILE"/>
        <s v="Nebraska State Fair"/>
        <s v="Skowhegan"/>
        <s v="New York State Fair"/>
        <s v="North Carolina State Fair"/>
        <s v="Ohio State Fair"/>
        <s v="South Dakota State Fair"/>
        <s v="National Western Stock show"/>
        <s v="Virginia State Fair"/>
        <s v="West Virginia State Fair"/>
        <s v="Wisconsin State Fair"/>
        <m u="1"/>
        <s v="Missouri 3 year olds" u="1"/>
        <s v="Georgia Nat'l 4 &amp; over" u="1"/>
        <s v="Skowhegan 3 and over" u="1"/>
        <s v="Ohio" u="1"/>
        <s v="MGLI 3 year old" u="1"/>
        <s v="Washington 4 &amp; over" u="1"/>
        <s v="NABC8 4-9" u="1"/>
        <s v="KILE 3 &amp; over" u="1"/>
        <s v="Illinois 4 &amp; over" u="1"/>
        <s v="South Dakota 4 &amp; over" u="1"/>
        <s v="Michigan" u="1"/>
        <s v="NABC8 10 and Over" u="1"/>
        <s v="Iowa" u="1"/>
        <s v="KILE" u="1"/>
        <s v="South Dakota" u="1"/>
        <s v="Futurity" u="1"/>
        <s v="Southern Ohio 3 year olds" u="1"/>
        <s v="MGLI 3 year olds" u="1"/>
        <s v="MGLI 4 &amp; over" u="1"/>
        <s v="Stock show" u="1"/>
        <s v="New England 4 &amp; over" u="1"/>
        <s v="Illinois 3 and over" u="1"/>
        <s v="Vermont 4 &amp; over" u="1"/>
        <s v="Missouri 4 &amp; over" u="1"/>
        <s v="Virginia" u="1"/>
        <s v="KILE 3 AND Over" u="1"/>
        <s v="Keystone" u="1"/>
        <s v="Michigan 4 &amp; over" u="1"/>
        <s v="Davenport 3 and Over" u="1"/>
        <s v="Davenport 4 and over" u="1"/>
        <s v="Nebraska" u="1"/>
        <s v="Minnesota 4 and over" u="1"/>
        <s v="Missouri" u="1"/>
        <s v="New York" u="1"/>
        <s v="Wisconsin 3 &amp; over" u="1"/>
        <s v="Stock show 4 &amp; over" u="1"/>
        <s v="West Virginia" u="1"/>
        <s v="Idaho 4 &amp; over" u="1"/>
        <s v="NAILE 4 &amp; over" u="1"/>
        <s v="Nebraska 4 &amp; over" u="1"/>
        <s v="Wisconsin 4 &amp; over" u="1"/>
        <s v="Indiana 3 year olds" u="1"/>
        <s v="Minnesota " u="1"/>
        <s v="New England" u="1"/>
        <s v="Missouri 4 and over" u="1"/>
        <s v="NAILE 4 and over" u="1"/>
        <s v="Indiana 4 &amp; over" u="1"/>
        <s v="MGLI 4 and over" u="1"/>
        <s v="Georgia Nat'l " u="1"/>
        <s v="Michigan 3 and over" u="1"/>
        <s v="Davenport 3 year &amp; over" u="1"/>
        <s v="Southern Ohio 4 and over" u="1"/>
        <s v="Washington" u="1"/>
        <s v="Ohio 3 year olds" u="1"/>
        <s v="Ohio 4 &amp; over" u="1"/>
        <s v="Minnesota" u="1"/>
        <s v="Vermont" u="1"/>
        <s v="Wisconsin" u="1"/>
        <s v="Idaho" u="1"/>
        <s v="Illinois 3 &amp; over" u="1"/>
        <s v="North Carolina 3 year old" u="1"/>
        <s v="NAILE 3 year olds" u="1"/>
        <s v="Minnesota 3 &amp; over" u="1"/>
        <s v="Davenport 4 &amp; over" u="1"/>
        <s v="Iowa 4 &amp; over" u="1"/>
        <s v="Minnesota 4 &amp; over" u="1"/>
        <s v="Illinois" u="1"/>
        <s v="KILE 4 &amp; over" u="1"/>
        <s v="Indiana" u="1"/>
        <s v="Kansas" u="1"/>
        <s v="Southern Ohio" u="1"/>
        <s v="Ohio 4 and over" u="1"/>
        <s v="Indiana 4 and over" u="1"/>
        <s v="Southern Ohio 4 &amp; over" u="1"/>
        <s v="New York 4 &amp; over" u="1"/>
        <s v="Wisconsin 3 and over" u="1"/>
        <s v="NABC VI" u="1"/>
        <s v="Davenport" u="1"/>
        <s v="North Carolina 4 and over" u="1"/>
        <s v="Davenport 3 year olds" u="1"/>
        <s v="Iowa 4 and over" u="1"/>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HP" refreshedDate="43053.429076157408" refreshedVersion="4" recordCount="481">
  <cacheSource type="consolidation">
    <consolidation autoPage="0">
      <pages count="1">
        <page count="28">
          <pageItem name="Indiana"/>
          <pageItem name="Ohio"/>
          <pageItem name="Iowa"/>
          <pageItem name="Illinois"/>
          <pageItem name="MGLI"/>
          <pageItem name="Michigan"/>
          <pageItem name="Minnesota"/>
          <pageItem name="Missouri"/>
          <pageItem name="NAILE"/>
          <pageItem name="Futurity"/>
          <pageItem name="Davenport"/>
          <pageItem name="Nebraska"/>
          <pageItem name="New York"/>
          <pageItem name="Southern Ohio"/>
          <pageItem name="KILE"/>
          <pageItem name="Wisconsin"/>
          <pageItem name="Stock show"/>
          <pageItem name="New England"/>
          <pageItem name="Kansas"/>
          <pageItem name="Georgia"/>
          <pageItem name="South Dakota"/>
          <pageItem name="Vermont"/>
          <pageItem name="Keystone"/>
          <pageItem name="North Carolina"/>
          <pageItem name="Idaho"/>
          <pageItem name="Washington"/>
          <pageItem name="NABC VI"/>
          <pageItem name="NABC8"/>
        </page>
      </pages>
      <rangeSets count="26">
        <rangeSet i1="10" ref="E91:I96" sheet="Davenport"/>
        <rangeSet i1="9" ref="E89:I95" sheet="Futurity"/>
        <rangeSet i1="19" ref="E89:I94" sheet="Georgia National Fair"/>
        <rangeSet i1="24" ref="E89:I94" sheet="Idaho"/>
        <rangeSet i1="3" ref="E89:I94" sheet="Illinois"/>
        <rangeSet i1="0" ref="E89:I94" sheet="Indiana"/>
        <rangeSet i1="2" ref="E89:I94" sheet="Iowa"/>
        <rangeSet i1="18" ref="E89:I94" sheet="Kansas "/>
        <rangeSet i1="14" ref="E89:I94" sheet="KILE"/>
        <rangeSet i1="4" ref="E81:I87" sheet="MGLI"/>
        <rangeSet i1="4" ref="E82" sheet="MGLI"/>
        <rangeSet i1="5" ref="E89:I94" sheet="Michigan State"/>
        <rangeSet i1="6" ref="E82:I87" sheet="Minnesota"/>
        <rangeSet i1="7" ref="E89:I94" sheet="Missouri"/>
        <rangeSet i1="27" ref="E95:I100" sheet="NABC VI"/>
        <rangeSet i1="8" ref="E89:I94" sheet="NAILE"/>
        <rangeSet i1="11" ref="E89:I94" sheet="Nebraska"/>
        <rangeSet i1="17" ref="E73:I75" sheet="New England"/>
        <rangeSet i1="12" ref="E89:I94" sheet="New York"/>
        <rangeSet i1="23" ref="E89:I94" sheet="North Carolina"/>
        <rangeSet i1="1" ref="E81:I86" sheet="Ohio"/>
        <rangeSet i1="20" ref="E89:I94" sheet="South Dakota"/>
        <rangeSet i1="16" ref="E90:I95" sheet="Stock Show"/>
        <rangeSet i1="21" ref="E89:I94" sheet="Addison County"/>
        <rangeSet i1="25" ref="E89:F94" sheet="Washington"/>
        <rangeSet i1="15" ref="E89:I94" sheet="Wisconsin"/>
      </rangeSets>
    </consolidation>
  </cacheSource>
  <cacheFields count="4">
    <cacheField name="Row" numFmtId="0">
      <sharedItems containsBlank="1" count="483">
        <s v="WB Merry Go Round"/>
        <s v="Heidi's Easter Lilly"/>
        <s v="Oak Hill Penny"/>
        <s v="KB Katrina"/>
        <s v="Roby"/>
        <s v="Jardine's Jewel"/>
        <s v="Simply Irresistible"/>
        <s v="PVF Amanda R"/>
        <s v="RKD Roberta"/>
        <m/>
        <s v="JKA Con Kait's Clarice"/>
        <s v="Berry Farms Dixie"/>
        <s v="WH Poppy"/>
        <s v="MHC Darcy"/>
        <s v="McQuarrie's Elegant Image"/>
        <s v="Pierce's Connie"/>
        <s v="Bella Ray"/>
        <s v="Judy"/>
        <s v="Har-Lyn Ridge Pasadena Rose"/>
        <s v="Seldom Seen Farm Shiloh"/>
        <s v="Turkey Creek Josie"/>
        <s v="A.C. Princess"/>
        <s v="MHS Tina" u="1"/>
        <s v="CF Sanora" u="1"/>
        <s v="NV C&amp;C Dee" u="1"/>
        <s v="CF Ruby Leigh" u="1"/>
        <s v="Millerview's Josie" u="1"/>
        <s v="A. C. Floras Jewell" u="1"/>
        <s v="Mountain View Briteen" u="1"/>
        <s v="Buerckley's Katy o" u="1"/>
        <s v="PF Dixie's Delight" u="1"/>
        <s v="Shady Maples Lilly" u="1"/>
        <s v="T.C. Max's Miss Attitude" u="1"/>
        <s v="Orndorff's Captain Carrie" u="1"/>
        <s v="CF Sonja" u="1"/>
        <s v="Greentop Carrie" u="1"/>
        <s v="Greentop Maggie" u="1"/>
        <s v="L.O.D. Blessing" u="1"/>
        <s v="Hallett's Classy Belinda" u="1"/>
        <s v="CF Weber" u="1"/>
        <s v="A F Dorothy" u="1"/>
        <s v="Pine Ridge Gabby" u="1"/>
        <s v="Sunny Lane Katrina" u="1"/>
        <s v="WesSand's Darryl Ann" u="1"/>
        <s v="Mountain View Princess" u="1"/>
        <s v="SB Xena" u="1"/>
        <s v="Julie HighLigh" u="1"/>
        <s v="Stoneylake Alaska" u="1"/>
        <s v="Honey Locust Pearl" u="1"/>
        <s v="Ziegler's Betty's Lady" u="1"/>
        <s v="Jardine's Victoria Lynn" u="1"/>
        <s v="CF Whitley" u="1"/>
        <s v="Wesley Entry" u="1"/>
        <s v="Farlane Lorena" u="1"/>
        <s v="Diehl’s Emerald" u="1"/>
        <s v="Greentop Maddie" u="1"/>
        <s v="Brockstream Free" u="1"/>
        <s v="VSB CK's This Is It" u="1"/>
        <s v="Bur Oak Princess Elly" u="1"/>
        <s v="DBLTail Victoria Supreme" u="1"/>
        <s v="Beechwood Dana" u="1"/>
        <s v="VSB Chance's Are" u="1"/>
        <s v="O and E Acres Josie" u="1"/>
        <s v="Frontiers Lyns Lexus" u="1"/>
        <s v="JKA Kay's Extreme Whitlee" u="1"/>
        <s v="Honey Locust Star" u="1"/>
        <s v="McQuarrie's Hanna" u="1"/>
        <s v="J.B.H. Supreme Bonnie" u="1"/>
        <s v="Katie" u="1"/>
        <s v="BJ Faith" u="1"/>
        <s v="Greentop Miss Kitty" u="1"/>
        <s v="Highland Acres Charm" u="1"/>
        <s v="Hallett's Chance Fancy" u="1"/>
        <s v="S.C.V.F. Abe's Matilda" u="1"/>
        <s v="RCB Dixie" u="1"/>
        <s v="Yoder entry" u="1"/>
        <s v="Locust Lane Trixie" u="1"/>
        <s v="DLF Countrytime Emma" u="1"/>
        <s v="Produce Acres Saphire" u="1"/>
        <s v="MAK Allie" u="1"/>
        <s v="C.J. Vonda" u="1"/>
        <s v="MAK Dharma" u="1"/>
        <s v="C.J. Kaitlyn" u="1"/>
        <s v="Greentop Emma" u="1"/>
        <s v="Simba's Sassy" u="1"/>
        <s v="Retreat ReAllie" u="1"/>
        <s v="Stoney Lake Elma" u="1"/>
        <s v="Quiet Acres Kandi" u="1"/>
        <s v="VSB CK's Amazing Grace" u="1"/>
        <s v="RH Bethany" u="1"/>
        <s v="HJM Christine" u="1"/>
        <s v="Turkey Creek Chrissy" u="1"/>
        <s v="Willow Creek Goldie Lox" u="1"/>
        <s v="MAK Gigi" u="1"/>
        <s v="Peach Bottom Morgan" u="1"/>
        <s v="Sweetwater Mustang Sally" u="1"/>
        <s v="Pine Grove Legacy's Queen" u="1"/>
        <s v="Oak Hill Jada" u="1"/>
        <s v="Vanessa Jewel" u="1"/>
        <s v="RH Classy Gwen" u="1"/>
        <s v="Twinkle's Jewel" u="1"/>
        <s v="Jubilees Lou Ann" u="1"/>
        <s v="Mohr's Miss Arya" u="1"/>
        <s v="Sparrow's Shannon" u="1"/>
        <s v="AgRestore's JW Visa" u="1"/>
        <s v="Maple Ridge Duchess" u="1"/>
        <s v="WE Abigail" u="1"/>
        <s v="Lor-Rob Macey" u="1"/>
        <s v="Double H Molly" u="1"/>
        <s v="DLF Logan's Toula" u="1"/>
        <s v="Lanchester Tammey" u="1"/>
        <s v="AgRestore's Blossom" u="1"/>
        <s v="Drafty Valley Jackie" u="1"/>
        <s v="White Water Creek Siel" u="1"/>
        <s v="WH Ima Hooker" u="1"/>
        <s v="Simba's Liberty" u="1"/>
        <s v="J.K. Extreme Envy" u="1"/>
        <s v="Produce Acres Nina" u="1"/>
        <s v="LCH Lynzee's  Grace" u="1"/>
        <s v="Diehl's Precious Lou" u="1"/>
        <s v="Greene Meade Phoenix" u="1"/>
        <s v="Jackson's U.C. Amber" u="1"/>
        <s v="Lor-Rob Eclair" u="1"/>
        <s v="Countrytime Emma" u="1"/>
        <s v="SB Simpley Amazing" u="1"/>
        <s v="ThistleDown Violet" u="1"/>
        <s v="Peach Bottom McKenna" u="1"/>
        <s v="Upstream Shesa Smokin" u="1"/>
        <s v="HFB Nature's Gift - Chloe" u="1"/>
        <s v="Pine Ridge LegendaryFocus" u="1"/>
        <s v="WH Esther" u="1"/>
        <s v="Jardine's Annie" u="1"/>
        <s v="Walnut Edge Reba" u="1"/>
        <s v="WesSand's Madalyn" u="1"/>
        <s v="A.B.F. K's Krystal" u="1"/>
        <s v="WesSand's Danielle" u="1"/>
        <s v="GKD Shay" u="1"/>
        <s v="Greentop Katie" u="1"/>
        <s v="Elite Acres Abby" u="1"/>
        <s v="F T Midge Legacy" u="1"/>
        <s v="Bar B Styles Ruth Ann" u="1"/>
        <s v="A F Clara" u="1"/>
        <s v="BF DeTail" u="1"/>
        <s v="Greentop Mandy" u="1"/>
        <s v="Double J Dianna" u="1"/>
        <s v="Buerckley's Katy Jo" u="1"/>
        <s v="RKD Marie" u="1"/>
        <s v="Mohr's Sidney" u="1"/>
        <s v="Hickland Selma" u="1"/>
        <s v="Sunny-Bank-Windy" u="1"/>
        <s v="NeBros Diamond Rio" u="1"/>
        <s v="Retreat Rendezvous" u="1"/>
        <s v="Meadow Crest Athena" u="1"/>
        <s v="CJ Kaitlyn" u="1"/>
        <s v="PVF Kaitlyn D" u="1"/>
        <s v="Stoney Lake Evelyn" u="1"/>
        <s v="Flying H Raisin' A Ruckus" u="1"/>
        <s v="Sunset Sue" u="1"/>
        <s v="J.G.M. Annie" u="1"/>
        <s v="Lor-Rob Rhiana" u="1"/>
        <s v="Yorkridge Maggie" u="1"/>
        <s v="K &amp; K's Dixie Lylnn" u="1"/>
        <s v="Bloom's Captains Betsy" u="1"/>
        <s v="Egalacres Sargent McKayla" u="1"/>
        <s v="H Factor Caddie" u="1"/>
        <s v="Log Cabin Laura" u="1"/>
        <s v="House's Callie Farceur" u="1"/>
        <s v="DoubleTail Perfect Storm" u="1"/>
        <s v="Hay River Royal's Callie" u="1"/>
        <s v="K's Kayla" u="1"/>
        <s v="S&amp;W's April" u="1"/>
        <s v="WB Made You Look" u="1"/>
        <s v="Carey's Lucky Silk" u="1"/>
        <s v="New Chesters Bunny" u="1"/>
        <s v="WesSand's Ellie XLVI" u="1"/>
        <s v="Weeping Meadows Tereasa" u="1"/>
        <s v="Bloom's Conquerors Bella" u="1"/>
        <s v="HP Margo" u="1"/>
        <s v="BJ DeTail" u="1"/>
        <s v="JY Mae Ann" u="1"/>
        <s v="Lor-Rob Chloe" u="1"/>
        <s v="Sunshine Acres" u="1"/>
        <s v="BJ Kelli's Echo" u="1"/>
        <s v="McQuarries Zeva" u="1"/>
        <s v="Chestnut's Lilly" u="1"/>
        <s v="Brass Legand's Spiritte" u="1"/>
        <s v="Brass Legand’s Spiritte" u="1"/>
        <s v="PVF Julie B" u="1"/>
        <s v="Maker's Emma" u="1"/>
        <s v="WesSand's Sophia" u="1"/>
        <s v="Oak Haven's Kayla" u="1"/>
        <s v="SB Simply Amazing" u="1"/>
        <s v="Millville's Farrah" u="1"/>
        <s v="A. C. Flora's Jewell" u="1"/>
        <s v="&quot;C&quot; Kandy's Krystal Excel" u="1"/>
        <s v="CF Senora" u="1"/>
        <s v="PVF Amy D" u="1"/>
        <s v="L.B. Galon" u="1"/>
        <s v="NeBros Layla Lee" u="1"/>
        <s v="Willow Creek Chix" u="1"/>
        <s v="R &amp; M Barb's Lexie" u="1"/>
        <s v="Stoney Lake Alexandria" u="1"/>
        <s v="Southridge Navan Amanda" u="1"/>
        <s v="Hallett's Coleddie Julie" u="1"/>
        <s v="LCH Firestone's Celia" u="1"/>
        <s v="AgRestore's JW Veronica" u="1"/>
        <s v="Doughty Creek Debut Lisa" u="1"/>
        <s v="Kate's Iola Joy" u="1"/>
        <s v="Circle Y Thunders Liberti" u="1"/>
        <s v="Glamor of JBF" u="1"/>
        <s v="Whipple Tree Desi" u="1"/>
        <s v="Christy's Monnette" u="1"/>
        <s v="Mona's Misty Magic" u="1"/>
        <s v="OMB Hope for Hilda" u="1"/>
        <s v="WesSand's Brees XLIV" u="1"/>
        <s v="Buerckley's Party Girl" u="1"/>
        <s v="Harbor Havens Dreamaleena" u="1"/>
        <s v="Dixie" u="1"/>
        <s v="Casco's Lori" u="1"/>
        <s v="PVF Stella D." u="1"/>
        <s v="Starry Nights Rosalee" u="1"/>
        <s v="PVF Amber" u="1"/>
        <s v="PVF Lindy B" u="1"/>
        <s v="Wes-N R Zenith" u="1"/>
        <s v="Meadow View Lucy" u="1"/>
        <s v="WesSand's Juanita" u="1"/>
        <s v="Produce Acres Miss Simone" u="1"/>
        <s v="WH Emma" u="1"/>
        <s v="MAK Lucy Lou" u="1"/>
        <s v="Charles Becky" u="1"/>
        <s v="Twinkle's Jill" u="1"/>
        <s v="Lawn Rock Sugar" u="1"/>
        <s v="Millerview’s Josie" u="1"/>
        <s v="Frontiers Lyn's Lexus" u="1"/>
        <s v="Brass Legand's Spritte" u="1"/>
        <s v="Lizotte's Miss Molly" u="1"/>
        <s v="Jardine's Master Annie" u="1"/>
        <s v="H &amp; R Angel" u="1"/>
        <s v="J.Z. Hattie" u="1"/>
        <s v="JSS Valerie" u="1"/>
        <s v="BW Don's Demi" u="1"/>
        <s v="J.Z. Miss Carson" u="1"/>
        <s v="Spring Hill Miranda" u="1"/>
        <s v="LMS Sterling's Julia" u="1"/>
        <s v="Maple Ridge Elizabeth" u="1"/>
        <s v="VSB CK's Dancin Machine" u="1"/>
        <s v="AgRestore's JW Valentine" u="1"/>
        <s v="Camelot Chips Carpe Diem" u="1"/>
        <s v="Camelot Taboo" u="1"/>
        <s v="Relyb's Vianca" u="1"/>
        <s v="Freeway's Nicole" u="1"/>
        <s v="Sunny Lawn Princess" u="1"/>
        <s v="SB Gratitude" u="1"/>
        <s v="H &amp; R Dynasty" u="1"/>
        <s v="Diehl's Emerald" u="1"/>
        <s v="Four Star Bailey" u="1"/>
        <s v="Hollow's Cassandra" u="1"/>
        <s v="Camelot Crimson Summit" u="1"/>
        <s v="Windy Ridge April Fool" u="1"/>
        <s v="Greentop Amber" u="1"/>
        <s v="AgRestore Valerie" u="1"/>
        <s v="Winding Glen Lyla" u="1"/>
        <s v="R.F. Sara's Cassie" u="1"/>
        <s v="W.B. Connie's Omega" u="1"/>
        <s v="W.B. Ravishing Ruby" u="1"/>
        <s v="Hallet's Chance Joan" u="1"/>
        <s v="Ziegler's Jewel's Linda" u="1"/>
        <s v="Rocky Lane Extreme's Amy" u="1"/>
        <s v="CF Peach" u="1"/>
        <s v="A.N. Jay's Diana" u="1"/>
        <s v="Millerview Josie" u="1"/>
        <s v="Spring Hill Beth" u="1"/>
        <s v="Seneca Valley Angie" u="1"/>
        <s v="Frontier's Lyn Lexus" u="1"/>
        <s v="Carey's El-A" u="1"/>
        <s v="McQuarrie's Louise" u="1"/>
        <s v="Oak Haven's Patience" u="1"/>
        <s v="RH Beth" u="1"/>
        <s v="Jay's Janie" u="1"/>
        <s v="WesSand's Hannah" u="1"/>
        <s v="W.B. Made You Look" u="1"/>
        <s v="Starlight Acres Miley" u="1"/>
        <s v="CF Charley" u="1"/>
        <s v="L &amp;C  Felena" u="1"/>
        <s v="Greentop Hanna" u="1"/>
        <s v="Millerview's Jose" u="1"/>
        <s v="Bloom's Conquerors Brooke" u="1"/>
        <s v="Buerkley's Joy" u="1"/>
        <s v="AgRestore Ester" u="1"/>
        <s v="Diehl's Libby Lou" u="1"/>
        <s v="Millerview's Kenzie" u="1"/>
        <s v="Doughty Valley's Lucy" u="1"/>
        <s v="DRJ's Image's Shannon" u="1"/>
        <s v="Eberspacher's Bronwny" u="1"/>
        <s v="D.K.H.'s Callie Farceur" u="1"/>
        <s v="Agrestores JW Miss Marla" u="1"/>
        <s v="RKD Maya" u="1"/>
        <s v="Miss Monica" u="1"/>
        <s v="L &amp; C Felena" u="1"/>
        <s v="Greentop Rose" u="1"/>
        <s v="Double T Sugar" u="1"/>
        <s v="Stoney Lake Amy" u="1"/>
        <s v="WesSand's Josetta" u="1"/>
        <s v="Miss Norissa" u="1"/>
        <s v="Diehl's Vanna" u="1"/>
        <s v="L &amp; C  Felena" u="1"/>
        <s v="Lor Rob Chloe" u="1"/>
        <s v="Turkey Creek Betz" u="1"/>
        <s v="Greentop Lady Bell" u="1"/>
        <s v="BAR Countach's Jelly Bean" u="1"/>
        <s v="WarStar Cat Scratch Fever" u="1"/>
        <s v="Millerview's Jewel" u="1"/>
        <s v="Oak Haven's Gracie" u="1"/>
        <s v="NeBros Fleeting Athena" u="1"/>
        <s v="C.J. Page" u="1"/>
        <s v="BW Dons Demi" u="1"/>
        <s v="Lor-Rob Avias" u="1"/>
        <s v="Northside Bethie" u="1"/>
        <s v="W.B. The Cat's Meow" u="1"/>
        <s v="OHF Vision I'm Special" u="1"/>
        <s v="Honey Locust Razzamatazz" u="1"/>
        <s v="Camelot Chip's Carpe Diem" u="1"/>
        <s v="Greentop Tammy" u="1"/>
        <s v="SB Dream Peace" u="1"/>
        <s v="Sure Fire diane" u="1"/>
        <s v="Annie's Legacy Dana" u="1"/>
        <s v="Crystal Springs Dorene" u="1"/>
        <s v="JKA Kay's Extrememe Whitlee" u="1"/>
        <s v="MAK Ava" u="1"/>
        <s v="BJ Corina" u="1"/>
        <s v="C.F. Charley" u="1"/>
        <s v="WesSand's Drew" u="1"/>
        <s v="LeBros Lorraine" u="1"/>
        <s v="Jackson's Elegance" u="1"/>
        <s v="Sun Set Acres Anna" u="1"/>
        <s v="Eddie's Miss Parana" u="1"/>
        <s v="Remlap Colby's Lexus" u="1"/>
        <s v="DBT Magic's Princess Faith" u="1"/>
        <s v="LW Monica" u="1"/>
        <s v="Kim's Jewel" u="1"/>
        <s v="AgRestore Justa" u="1"/>
        <s v="Carey's Donamae" u="1"/>
        <s v="Kelli Acres Cupid" u="1"/>
        <s v="Straight A's Missy" u="1"/>
        <s v="Oak Haven's Scarlet" u="1"/>
        <s v="Wildrose Farms Rosy" u="1"/>
        <s v="Bar B Skip's Joyelle" u="1"/>
        <s v="Country Pride Victory" u="1"/>
        <s v="HFB Heavens Bloom Martina" u="1"/>
        <s v="MHS Wilow" u="1"/>
        <s v="H.P. Margo" u="1"/>
        <s v="L &amp; C Carina" u="1"/>
        <s v="Diehls Emerald" u="1"/>
        <s v="Buerckley's Joy" u="1"/>
        <s v="Oak Hill Sheena" u="1"/>
        <s v="K &amp; J House's Reese" u="1"/>
        <s v="Remlap Victoria Principle" u="1"/>
        <s v="SunshineAcresDaiseysKatey" u="1"/>
        <s v="Jay's Princess" u="1"/>
        <s v="Farfield's Haley" u="1"/>
        <s v="Jacksons Mystique" u="1"/>
        <s v="Stoney Lake Catherine" u="1"/>
        <s v="White Water Creek Karla" u="1"/>
        <s v="Nesbitt's Riverview Queen" u="1"/>
        <s v="HP Yvette" u="1"/>
        <s v="Hickland Lucille" u="1"/>
        <s v="WesSand's Juliet" u="1"/>
        <s v="Windsong Rubie Se" u="1"/>
        <s v="McQuarrie's FreeStyle" u="1"/>
        <s v="NeBros Fleeting Atheena" u="1"/>
        <s v="Starlight Acres Samantha" u="1"/>
        <s v="SEM Entry" u="1"/>
        <s v="Yoder's Diana" u="1"/>
        <s v="Greentop Miranda" u="1"/>
        <s v="BAR Abe's Miss Paddy" u="1"/>
        <s v="BAR Abe’s Miss Paddy" u="1"/>
        <s v="Orndorff's PS I Love You" u="1"/>
        <s v="Minnie" u="1"/>
        <s v="Missy's Diamond" u="1"/>
        <s v="Coats Farms Fiona" u="1"/>
        <s v="Buerckley's Jae Jae" u="1"/>
        <s v="Millerview Rockette" u="1"/>
        <s v="Produce Acres Irene" u="1"/>
        <s v="Coats Farms Gabriele" u="1"/>
        <s v="DBLTail Princess Charity" u="1"/>
        <s v="Orndorff's Captain Emily" u="1"/>
        <s v="Double M Greta" u="1"/>
        <s v="JBR's Ruby Lou" u="1"/>
        <s v="Provost Marilyn" u="1"/>
        <s v="McQuarrie's Amber" u="1"/>
        <s v="WesSand's Jasmine" u="1"/>
        <s v="Mountain View Berdine" u="1"/>
        <s v="Mountain View Ballerina" u="1"/>
        <s v="Buerckley's Anna's Bella" u="1"/>
        <s v="Southridge Navan Phoenix" u="1"/>
        <s v="AgRestore's JW Miss Marla" u="1"/>
        <s v="MAK Ivy" u="1"/>
        <s v="Brass Legand's Torte" u="1"/>
        <s v="Brass Legend's torte" u="1"/>
        <s v="Benron's Magic Agness" u="1"/>
        <s v="Greentop Rudy" u="1"/>
        <s v="Oak Hill Kandi" u="1"/>
        <s v="Jazmin Chance Jill" u="1"/>
        <s v="Windsong Rubie Sue" u="1"/>
        <s v="Camelot Chips Contessa" u="1"/>
        <s v="McQuarries Girl Friday" u="1"/>
        <s v="Greentop American Beauty" u="1"/>
        <s v="TLB Maria" u="1"/>
        <s v="Diehl's Honey" u="1"/>
        <s v="Double T Sindy" u="1"/>
        <s v="Gen Ridge Dena" u="1"/>
        <s v="McQuarrie's Zeva" u="1"/>
        <s v="W.N. Connie Omega" u="1"/>
        <s v="Millerview's Rockette" u="1"/>
        <s v="Prins View Evangeline" u="1"/>
        <s v="DBLTail HBS Clementine" u="1"/>
        <s v="HBF Heaven's Holy Taryn" u="1"/>
        <s v="Carey's Lucky Sweetheart" u="1"/>
        <s v="White Water Creek Kendra" u="1"/>
        <s v="Coats Farms Miss Kay" u="1"/>
        <s v="Mohrs LL Lena" u="1"/>
        <s v="Mohr's Saphira" u="1"/>
        <s v="E.J.'s Calla Lilly" u="1"/>
        <s v="Le-Fans Tina's Dancy" u="1"/>
        <s v="CF Darci" u="1"/>
        <s v="LH Acres Paradise" u="1"/>
        <s v="Riverdale Duchess" u="1"/>
        <s v="Turkey Creek Lola" u="1"/>
        <s v="Country Road Qutie" u="1"/>
        <s v="Buerckley's Biscuit" u="1"/>
        <s v="Schaefer's McKenzie" u="1"/>
        <s v="SunshineAcresCassiesHeidi" u="1"/>
        <s v="Maple Ridge Stylish Brandi" u="1"/>
        <s v="Lor-Rob Edna" u="1"/>
        <s v="Farlane Larena" u="1"/>
        <s v="Lor-Rob Celina" u="1"/>
        <s v="Twinkle's Judy" u="1"/>
        <s v="Seven C's Elayne" u="1"/>
        <s v="Bar B Styles Rose" u="1"/>
        <s v="Millerview Deidra" u="1"/>
        <s v="Hallett's Chance Sis" u="1"/>
        <s v="Greentop Lacey" u="1"/>
        <s v="Double J Mariah" u="1"/>
        <s v="Dublin Valley Dee" u="1"/>
        <s v="Little River Sadie" u="1"/>
        <s v="Turkey Creek Toots" u="1"/>
        <s v="K &amp; J House's Reagan" u="1"/>
        <s v="Mountain View Brianne" u="1"/>
        <s v="Agrestore's JW Madonna" u="1"/>
        <s v="Lon Acres Korry's Kayla" u="1"/>
        <s v="GlenDale's Maddison Avenue" u="1"/>
        <s v="Sweetwater Sue" u="1"/>
        <s v="Oak Hill Natalie" u="1"/>
        <s v="Sweetwater Jenna" u="1"/>
        <s v="Master's Sam's Ann" u="1"/>
        <s v="Hallett's Chance Joan" u="1"/>
        <s v="Frontier’s Lyn’s Lexus" u="1"/>
        <s v="Greentop Queen" u="1"/>
        <s v="WesSand's Mitzi" u="1"/>
        <s v="Little River Tia" u="1"/>
        <s v="CA's Gloria's Jewel" u="1"/>
        <s v="Moutain View Briteen" u="1"/>
        <s v="Maple Ridge Miss Abbie" u="1"/>
        <s v="Mountaineer U.C. Betsy" u="1"/>
        <s v="C.J. Nicole" u="1"/>
        <s v="Hickland Sophia" u="1"/>
        <s v="Carey's Bee Extra Patient" u="1"/>
        <s v="JBR's Rosie Ann" u="1"/>
        <s v="WesSand's Joletta" u="1"/>
        <s v="Hillanvale's Tammy" u="1"/>
        <s v="LCH Lynzee's Grace" u="1"/>
        <s v="Millerview's Deidra" u="1"/>
        <s v="Mountain View Brandy" u="1"/>
        <s v="W.B. Pert-Near Perfect" u="1"/>
        <s v="Lucky Penny" u="1"/>
        <s v="WesSand's Daryl Ann" u="1"/>
        <s v="Suselands Masters Jewel" u="1"/>
        <s v="WesSand's Macy" u="1"/>
        <s v="L &amp; C Francesca" u="1"/>
        <s v="Eberspacher's Ansel" u="1"/>
        <s v="Frontier's Lyn's Lexus" u="1"/>
        <s v="Frontier’s Lyn's Lexus" u="1"/>
        <s v="Bloom's Conquerors Faith" u="1"/>
      </sharedItems>
    </cacheField>
    <cacheField name="Column" numFmtId="0">
      <sharedItems containsString="0" containsBlank="1" containsNumber="1" containsInteger="1" minValue="0" maxValue="0" count="2">
        <m/>
        <n v="0"/>
      </sharedItems>
    </cacheField>
    <cacheField name="Value" numFmtId="0">
      <sharedItems containsBlank="1" containsMixedTypes="1" containsNumber="1" containsInteger="1" minValue="0" maxValue="50"/>
    </cacheField>
    <cacheField name="Page1" numFmtId="0">
      <sharedItems count="28">
        <s v="Davenport"/>
        <s v="Futurity"/>
        <s v="Georgia"/>
        <s v="Idaho"/>
        <s v="Illinois"/>
        <s v="Indiana"/>
        <s v="Iowa"/>
        <s v="Kansas"/>
        <s v="KILE"/>
        <s v="MGLI"/>
        <s v="Michigan"/>
        <s v="Minnesota"/>
        <s v="Missouri"/>
        <s v="NABC8"/>
        <s v="NAILE"/>
        <s v="Nebraska"/>
        <s v="New England"/>
        <s v="New York"/>
        <s v="North Carolina"/>
        <s v="Ohio"/>
        <s v="South Dakota"/>
        <s v="Stock show"/>
        <s v="Vermont"/>
        <s v="Washington"/>
        <s v="Wisconsin"/>
        <s v="Keystone" u="1"/>
        <s v="Southern Ohio" u="1"/>
        <s v="NABC VI" u="1"/>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HP" refreshedDate="43053.429077083332" refreshedVersion="4" recordCount="440">
  <cacheSource type="consolidation">
    <consolidation autoPage="0">
      <pages count="1">
        <page count="28">
          <pageItem name="Indiana"/>
          <pageItem name="Ohio"/>
          <pageItem name="Georgia"/>
          <pageItem name="Iowa"/>
          <pageItem name="Illinois"/>
          <pageItem name="MGLI"/>
          <pageItem name="Michigan"/>
          <pageItem name="Minnesota"/>
          <pageItem name="Missouri"/>
          <pageItem name="NAILE"/>
          <pageItem name="Futurity"/>
          <pageItem name="Davenport"/>
          <pageItem name="Stock Show"/>
          <pageItem name="Nebraska"/>
          <pageItem name="New York"/>
          <pageItem name="Southern Ohio"/>
          <pageItem name="KILE"/>
          <pageItem name="Wisconsin"/>
          <pageItem name="Vermont"/>
          <pageItem name="Idaho"/>
          <pageItem name="New England"/>
          <pageItem name="South Dakota"/>
          <pageItem name="Washington"/>
          <pageItem name="Kansas"/>
          <pageItem name="Keystone"/>
          <pageItem name="NABC VI"/>
          <pageItem name="NABC8"/>
          <pageItem name="North Carolina"/>
        </page>
      </pages>
      <rangeSets count="22">
        <rangeSet i1="11" ref="E22:I27" sheet="Davenport"/>
        <rangeSet i1="10" ref="E22:I26" sheet="Futurity"/>
        <rangeSet i1="19" ref="E22:I27" sheet="Idaho"/>
        <rangeSet i1="4" ref="E22:I27" sheet="Illinois"/>
        <rangeSet i1="0" ref="E22:I27" sheet="Indiana"/>
        <rangeSet i1="3" ref="E22:I27" sheet="Iowa"/>
        <rangeSet i1="16" ref="E22:I27" sheet="KILE"/>
        <rangeSet i1="5" ref="E22:I27" sheet="MGLI"/>
        <rangeSet i1="6" ref="E22:I27" sheet="Michigan State"/>
        <rangeSet i1="7" ref="E22:I27" sheet="Minnesota"/>
        <rangeSet i1="8" ref="E22:I27" sheet="Missouri"/>
        <rangeSet i1="26" ref="E29:I34" sheet="NABC VI"/>
        <rangeSet i1="9" ref="E22:I27" sheet="NAILE"/>
        <rangeSet i1="13" ref="E22:I27" sheet="Nebraska"/>
        <rangeSet i1="20" ref="E22:I27" sheet="New England"/>
        <rangeSet i1="14" ref="E22:I27" sheet="New York"/>
        <rangeSet i1="27" ref="E22:I28" sheet="North Carolina"/>
        <rangeSet i1="1" ref="E22:I27" sheet="Ohio"/>
        <rangeSet i1="21" ref="E22:I27" sheet="South Dakota"/>
        <rangeSet i1="12" ref="E22:I27" sheet="Stock Show"/>
        <rangeSet i1="18" ref="E22:I27" sheet="Addison County"/>
        <rangeSet i1="17" ref="E22:I27" sheet="Wisconsin"/>
      </rangeSets>
    </consolidation>
  </cacheSource>
  <cacheFields count="4">
    <cacheField name="Row" numFmtId="0">
      <sharedItems containsBlank="1" count="338">
        <s v="Lawnrock Diehl's Duke"/>
        <s v="Stoney Lake Apollo"/>
        <s v="Ricky Budde"/>
        <s v="GR Hawk Junior"/>
        <s v="AgRestore Burton"/>
        <s v="CF Warwick"/>
        <m/>
        <s v="AgRestore's Diamond's Dream"/>
        <s v="AgRestore's JW Majistro"/>
        <s v="WesSand's Jedi"/>
        <s v="Willow Creek Baja"/>
        <s v="Kim's Master Magic"/>
        <s v="WH Swig"/>
        <s v="Lor-Rob Chappo"/>
        <s v="C.J. Wes Supreme"/>
        <s v="Markey's Bobby"/>
        <s v="AgRestore's JW Duramax"/>
        <s v="Adams Family Royal"/>
        <s v="Schaefer's Nemo"/>
        <s v="Circle Y Ricky's Max"/>
        <s v="CJ Rocket" u="1"/>
        <s v="Kee's Gabriel" u="1"/>
        <s v="Greentop Maximus" u="1"/>
        <s v="R&amp;M Barbs Mr Hydro" u="1"/>
        <s v="Starry Nights Monroe" u="1"/>
        <s v="S.C.V.F. Abe's Lincoln" u="1"/>
        <s v="Nebitt's Riverview Theo" u="1"/>
        <s v="Gen Ridge Krystal's Grant" u="1"/>
        <s v="MHC Winston" u="1"/>
        <s v="Rud's Maverick" u="1"/>
        <s v="Epsom Farms Rambo" u="1"/>
        <s v="Stoney Lake Ehrlick" u="1"/>
        <s v="Produce Acres Trevis" u="1"/>
        <s v="Mountain View Bronson" u="1"/>
        <s v="Owl Ridge Extreme Dash" u="1"/>
        <s v="NeBros Patriotic Revere" u="1"/>
        <s v="VSB CK's Rubberband Man" u="1"/>
        <s v="Yorkridge General Jackson" u="1"/>
        <s v="Carey's Limited Choice" u="1"/>
        <s v="S.T.U2 Southern Gentleman" u="1"/>
        <s v="Diehl's Jade" u="1"/>
        <s v="Casco's Gabriel" u="1"/>
        <s v="Knepp's Inferno" u="1"/>
        <s v="WesSand's Joseph" u="1"/>
        <s v="Mountain View Bounder" u="1"/>
        <s v="Orange IV" u="1"/>
        <s v="Rein Again" u="1"/>
        <s v="RKD Connor" u="1"/>
        <s v="Dusty Acres Perry" u="1"/>
        <s v="Hill &amp; Hollow Rampage" u="1"/>
        <s v="Stoney Lake Oz" u="1"/>
        <s v="Meadow Crest Kid Rock" u="1"/>
        <s v="Rocket's Ace" u="1"/>
        <s v="Suseland's Uppercut" u="1"/>
        <s v="RKD Asset" u="1"/>
        <s v="J M L Charlie" u="1"/>
        <s v="Double H Charger" u="1"/>
        <s v="Maple Ridge Fire" u="1"/>
        <s v="MHS Mitch's Regan" u="1"/>
        <s v="Stoneylake Teddy Bear" u="1"/>
        <s v="Produce Acres Mr. Jason" u="1"/>
        <s v="Biggerstaffs 2 Much Bling" u="1"/>
        <s v="PVF Derek D" u="1"/>
        <s v="Stichert Entry" u="1"/>
        <s v="MHS Captain Monte" u="1"/>
        <s v="SCVF Captain Flame" u="1"/>
        <s v="Sterling’s Starlite" u="1"/>
        <s v="Willow Creek Ferrari" u="1"/>
        <s v="Goldie's Morachs Master" u="1"/>
        <s v="A.D.R.'s Doctor Feel Good" u="1"/>
        <s v="Colleddies Monarch Master" u="1"/>
        <s v="SCVF Darby" u="1"/>
        <s v="NVF Gordy's Rio" u="1"/>
        <s v="OHF Lace's Asset" u="1"/>
        <s v="Flying H Trailblazer" u="1"/>
        <s v="Crystal Springs Zorro" u="1"/>
        <s v="HP Jay Cash" u="1"/>
        <s v="RH Deluxe Cody" u="1"/>
        <s v="Millerview Vegas" u="1"/>
        <s v="Carey's More Luck" u="1"/>
        <s v="Berry Farms Trooper" u="1"/>
        <s v="Bloom's Captain's Marty" u="1"/>
        <s v="RKD conner" u="1"/>
        <s v="Fleur-Du-Lis" u="1"/>
        <s v="Sweetwater Bart" u="1"/>
        <s v="S.G.F. Majesty's Prince" u="1"/>
        <s v="MAK Montgomery" u="1"/>
        <s v="L &amp; C Predictor" u="1"/>
        <s v="Country Road Mason" u="1"/>
        <s v="Camelot Carpe Futura" u="1"/>
        <s v="McKee's Master Justin" u="1"/>
        <s v="Hyjak Buzz's Wilson" u="1"/>
        <s v="Carey's Strut'n Lighting" u="1"/>
        <s v="Nesbitt's Riverview Samson" u="1"/>
        <s v="RKD U Gotit Jack" u="1"/>
        <s v="BW Intriques Prince" u="1"/>
        <s v="Lor Rob Cheap Trick" u="1"/>
        <s v="Mountain View Blitzen" u="1"/>
        <s v="BJ My Style" u="1"/>
        <s v="WLF Red's Justin" u="1"/>
        <s v="Greene Meade Jody" u="1"/>
        <s v="Country Road Korry" u="1"/>
        <s v="PVF Mathew D." u="1"/>
        <s v="WesSand's Jafar" u="1"/>
        <s v="Entry Dean Woodbury" u="1"/>
        <s v="Country Pride Competater" u="1"/>
        <s v="Remlap DVP" u="1"/>
        <s v="Little River Saz" u="1"/>
        <s v="Dusty Acres U Royal Flush" u="1"/>
        <s v="N-S Clint" u="1"/>
        <s v="WesSand's Roberto" u="1"/>
        <s v="Produce Acres Gold Man" u="1"/>
        <s v="Gen Ridge Jay" u="1"/>
        <s v="Thunder's Royal" u="1"/>
        <s v="Twin Oaks Power Pac" u="1"/>
        <s v="Upstream Smart Alec" u="1"/>
        <s v="Oak Hill Jackpot" u="1"/>
        <s v="Carey's Powerful Replay" u="1"/>
        <s v="L&amp;C Santana" u="1"/>
        <s v="Farfield's Max" u="1"/>
        <s v="SR Heidi's Miles" u="1"/>
        <s v="Jesra Dandy Sandman Buddy" u="1"/>
        <s v="Cedar Crest Ace" u="1"/>
        <s v="Gladiator of JBF" u="1"/>
        <s v="Master" u="1"/>
        <s v="Majic Marker" u="1"/>
        <s v="All-En-Time Kermit" u="1"/>
        <s v="Sparrow's Karson" u="1"/>
        <s v="Hilltop Ridge Reno" u="1"/>
        <s v="Annie's Legacy Luke" u="1"/>
        <s v="Green Fields Farm Nate" u="1"/>
        <s v="Sunny Lawn Roscoe" u="1"/>
        <s v="Millerview's Vegas" u="1"/>
        <s v="Bloom's Conquerors Ace" u="1"/>
        <s v="RKD Master Jim" u="1"/>
        <s v="Jacksons UC Dust" u="1"/>
        <s v="Country Road Uconn" u="1"/>
        <s v="Spring Acres Master" u="1"/>
        <s v="Helmwood Acres Royce" u="1"/>
        <s v="Bayles Deja Vu Kid Rock" u="1"/>
        <s v="MHS Tyler" u="1"/>
        <s v="Creekside Sammy" u="1"/>
        <s v="S.R. Lynzee's Pride" u="1"/>
        <s v="Orndorff's General J" u="1"/>
        <s v="Patriot Star Spangled" u="1"/>
        <s v="Jackson's Korry Continues" u="1"/>
        <s v="Storm of JBF" u="1"/>
        <s v="Double J Justin" u="1"/>
        <s v="Chris Jess entry" u="1"/>
        <s v="Rud's Legacy Mark" u="1"/>
        <s v="Circle Y's Rex Tyce" u="1"/>
        <s v="Circle Y's Rex Royal" u="1"/>
        <s v="White Water Creek Bentley" u="1"/>
        <s v="Pine Ridge Zeek" u="1"/>
        <s v="Detweiler’s Prince Charming" u="1"/>
        <s v="Bar B Clint" u="1"/>
        <s v="Alandru's Buckshot" u="1"/>
        <s v="BBC’s Admiral Clovis" u="1"/>
        <s v="Shady Creek Majestic" u="1"/>
        <s v="SB Power Play" u="1"/>
        <s v="Hallett's T-Rex" u="1"/>
        <s v="Sam Master's Rock" u="1"/>
        <s v="Dusty Acres Smoken Joe" u="1"/>
        <s v="Produce Acres Bonnies Jay" u="1"/>
        <s v="BJ Bud's Ultra" u="1"/>
        <s v="Four Star Brian" u="1"/>
        <s v="Bill Clark Entry" u="1"/>
        <s v="Schaefer's Charlie" u="1"/>
        <s v="Oak Hill Marshal" u="1"/>
        <s v="Doughty Creek Rowdy" u="1"/>
        <s v="MHC Vince" u="1"/>
        <s v="CA's Joy's Jay" u="1"/>
        <s v="Casco's Governor" u="1"/>
        <s v="McQuarries Diamond" u="1"/>
        <s v="Stone Hill Jameson" u="1"/>
        <s v="Stoney Lake JH Rock" u="1"/>
        <s v="Agrestore Definition" u="1"/>
        <s v="T-Road Rocket's Luke" u="1"/>
        <s v="Doubletail Supreme Magic" u="1"/>
        <s v="McQuarrie's Rudy" u="1"/>
        <s v="Pine Ridge Boozer" u="1"/>
        <s v="Stoney Lake Calvin" u="1"/>
        <s v="Iron Horse Anthony" u="1"/>
        <s v="Beauty's Supreme Ice" u="1"/>
        <s v="MAK Aclaim's Highlander" u="1"/>
        <s v="T.C. Max's Master Diamond" u="1"/>
        <s v="Zeck" u="1"/>
        <s v="Mountain View Blair" u="1"/>
        <s v="JSM Maverick the Great" u="1"/>
        <s v="MKO Joe" u="1"/>
        <s v="Pine Ridge Izzo" u="1"/>
        <s v="SB Lethal Weapon" u="1"/>
        <s v="Jeff Jame's Entry" u="1"/>
        <s v="Narrow Lane Magic" u="1"/>
        <s v="Marner Door's Supreme" u="1"/>
        <s v="Circle W Dreamer's Ben" u="1"/>
        <s v="Maple Ridge Gambit" u="1"/>
        <s v="PF Captain's Gunner" u="1"/>
        <s v="L.A. Millie's Maximus" u="1"/>
        <s v="BJ Focus" u="1"/>
        <s v="Jardine's Alex" u="1"/>
        <s v="Frontier's Denim Dude" u="1"/>
        <s v="SB Riptide" u="1"/>
        <s v="S.E.M. Ozzy" u="1"/>
        <s v="Diehl’s Jade" u="1"/>
        <s v="Coats Farms Conroy" u="1"/>
        <s v="Produce Acres Goldman" u="1"/>
        <s v="Millville's Limited Edition" u="1"/>
        <s v="Mountain View Bill" u="1"/>
        <s v="Orndorff's Captain Rebel" u="1"/>
        <s v="Berry Farms Charlie Brown" u="1"/>
        <s v="Jackson's Redeeming Legend" u="1"/>
        <s v="Casco entry" u="1"/>
        <s v="Hollow's Casper" u="1"/>
        <s v="S.E.M. Fighting Irish" u="1"/>
        <s v="AgRestore's J.W. Skipper" u="1"/>
        <s v="Eggen HighMeadow Maverick" u="1"/>
        <s v="L &amp; C Domnic" u="1"/>
        <s v="Dusty Acres Mr. T" u="1"/>
        <s v="Maker's Grant" u="1"/>
        <s v="DW Masterpiece" u="1"/>
        <s v="Millville's Stylist" u="1"/>
        <s v="Chapin's Supreme Utley" u="1"/>
        <s v="Moonwalker Scott's Dream" u="1"/>
        <s v="Maple Ridge DOC" u="1"/>
        <s v="Four Star Bodacious" u="1"/>
        <s v="Jackson's Willy's Olympian" u="1"/>
        <s v="BJ Caliber" u="1"/>
        <s v="WesSand's Jackson" u="1"/>
        <s v="Southern Pine's Express" u="1"/>
        <s v="Retreat Remus" u="1"/>
        <s v="BBC's Admiral Clouis" u="1"/>
        <s v="Lang's Dixie Dillon" u="1"/>
        <s v="Lang's Dixie's Duke" u="1"/>
        <s v="BBC's Admiral Clovis" u="1"/>
        <s v="Carey's El More Luck" u="1"/>
        <s v="Carey’s El More Luck" u="1"/>
        <s v="Kidron Road Firestone" u="1"/>
        <s v="Wolter's Prince Charles" u="1"/>
        <s v="PVF Derek" u="1"/>
        <s v="Kraft's Korry" u="1"/>
        <s v="AHF Sir Winchester" u="1"/>
        <s v="Morning's First Beam" u="1"/>
        <s v="VSB CK's Livin' Large" u="1"/>
        <s v="Greentop Bruce" u="1"/>
        <s v="Cottonwood Nate" u="1"/>
        <s v="Locust Lane Spark" u="1"/>
        <s v="House's Simon Farceur" u="1"/>
        <s v="S.C.V.F. Captain Flame" u="1"/>
        <s v="Orndorff's Conqueror Jet" u="1"/>
        <s v="MHC Utah" u="1"/>
        <s v="CF Samson" u="1"/>
        <s v="HP Jeremy" u="1"/>
        <s v="W.O.W. MCJ Seth" u="1"/>
        <s v="HH Prince Charming" u="1"/>
        <s v="Millerview's Jordan" u="1"/>
        <s v="Shady Creek Magestic" u="1"/>
        <s v="Shadow Bays Manbodonhay" u="1"/>
        <s v="SEM Entry" u="1"/>
        <s v="Country Road Royal" u="1"/>
        <s v="Greene Meade Bruce" u="1"/>
        <s v="Honey Locust Keaton" u="1"/>
        <s v="Oak Haven's Jet Express" u="1"/>
        <s v="Orndorff's Master Encore" u="1"/>
        <s v="Junior-Doug" u="1"/>
        <s v="Sir Glen of Conqueror" u="1"/>
        <s v="CF Kramer" u="1"/>
        <s v="C.J. Rocket" u="1"/>
        <s v="Double H Duke" u="1"/>
        <s v="Sandy Road Chip" u="1"/>
        <s v="Pine Ridge Vinney" u="1"/>
        <s v="Honey Locust Willie" u="1"/>
        <s v="Bloom's Conquerors Kyle" u="1"/>
        <s v="Mountaineer Master Chief" u="1"/>
        <s v="Bloom's Captain's Viper" u="1"/>
        <s v="Oak Haven's Thad" u="1"/>
        <s v="Paton's C.L. MJ's Zeke" u="1"/>
        <s v="WE Vision's Grand Finale" u="1"/>
        <s v="Denium Eddie" u="1"/>
        <s v="Greentop Patrick" u="1"/>
        <s v="GKD Boomer's Royal" u="1"/>
        <s v="Spring Water Bentley" u="1"/>
        <s v="WLFRocket's Red" u="1"/>
        <s v="Gustafson ENTRY (1)" u="1"/>
        <s v="Starlight Acres Palmer" u="1"/>
        <s v="Bloom's Conquerors Ozzie" u="1"/>
        <s v="Retreat Reign" u="1"/>
        <s v="WarStar Sir Reno" u="1"/>
        <s v="Millerview's Shaq" u="1"/>
        <s v="Gustafson ENTRY (2)" u="1"/>
        <s v="Peacock Valley Rocket" u="1"/>
        <s v="Paradise Confident Fire" u="1"/>
        <s v="Bank Barn Cruzar" u="1"/>
        <s v="Country Class Mr. Marlo" u="1"/>
        <s v="Starlight's Acres Palmer" u="1"/>
        <s v="L-Valley Double Powerball" u="1"/>
        <s v="CF Willow" u="1"/>
        <s v="Rose Acres Lincoln" u="1"/>
        <s v="Deer Run Ragin Cajun" u="1"/>
        <s v="Triple M Farms Moose" u="1"/>
        <s v="HoneyLocust Jewel Captain" u="1"/>
        <s v="Produce Acres Marks Dream" u="1"/>
        <s v="Silver Bullet" u="1"/>
        <s v="Country Road Kody" u="1"/>
        <s v="WesSand's Bond 007" u="1"/>
        <s v="J C Grace's Revenge" u="1"/>
        <s v="Bloom's Conquerors Broady" u="1"/>
        <s v="Oak Haven's Just Conquest" u="1"/>
        <s v="Retreat Reed" u="1"/>
        <s v="Lor-Rob Phantom" u="1"/>
        <s v="Honey Locust Gordy" u="1"/>
        <s v="Lor-Rob Cheap Trick" u="1"/>
        <s v="Jardine's Masterpiece" u="1"/>
        <s v="R &amp; M Barb's Mr. Hydro" u="1"/>
        <s v="Willow Creek Remington" u="1"/>
        <s v="L &amp; C Santana" u="1"/>
        <s v="SLK Supreme Cody" u="1"/>
        <s v="Meadow Crest Devin" u="1"/>
        <s v="SB Ruger" u="1"/>
        <s v="WesSand's Tigger" u="1"/>
        <s v="WLF Rocket's Red" u="1"/>
        <s v="Greentop Master Bruce" u="1"/>
        <s v="Burr's Prince MR Smoker" u="1"/>
        <s v="S.C.V.F. Dexter's Darby" u="1"/>
        <s v="KB Fire Chief" u="1"/>
        <s v="McQueen's Magic" u="1"/>
        <s v="Kraft's Korry Ben" u="1"/>
        <s v="Sonny Brooke Garth" u="1"/>
        <s v="Greentop Truman" u="1"/>
        <s v="PVF Gordy's Rio" u="1"/>
        <s v="Meadow Crest karnak" u="1"/>
        <s v="Triple F Sir Sidney" u="1"/>
        <s v="Junior Dowe" u="1"/>
        <s v="Greentop Chance" u="1"/>
        <s v="RX Acres Cruiser" u="1"/>
        <s v="LA Millie's Maximus" u="1"/>
        <s v="Triple Lane Farm's Jr." u="1"/>
        <s v="Carey's Strut'n Lightning" u="1"/>
      </sharedItems>
    </cacheField>
    <cacheField name="Column" numFmtId="0">
      <sharedItems containsString="0" containsBlank="1" containsNumber="1" containsInteger="1" minValue="0" maxValue="0" count="2">
        <m/>
        <n v="0"/>
      </sharedItems>
    </cacheField>
    <cacheField name="Value" numFmtId="0">
      <sharedItems containsBlank="1" containsMixedTypes="1" containsNumber="1" containsInteger="1" minValue="0" maxValue="80"/>
    </cacheField>
    <cacheField name="Page1" numFmtId="0">
      <sharedItems containsBlank="1" count="29">
        <s v="Davenport"/>
        <s v="Futurity"/>
        <s v="Idaho"/>
        <s v="Illinois"/>
        <s v="Indiana"/>
        <s v="Iowa"/>
        <s v="KILE"/>
        <s v="MGLI"/>
        <s v="Michigan"/>
        <s v="Minnesota"/>
        <s v="Missouri"/>
        <s v="NABC8"/>
        <s v="NAILE"/>
        <s v="Nebraska"/>
        <s v="New England"/>
        <s v="New York"/>
        <s v="North Carolina"/>
        <s v="Ohio"/>
        <s v="South Dakota"/>
        <s v="Stock Show"/>
        <s v="Vermont"/>
        <s v="Wisconsin"/>
        <m u="1"/>
        <s v="Kansas" u="1"/>
        <s v="Keystone" u="1"/>
        <s v="Washington" u="1"/>
        <s v="Southern Ohio" u="1"/>
        <s v="Georgia" u="1"/>
        <s v="NABC VI" u="1"/>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r:id="rId1" refreshedBy="HP" refreshedDate="43053.429078125002" refreshedVersion="4" recordCount="776">
  <cacheSource type="consolidation">
    <consolidation autoPage="0">
      <pages count="1">
        <page count="111">
          <pageItem name="Indiana Brood"/>
          <pageItem name="Yeld"/>
          <pageItem name="Ohio Brood 5 &amp; over"/>
          <pageItem name="Indiana Yeld"/>
          <pageItem name="Ohio Yeld 5 &amp; over"/>
          <pageItem name="Ohio Brood 4"/>
          <pageItem name="Ohio 4"/>
          <pageItem name="Ohio 4 years olds"/>
          <pageItem name="Iowa Brood"/>
          <pageItem name="Iowa Yeld"/>
          <pageItem name="Idaho Brood"/>
          <pageItem name="Idaho Yeld"/>
          <pageItem name="Illinois Brood"/>
          <pageItem name="Illinois Yeld"/>
          <pageItem name="MGLI Brood"/>
          <pageItem name="MGLI Yeld"/>
          <pageItem name="Michigan"/>
          <pageItem name="Minnesota Brood 5 &amp; over"/>
          <pageItem name="Minnesota Yeld 5 &amp; over"/>
          <pageItem name="Minnesota 4"/>
          <pageItem name="Missouri Brood"/>
          <pageItem name="Missouri Yeld"/>
          <pageItem name="NAILE Brood"/>
          <pageItem name="NAILE Yeld"/>
          <pageItem name="Davenport"/>
          <pageItem name="Davenport Yeld"/>
          <pageItem name="Davenport Brood"/>
          <pageItem name="Stock Show 5 &amp; over"/>
          <pageItem name="Nebraska 5 &amp; over"/>
          <pageItem name="Nebraska 4 "/>
          <pageItem name="Nebraska Yeld 4 &amp; over"/>
          <pageItem name="New England"/>
          <pageItem name="New York Brood"/>
          <pageItem name="New York Yeld"/>
          <pageItem name="South Dakota"/>
          <pageItem name="Southern Ohio 7 &amp; over"/>
          <pageItem name="Southern Ohio 4,5 &amp; 6"/>
          <pageItem name="KILE Brood"/>
          <pageItem name="KILE Yeld"/>
          <pageItem name="Washington Brood"/>
          <pageItem name="Washington Yeld"/>
          <pageItem name="Wisconsin Brood 5 7 over"/>
          <pageItem name="Wisconsin Brood 5 &amp; over"/>
          <pageItem name="Wisconsin Yeld 5 &amp; over"/>
          <pageItem name="Wisconsin 4 "/>
          <pageItem name="Vermont Broods 7 &amp; over"/>
          <pageItem name="Vermont Yeld 7 &amp; over"/>
          <pageItem name="Vermont 4,5,&amp;6"/>
          <pageItem name="Georgia Brood 4 &amp; over"/>
          <pageItem name="Georgia Yeld 4 &amp; over"/>
          <pageItem name="Idaho Brood 4 &amp; over"/>
          <pageItem name="Idaho Yeld 4 &amp; over"/>
          <pageItem name="Kansas Brood"/>
          <pageItem name="Kansas yeld"/>
          <pageItem name="Michigan Brood"/>
          <pageItem name="Michigan Yeld"/>
          <pageItem name="Minnesota 4 year old"/>
          <pageItem name="New England Brood"/>
          <pageItem name="New England Yel"/>
          <pageItem name="Stock Show 4 &amp; over"/>
          <pageItem name="Indiana Brood 4 &amp; over"/>
          <pageItem name="Illinois 4 &amp; over"/>
          <pageItem name="Nebraska 4 &amp; Yeld"/>
          <pageItem name="Nebraska Brood 4 &amp; over"/>
          <pageItem name="New England 4 &amp; over"/>
          <pageItem name="New England "/>
          <pageItem name="South Dakota Brood"/>
          <pageItem name="South Dakota Yeld"/>
          <pageItem name="Idaho"/>
          <pageItem name="Ohio 4 year olds"/>
          <pageItem name="Indiana"/>
          <pageItem name="Wisconsin"/>
          <pageItem name="Iowa"/>
          <pageItem name="Davenport 4 and over brood"/>
          <pageItem name="Davenport 4 and over yeld"/>
          <pageItem name="Iowa 4 and over brood"/>
          <pageItem name="Iowa 4 and over yeld"/>
          <pageItem name="West Virginia"/>
          <pageItem name="Indiana 4 and over Brood"/>
          <pageItem name="Indiana 4 and over yeld"/>
          <pageItem name="Vermont brood"/>
          <pageItem name="Vermont yeld"/>
          <pageItem name="Minnesota"/>
          <pageItem name="Nebraska"/>
          <pageItem name="Kansas"/>
          <pageItem name="Southern Ohio"/>
          <pageItem name="Keystone"/>
          <pageItem name="North Carolina Brood"/>
          <pageItem name="North Carolina Yeld"/>
          <pageItem name="North Carolina"/>
          <pageItem name="Georgia"/>
          <pageItem name="Stock show"/>
          <pageItem name="NABC VI"/>
          <pageItem name="Missouri"/>
          <pageItem name="Nat'l Stock Show"/>
          <pageItem name="Vermont Brood Mares 4 years old"/>
          <pageItem name="Vermont Yeld Mares 4 years old"/>
          <pageItem name="Addison County Brood Mares 4 years old"/>
          <pageItem name="Addison County Yeld Mares 4 years old"/>
          <pageItem name="Wisconsin Brood 4 and Over"/>
          <pageItem name="Wisconsin Yeld 4 and Over"/>
          <pageItem name="Illinois Brood 4 and over"/>
          <pageItem name="Illinois Yeld and over"/>
          <pageItem name="New York Brood 4 and over"/>
          <pageItem name="Indiana "/>
          <pageItem name="New York yeld 4 and over"/>
          <pageItem name="Nebraska 4 and over"/>
          <pageItem name="Keystone Yeld Mares 4 and over"/>
          <pageItem name="Keystone Yeld Mares 4 years and over"/>
          <pageItem name="MGLI"/>
          <pageItem name="NABC8 4-9"/>
        </page>
      </pages>
      <rangeSets count="38">
        <rangeSet i1="73" ref="E62:I67" sheet="Davenport"/>
        <rangeSet i1="74" ref="E70:I75" sheet="Davenport"/>
        <rangeSet i1="90" ref="E68:I73" sheet="Georgia National Fair"/>
        <rangeSet i1="68" ref="E68:I73" sheet="Idaho"/>
        <rangeSet i1="101" ref="E60:I65" sheet="Illinois"/>
        <rangeSet i1="102" ref="E68:I73" sheet="Illinois"/>
        <rangeSet i1="104" ref="E60:I66" sheet="Indiana"/>
        <rangeSet i1="104" ref="E68:I73" sheet="Indiana"/>
        <rangeSet i1="75" ref="E60:I66" sheet="Iowa"/>
        <rangeSet i1="76" ref="E68:I73" sheet="Iowa"/>
        <rangeSet i1="84" ref="E68:I73" sheet="Kansas "/>
        <rangeSet i1="107" ref="E60:I65" sheet="KILE"/>
        <rangeSet i1="108" ref="E68:I73" sheet="KILE"/>
        <rangeSet i1="109" ref="E60:I67" sheet="MGLI"/>
        <rangeSet i1="54" ref="E60:I65" sheet="Michigan State"/>
        <rangeSet i1="55" ref="E68:I73" sheet="Michigan State"/>
        <rangeSet i1="82" ref="E60:I66" sheet="Minnesota"/>
        <rangeSet i1="20" ref="E60:I65" sheet="Missouri"/>
        <rangeSet i1="93" ref="E68:I73" sheet="Missouri"/>
        <rangeSet i1="110" ref="E74:I79" sheet="NABC VI"/>
        <rangeSet i1="22" ref="E60:I65" sheet="NAILE"/>
        <rangeSet i1="23" ref="E68:I73" sheet="NAILE"/>
        <rangeSet i1="106" ref="E60:I65" sheet="Nebraska"/>
        <rangeSet i1="106" ref="E68:I73" sheet="Nebraska"/>
        <rangeSet i1="103" ref="E60:I65" sheet="New York"/>
        <rangeSet i1="33" ref="E68:I73" sheet="New York"/>
        <rangeSet i1="87" ref="E60:I65" sheet="North Carolina"/>
        <rangeSet i1="88" ref="E68:I73" sheet="North Carolina"/>
        <rangeSet i1="69" ref="E60:I65" sheet="Ohio"/>
        <rangeSet i1="34" ref="E60:I65" sheet="South Dakota"/>
        <rangeSet i1="34" ref="E68:I73" sheet="South Dakota"/>
        <rangeSet i1="94" ref="E60:I65" sheet="Stock Show"/>
        <rangeSet i1="91" ref="E68:I73" sheet="Stock Show"/>
        <rangeSet i1="97" ref="E60:I64" sheet="Addison County"/>
        <rangeSet i1="98" ref="E68:I73" sheet="Addison County"/>
        <rangeSet i1="77" ref="E60:I65" sheet="West Virginia"/>
        <rangeSet i1="99" ref="E60:I65" sheet="Wisconsin"/>
        <rangeSet i1="100" ref="E68:I73" sheet="Wisconsin"/>
      </rangeSets>
    </consolidation>
  </cacheSource>
  <cacheFields count="4">
    <cacheField name="Row" numFmtId="0">
      <sharedItems containsBlank="1" count="489">
        <m/>
        <s v="Stoney Lake Alaska"/>
        <s v="Breezy Meadow Rosie"/>
        <s v="Stoney Lake Audrey"/>
        <s v="L &amp; C Carina"/>
        <s v="DDC Patsy"/>
        <s v="Burr Oak's Brittney"/>
        <s v="LY's Ambernita"/>
        <s v="Mill Acres Amber"/>
        <s v="Jardine's Victoria"/>
        <s v="Millville's Miss Princess"/>
        <s v="GKD Shay"/>
        <s v="Lynette's Lucy"/>
        <s v="CurveAcres Saretta Sue"/>
        <s v="Spring Hill Sabina"/>
        <s v="LW Melanie"/>
        <s v="MAK Aclaim's Bernadette"/>
        <s v="Sandy Road Julia"/>
        <s v="John Meyer Entry"/>
        <s v="C.J. Kaci" u="1"/>
        <s v="Farlane Marina" u="1"/>
        <s v="Peeco's Hetty II" u="1"/>
        <s v="Sparrow Machelle" u="1"/>
        <s v="D.M.W. Modern Fancy" u="1"/>
        <s v="Oak Haven's Deja Vu" u="1"/>
        <s v="Shady Creek Rosetta" u="1"/>
        <s v="Peacock Valley St. Therese" u="1"/>
        <s v="Clayridge Rose" u="1"/>
        <s v="Long Lane Sadie" u="1"/>
        <s v="Clinton View Lacy" u="1"/>
        <s v="Sunny Brook Connie" u="1"/>
        <s v="Bloom's Conquerors Jewel" u="1"/>
        <s v="L.A. Korry's Karmen Ghia" u="1"/>
        <s v="Jamestown Captains Morgan" u="1"/>
        <s v="Orndorff's Captain Carrie" u="1"/>
        <s v="Greentop Carrie" u="1"/>
        <s v="All-en-time Mary" u="1"/>
        <s v="Windy Knoll Holly" u="1"/>
        <s v="Drafty Valley Roxy" u="1"/>
        <s v="Burr Oak Princess Elly" u="1"/>
        <s v="LMY's Kathy" u="1"/>
        <s v="Meadow View Sara" u="1"/>
        <s v="Twin Oaks Mariah" u="1"/>
        <s v="Circle J Maggies Molly" u="1"/>
        <s v="Unknown Entry-Richard &amp; Christine Morries" u="1"/>
        <s v="Blue Clear Sky" u="1"/>
        <s v="Julie HighLigh" u="1"/>
        <s v="Owl Ridge Rudy" u="1"/>
        <s v="Stoney Lake Celeste" u="1"/>
        <s v="Camelot Extreme Fire &amp; Ice" u="1"/>
        <s v="Junior's Kim" u="1"/>
        <s v="Schaefer's Dora" u="1"/>
        <s v="Sunnyslope Rachel" u="1"/>
        <s v="Swihart's EFB Cora" u="1"/>
        <s v="Willow Creek Chaase" u="1"/>
        <s v="Locust Lady" u="1"/>
        <s v="Wanda's Fawn" u="1"/>
        <s v="Beechwood Dana" u="1"/>
        <s v="Lor-Rob Eleanor" u="1"/>
        <s v="RE Marks Agatha" u="1"/>
        <s v="Double H Geraldine" u="1"/>
        <s v="Camelot Chips Bella" u="1"/>
        <s v="Dry Acres Miss Missy" u="1"/>
        <s v="Concord's Grand Finale" u="1"/>
        <s v="Gardiner's Conquering Lady" u="1"/>
        <s v="Spring Acres Pam" u="1"/>
        <s v="M128789" u="1"/>
        <s v="Stichert Entry" u="1"/>
        <s v="Conquerors Ellie" u="1"/>
        <s v="Spring Hill Jamila" u="1"/>
        <s v="J.Z. Master's Maria" u="1"/>
        <s v="Meadow Grove's Tera" u="1"/>
        <s v="Sedor Autume Breeze" u="1"/>
        <s v="Annie's Legacy Betsy" u="1"/>
        <s v="House's Cameo Farceur" u="1"/>
        <s v="Nesbitt's Misty River Lily" u="1"/>
        <s v="Eddie Jane" u="1"/>
        <s v="L &amp; C Aleena" u="1"/>
        <s v="Misty River Cindy" u="1"/>
        <s v="Schaefer's Tessie" u="1"/>
        <s v="DY Max’s Duke Baby" u="1"/>
        <s v="DY May’s Duke Baby" u="1"/>
        <s v="Windy Oaks Liberty" u="1"/>
        <s v="Greene Meade Duchess" u="1"/>
        <s v="MAK Allie" u="1"/>
        <s v="M &amp; M Entry" u="1"/>
        <s v="R &amp; J Ms. B" u="1"/>
        <s v="C.J. Lynnette" u="1"/>
        <s v="Greentop Emma" u="1"/>
        <s v="Simba's Lexus" u="1"/>
        <s v="All-en-time Ginny" u="1"/>
        <s v="Mountainside Belinda" u="1"/>
        <s v="VSB CK's Amazing Grace" u="1"/>
        <s v="Greentop Princess Roseann" u="1"/>
        <s v="CSF Queeen Esther" u="1"/>
        <s v="Bar B Styles JoAnna" u="1"/>
        <s v="Remlap Constance Jill" u="1"/>
        <s v="Butterfly Acres Collette" u="1"/>
        <s v="CF Kayden" u="1"/>
        <s v="CHS Bounty" u="1"/>
        <s v="Greentop Mindy" u="1"/>
        <s v="Peach Bottom Morgan" u="1"/>
        <s v="K &amp; K's Curts Jewell" u="1"/>
        <s v="Biggerstaff's Captiva" u="1"/>
        <s v="Oak Hill Master's Mindy" u="1"/>
        <s v="E L's Correy" u="1"/>
        <s v="Twinkle's Jewel" u="1"/>
        <s v="Sparrow's Shannon" u="1"/>
        <s v="Mountaineer Candace" u="1"/>
        <s v="Reign's Flashy Reba" u="1"/>
        <s v="Remlap Swizzle Stick" u="1"/>
        <s v="Bloom's Conquerors Leah" u="1"/>
        <s v="BAR Coutach's Jelly Bean" u="1"/>
        <s v="Meyer's Austin Rebeca&quot;99&quot;" u="1"/>
        <s v="CSF Lady Eve" u="1"/>
        <s v="Ellen's Bess" u="1"/>
        <s v="Indian River Rosaline" u="1"/>
        <s v="Grade Animal" u="1"/>
        <s v="Simba's Liberty" u="1"/>
        <s v="Greene Meade Bess" u="1"/>
        <s v="J.K. Extreme Envy" u="1"/>
        <s v="MAK Aclaim's Veda" u="1"/>
        <s v="Master Peace Leah" u="1"/>
        <s v="Schaefer's Adeline" u="1"/>
        <s v="O and E Acres Tracy" u="1"/>
        <s v="Sunny Brook Victory" u="1"/>
        <s v="Diehl's Precious Lou" u="1"/>
        <s v="Jackson's U.C. Amber" u="1"/>
        <s v="Eberspacher's Kressyn" u="1"/>
        <s v="Hillside Prince Classy" u="1"/>
        <s v="Paradise Lake Nan Supreme" u="1"/>
        <s v="LWS Flame" u="1"/>
        <s v="Never Done Roxanne" u="1"/>
        <s v="Morning Glory's Queen" u="1"/>
        <s v="Bloom's Conquerors Amie" u="1"/>
        <s v="Pine Ridge LegendaryFocus" u="1"/>
        <s v="JBJ Destiny" u="1"/>
        <s v="Diehl's Marley" u="1"/>
        <s v="Ibsen's Brenda" u="1"/>
        <s v="Roaney's Bunny" u="1"/>
        <s v="Upstream Chanel" u="1"/>
        <s v="Honey Locust Jim Star" u="1"/>
        <s v="Hollow's Supreme Cathy" u="1"/>
        <s v="Stoney Lake Lil Sister" u="1"/>
        <s v="Double R Lucy" u="1"/>
        <s v="G.R.Y. Carleen" u="1"/>
        <s v="Greentop Katie" u="1"/>
        <s v="Morrow Christy" u="1"/>
        <s v="BJ Sunny Remark" u="1"/>
        <s v="Farlane Justine" u="1"/>
        <s v="Green Meade Bess" u="1"/>
        <s v="Rose Acres Candy" u="1"/>
        <s v="Greentop Dutchess" u="1"/>
        <s v="Warhorse Contessa" u="1"/>
        <s v="Greene Meade Carla" u="1"/>
        <s v="Turkey Creek Louie" u="1"/>
        <s v="Camelot Extreme Fire and Ice" u="1"/>
        <s v="J.M.W. Bess" u="1"/>
        <s v="R.E.R.'s Daisy" u="1"/>
        <s v="Ridgeview Grace" u="1"/>
        <s v="Hyjak Pauly's Sweetness" u="1"/>
        <s v="Loyalea Valentine Jo Jo" u="1"/>
        <s v="Charlie's Carly" u="1"/>
        <s v="Isham Brook Ivy" u="1"/>
        <s v="Lor-Rob Survivor" u="1"/>
        <s v="LCH Justin's Karly" u="1"/>
        <s v="Schaefer's Rochelle" u="1"/>
        <s v="Owl Ridge Rebel's Debut" u="1"/>
        <s v="PVF Kaitlyn D" u="1"/>
        <s v="Relyb's Tulip" u="1"/>
        <s v="RX Acres Alice" u="1"/>
        <s v="Diehl's Hanna Supreme" u="1"/>
        <s v="Diehl’s Hanna Supreme" u="1"/>
        <s v="Krebsie's Desert Natalie" u="1"/>
        <s v="Sunset Sue" u="1"/>
        <s v="Honey Creek Diane" u="1"/>
        <s v="Wanda's Day Lilly" u="1"/>
        <s v="Bar Coutachs Jelly Bean" u="1"/>
        <s v="Sikora's Blue Banner Annabell" u="1"/>
        <s v="RG Cindy" u="1"/>
        <s v="SR Brock Anna" u="1"/>
        <s v="Hagerman entry" u="1"/>
        <s v="DLF rocket's Jewel" u="1"/>
        <s v="Stoney Lake Hilary" u="1"/>
        <s v="W.B. Bound For Glory" u="1"/>
        <s v="House's Cassie Farceur" u="1"/>
        <s v="VanderPeyl's Lance Holly" u="1"/>
        <s v="Mill Acres Rita" u="1"/>
        <s v="Bloom's Conquerors Annie" u="1"/>
        <s v="HP Margo" u="1"/>
        <s v="Captain's Jill" u="1"/>
        <s v="Stratton entry" u="1"/>
        <s v="BJ Kelli's Echo" u="1"/>
        <s v="Farlane Caleigh" u="1"/>
        <s v="Twin Oaks Marcia" u="1"/>
        <s v="Eggen HighMeadow Crystal" u="1"/>
        <s v="Entry" u="1"/>
        <s v="Willow Creek Joy" u="1"/>
        <s v="SB Simply Amazing" u="1"/>
        <s v="Sunset Acres Gina" u="1"/>
        <s v="Sure-Fire's Holly" u="1"/>
        <s v="Schaefer's Addison" u="1"/>
        <s v="Hidden Creek Cinnamon" u="1"/>
        <s v="Jamestown Captain Morgan" u="1"/>
        <s v="Buerckely's Rockets Rosie" u="1"/>
        <s v="Buerckley's Rockets Rosie" u="1"/>
        <s v="OMB Paisleigh" u="1"/>
        <s v="B &amp; M's Princess" u="1"/>
        <s v="Rud’s Megan" u="1"/>
        <s v="Lor-Rob Hazel" u="1"/>
        <s v="Detweiler's Kelly" u="1"/>
        <s v="Pine Grove Kayleen" u="1"/>
        <s v="Buerckley's Bonnie J" u="1"/>
        <s v="Camelot Graceful Chip" u="1"/>
        <s v="S.G.F. Judy" u="1"/>
        <s v="Diamond's Jewel" u="1"/>
        <s v="Lawnrock Sabrina" u="1"/>
        <s v="Stoney Lake Hillary" u="1"/>
        <s v="Sunny Crest CS Karla" u="1"/>
        <s v="Circle Y Thunders Liberti" u="1"/>
        <s v="MHC Venus" u="1"/>
        <s v="Peeco's Amy" u="1"/>
        <s v="M-M's Jolene" u="1"/>
        <s v="Stoney Lake Jaki" u="1"/>
        <s v="Shady Grove Daisy" u="1"/>
        <s v="Bloom's Conquerors Kelly" u="1"/>
        <s v="Dixie" u="1"/>
        <s v="Lockehaven Maple" u="1"/>
        <s v="Lor-Rob Nancy Jay" u="1"/>
        <s v="Lazy P Congress Babe" u="1"/>
        <s v="Lang's Dixie's Daffodil" u="1"/>
        <s v="Harbor Haven's Monaleena" u="1"/>
        <s v="Double R Missy" u="1"/>
        <s v="Wes-N R Zenith" u="1"/>
        <s v="Beechwood Jenny" u="1"/>
        <s v="JBH Supreme Bonnie" u="1"/>
        <s v="Lonestar's Felicity" u="1"/>
        <s v="Ziegler's Scarlet Ribbon" u="1"/>
        <s v="WH Emma" u="1"/>
        <s v="MAK Lucy Lou" u="1"/>
        <s v="Jubilees LouAnn" u="1"/>
        <s v="Oak Haven's Focus" u="1"/>
        <s v="Millville's Tillie" u="1"/>
        <s v="O and E Acres Teacy" u="1"/>
        <s v="DBLTail Daphne Du Marais" u="1"/>
        <s v="Orndorff's Conqueror Jena" u="1"/>
        <s v="Slate's Joy" u="1"/>
        <s v="Crestviews Purple Mindy" u="1"/>
        <s v="Nesbitt's Riverview Lilly" u="1"/>
        <s v="MHS Molly" u="1"/>
        <s v="T.S.F. Alissa" u="1"/>
        <s v="S.C.V.F. Abbie" u="1"/>
        <s v="AgRestore Chelsea" u="1"/>
        <s v="Lawn Rock Sabrina" u="1"/>
        <s v="Patriot Betsy Ross" u="1"/>
        <s v="AgRestore's JW Valentine" u="1"/>
        <s v="Camelot Chips Carpe Diem" u="1"/>
        <s v="C.J. Misty" u="1"/>
        <s v="L &amp; C Freeney" u="1"/>
        <s v="HFB Ice Princess" u="1"/>
        <s v="Pine Grove Lexus" u="1"/>
        <s v="SR Cinda's Brooke" u="1"/>
        <s v="Hilltop Ridge Elvira" u="1"/>
        <s v="S.E.M. Freeway's Genie" u="1"/>
        <s v="Type-High Karen's Sady" u="1"/>
        <s v="McKee's Rosey" u="1"/>
        <s v="Giefer's D Kim" u="1"/>
        <s v="Ash Lawn Tillie" u="1"/>
        <s v="Jubilee's LouAnn" u="1"/>
        <s v="Farfield's Ginger" u="1"/>
        <s v="Pine Grove Maggie" u="1"/>
        <s v="TC Masterpiece Jewell" u="1"/>
        <s v="Produce Acres Miss Karen" u="1"/>
        <s v="CHS Dotty" u="1"/>
        <s v="L&amp;C Aleena" u="1"/>
        <s v="Trade-Win's Dolly" u="1"/>
        <s v="Sparrow's Machelle" u="1"/>
        <s v="L.P.'s Master's Madonna" u="1"/>
        <s v="Rocky Lane Extreme's Amy" u="1"/>
        <s v="Extreme's Rose" u="1"/>
        <s v="EFB Lady Liberty" u="1"/>
        <s v="Stoney Lake Lonesome" u="1"/>
        <s v="Stoney Lake Entertaina" u="1"/>
        <s v="Bloom's Conquerors Brandi" u="1"/>
        <s v="Buerckely's Rocket's Rosie" u="1"/>
        <s v="Buerckley's Rocket's Rosie" u="1"/>
        <s v="Juniors Cindy" u="1"/>
        <s v="Bar B Skips Joy" u="1"/>
        <s v="Milerviews Jewel" u="1"/>
        <s v="HFB Heaven's Rose" u="1"/>
        <s v="Millville’s Tillie" u="1"/>
        <s v="McKee's Master Lesa" u="1"/>
        <s v="Double H Susan" u="1"/>
        <s v="Greentop Bonnie" u="1"/>
        <s v="Mountaineer Korky Lu" u="1"/>
        <s v="McKees Rosey" u="1"/>
        <s v="WLF Roxie’s Lizie" u="1"/>
        <s v="D.M.W. Modern Bess" u="1"/>
        <s v="Schaefer's Frannie" u="1"/>
        <s v="Oak Haven's Jocelyn" u="1"/>
        <s v="L.P.'s Master Madonna" u="1"/>
        <s v="Circle Y's Congolaise Ladi" u="1"/>
        <s v="Cinderella" u="1"/>
        <s v="Double H Jan" u="1"/>
        <s v="Greentop Ruby" u="1"/>
        <s v="AgRestore Riva" u="1"/>
        <s v="Farlane Savanna" u="1"/>
        <s v="J.Z. Miss Image" u="1"/>
        <s v="GR Extreme Maple" u="1"/>
        <s v="Luft's Vision of Nelle" u="1"/>
        <s v="Moonlight Acres Jasmine" u="1"/>
        <s v="Orndorff's Captain Candy" u="1"/>
        <s v="Miss Monica" u="1"/>
        <s v="L &amp; C Felena" u="1"/>
        <s v="Queen's Carmon" u="1"/>
        <s v="Misters Delight" u="1"/>
        <s v="Chestnut's Pebble" u="1"/>
        <s v="PVF Robin Supreme" u="1"/>
        <s v="Maker's Ava" u="1"/>
        <s v="Miss Norissa" u="1"/>
        <s v="Rangeley Crissy" u="1"/>
        <s v="Clintridge Rachelle" u="1"/>
        <s v="BAR Countach's Jelly Bean" u="1"/>
        <s v="I'm Convinced She's Juicy" u="1"/>
        <s v="PVF Alexis" u="1"/>
        <s v="Millerview's Jewel" u="1"/>
        <s v="Millville's Frieda" u="1"/>
        <s v="House's Mia Farceur" u="1"/>
        <s v="Boom's Conquerors Kelly" u="1"/>
        <s v="C.J. Page" u="1"/>
        <s v="MKO Jamie" u="1"/>
        <s v="Junior’s Cindy" u="1"/>
        <s v="Camelot Ice Chip" u="1"/>
        <s v="S.C.V.F. Jessica" u="1"/>
        <s v="Sparrow's Rickie" u="1"/>
        <s v="Style Man's Babe" u="1"/>
        <s v="J.K. Extreme Diva" u="1"/>
        <s v="Lon Acres Contessa" u="1"/>
        <s v="Pearl's Roanet Rose" u="1"/>
        <s v="Double A Lad's Carrie" u="1"/>
        <s v="Schulz's Walker Sandy" u="1"/>
        <s v="Camelot Chip's Carpe Diem" u="1"/>
        <s v="Greentop Tammy" u="1"/>
        <s v="Provost Penelope" u="1"/>
        <s v="TRB Jewel's Jayde" u="1"/>
        <s v="Honey Locust Calli" u="1"/>
        <s v="Krebsie's Rain Michelle" u="1"/>
        <s v="Peacock Valley St.Therese" u="1"/>
        <s v="Diehl's Dazzle" u="1"/>
        <s v="WesSand's Drew" u="1"/>
        <s v="WesSand's colleen" u="1"/>
        <s v="AM Melody's Beauty" u="1"/>
        <s v="Millville's Ruthie" u="1"/>
        <s v="Stony Point Mariah" u="1"/>
        <s v="Turkey Creek Sadie" u="1"/>
        <s v="Wapsie Border Hanna" u="1"/>
        <s v="Larch Hill Ginger Ale" u="1"/>
        <s v="Orndorff's Jenna Encore" u="1"/>
        <s v="Charlie's Dot" u="1"/>
        <s v="Ginny's Gloria" u="1"/>
        <s v="Yoder's Dianna" u="1"/>
        <s v="K &amp; J House's Riley" u="1"/>
        <s v="Bar B Skip's Joyelle" u="1"/>
        <s v="Stoney Lake Elizabeth" u="1"/>
        <s v="L.A. MasterPeace Sarah" u="1"/>
        <s v="Meyer's Fanny Jayne &quot;93&quot;" u="1"/>
        <s v="Eddies Jane" u="1"/>
        <s v="Buerckley entry" u="1"/>
        <s v="Mountain Belinda" u="1"/>
        <s v="Cedar Lane's Dixie" u="1"/>
        <s v="Gardiner's Prestige" u="1"/>
        <s v="K &amp; J House's Reese" u="1"/>
        <s v="Peach Bottom Brandy" u="1"/>
        <s v="Diehls Hanna Supreme" u="1"/>
        <s v="Maker's Master's Eda" u="1"/>
        <s v="Peacock Valley Katty" u="1"/>
        <s v="Newlands Linda Farceur" u="1"/>
        <s v="J.K. Ann" u="1"/>
        <s v="SCVF Jessica" u="1"/>
        <s v="SR Farrah A." u="1"/>
        <s v="Seymour's Korry's Grace" u="1"/>
        <s v="Orndorff's Encore Finesse" u="1"/>
        <s v="JSM Reba" u="1"/>
        <s v="L &amp; C Carmelo" u="1"/>
        <s v="Double H Sadie" u="1"/>
        <s v="HP Charlene" u="1"/>
        <s v="Greentop Mariah" u="1"/>
        <s v="Jewel's Emerald" u="1"/>
        <s v="Lockehaven Dela" u="1"/>
        <s v="Coats Farms Fiona" u="1"/>
        <s v="MWM Jane's Joline" u="1"/>
        <s v="Stoney Lake Hiliary" u="1"/>
        <s v="Up Lane Maren's Lady" u="1"/>
        <s v="Yorkridge Pot-O-Gold" u="1"/>
        <s v="E-D Lillian" u="1"/>
        <s v="Provost Marilyn" u="1"/>
        <s v="Charlies Crystal" u="1"/>
        <s v="WesSand's Jasmine" u="1"/>
        <s v="WESSAND'S JULIET " u="1"/>
        <s v="RH Lynzee's Leanna" u="1"/>
        <s v="Triple Pines Kelly" u="1"/>
        <s v="House's Sasha Farceur" u="1"/>
        <s v="Donnell Lynzee's Bonnie" u="1"/>
        <s v="MAK Ivy" u="1"/>
        <s v="Rose's Royal Ruby" u="1"/>
        <s v="Brass Legand's Torte" u="1"/>
        <s v="Mountain View Sunbeam" u="1"/>
        <s v="Bloom's Conquerors Gracie" u="1"/>
        <s v="MHC Packer" u="1"/>
        <s v="Biren's Ina" u="1"/>
        <s v="CA's Jessie's Destiny" u="1"/>
        <s v="Camelot Chips Contessa" u="1"/>
        <s v="Greentop American Beauty" u="1"/>
        <s v="TES Annabelle" u="1"/>
        <s v="Eclipse's Dolly" u="1"/>
        <s v="Burr Creek Wendy" u="1"/>
        <s v="Lor-Rob Miss Clara" u="1"/>
        <s v="Oak Haven's Ladonna" u="1"/>
        <s v="H &amp; S Shakira by Design" u="1"/>
        <s v="OHF Vision Luscious Lace" u="1"/>
        <s v="Sugar Cookie" u="1"/>
        <s v="Mister Delight" u="1"/>
        <s v="Sandy Acres Faye" u="1"/>
        <s v="MWM Jane’s Jolene" u="1"/>
        <s v="Alpine Hills Barbie" u="1"/>
        <s v="Redoy Supreme Beauty" u="1"/>
        <s v="Nesbitt's Riverview Kelly" u="1"/>
        <s v="L&amp;C Felena" u="1"/>
        <s v="C.J. Stella" u="1"/>
        <s v="Thunderhoof Unify" u="1"/>
        <s v="E.J.'s Calla Lilly" u="1"/>
        <s v="Hallett's Easter Lilly" u="1"/>
        <s v="Buerckley's Rosie" u="1"/>
        <s v="MWM Jane's Jolene" u="1"/>
        <s v="Eleanor's Silver Lace" u="1"/>
        <s v="Pearl's Roanette Rose" u="1"/>
        <s v="Nesbitt's Riverview Pam" u="1"/>
        <s v="Blue Spruce Bell's Betty" u="1"/>
        <s v="Meyer's Austin Rebeca '99" u="1"/>
        <s v="Julie" u="1"/>
        <s v="L &amp; C Junaa" u="1"/>
        <s v="Huston's Belle" u="1"/>
        <s v="Sparrow's Rene" u="1"/>
        <s v="Pine Grove Liberty" u="1"/>
        <s v="WB Bound for Glory" u="1"/>
        <s v="Green Meade Duchess" u="1"/>
        <s v="Huston's Katie" u="1"/>
        <s v="Victory's Miracle" u="1"/>
        <s v="Stoney Lake Amelia" u="1"/>
        <s v="Hickory Hills Gloria" u="1"/>
        <s v="Mountain View Brianne" u="1"/>
        <s v="Oak Hill Master's Lilly" u="1"/>
        <s v="Willow Creek Betty Belle" u="1"/>
        <s v="GKD Eleanor's Silver Lace" u="1"/>
        <s v="Greentop Ginger" u="1"/>
        <s v="Riverdale Dixie" u="1"/>
        <s v="Master's Sam's Ann" u="1"/>
        <s v="Hallett's Chance Joan" u="1"/>
        <s v="CF Lola" u="1"/>
        <s v="DIW Dixie" u="1"/>
        <s v="Junior's Cindy" u="1"/>
        <s v="WesSand's Mitzi" u="1"/>
        <s v="Mountain View Bristol" u="1"/>
        <s v="Windy Oak's Lillys Glory" u="1"/>
        <s v="MAK Electra" u="1"/>
        <s v="Eddie's Jane" u="1"/>
        <s v="AgRestore's JW Justine" u="1"/>
        <s v="Candy" u="1"/>
        <s v="THF Deanna" u="1"/>
        <s v="WesSand's Joletta" u="1"/>
        <s v="Willow Creek Cheese" u="1"/>
        <s v="Prairie Thorne Cookie" u="1"/>
        <s v="Hunt Charlie's Dreamin" u="1"/>
        <s v="Orndorff's Conquerer Jena" u="1"/>
        <s v="Pine Grove Bonnie's Queen" u="1"/>
        <s v="Lor-Rob Dilemna" u="1"/>
        <s v="JBJ Princess Ella" u="1"/>
        <s v="Schaefer's Twinkle" u="1"/>
        <s v="WesSand's Daryl Ann" u="1"/>
        <s v="PVF Sharon Supreme 2" u="1"/>
        <s v="Windy Oaks Marys Joy" u="1"/>
        <s v="L.P. Master’s Madonna" u="1"/>
        <s v="Meyer's Fanny Jayne&quot;93&quot;" u="1"/>
        <s v="GR Extreme Magic" u="1"/>
        <s v="D Y Max's Duke Baby" u="1"/>
        <s v="D Y Max’s Duke Baby" u="1"/>
        <s v="Mona's Stylish Chance" u="1"/>
        <s v="Orndorff’s Captain Rose" u="1"/>
        <s v="Bloom's Conquerors Faith" u="1"/>
      </sharedItems>
    </cacheField>
    <cacheField name="Column" numFmtId="0">
      <sharedItems containsString="0" containsBlank="1" containsNumber="1" containsInteger="1" minValue="0" maxValue="0" count="2">
        <m/>
        <n v="0"/>
      </sharedItems>
    </cacheField>
    <cacheField name="Value" numFmtId="0">
      <sharedItems containsBlank="1" containsMixedTypes="1" containsNumber="1" containsInteger="1" minValue="0" maxValue="64"/>
    </cacheField>
    <cacheField name="Page1" numFmtId="0">
      <sharedItems count="109">
        <s v="Davenport 4 and over brood"/>
        <s v="Davenport 4 and over yeld"/>
        <s v="Georgia"/>
        <s v="Idaho"/>
        <s v="Illinois Brood 4 and over"/>
        <s v="Illinois Yeld and over"/>
        <s v="Indiana "/>
        <s v="Iowa 4 and over brood"/>
        <s v="Iowa 4 and over yeld"/>
        <s v="Kansas"/>
        <s v="Keystone Yeld Mares 4 and over"/>
        <s v="Keystone Yeld Mares 4 years and over"/>
        <s v="MGLI"/>
        <s v="Michigan Brood"/>
        <s v="Michigan Yeld"/>
        <s v="Minnesota"/>
        <s v="Missouri Brood"/>
        <s v="Missouri"/>
        <s v="NABC8 4-9"/>
        <s v="NAILE Brood"/>
        <s v="NAILE Yeld"/>
        <s v="Nebraska 4 and over"/>
        <s v="New York Brood 4 and over"/>
        <s v="New York Yeld"/>
        <s v="North Carolina Brood"/>
        <s v="North Carolina Yeld"/>
        <s v="Ohio 4 year olds"/>
        <s v="South Dakota"/>
        <s v="Nat'l Stock Show"/>
        <s v="Stock show"/>
        <s v="Addison County Brood Mares 4 years old"/>
        <s v="Addison County Yeld Mares 4 years old"/>
        <s v="West Virginia"/>
        <s v="Wisconsin Brood 4 and Over"/>
        <s v="Wisconsin Yeld 4 and Over"/>
        <s v="Yeld" u="1"/>
        <s v="Indiana Brood" u="1"/>
        <s v="New York Brood" u="1"/>
        <s v="New England" u="1"/>
        <s v="New York yeld 4 and over" u="1"/>
        <s v="Iowa" u="1"/>
        <s v="New England Brood" u="1"/>
        <s v="Vermont Yeld 7 &amp; over" u="1"/>
        <s v="Kansas yeld" u="1"/>
        <s v="Wisconsin Brood 5 &amp; over" u="1"/>
        <s v="New England Yel" u="1"/>
        <s v="Ohio 4 years olds" u="1"/>
        <s v="Minnesota Yeld 5 &amp; over" u="1"/>
        <s v="Indiana" u="1"/>
        <s v="Keystone" u="1"/>
        <s v="North Carolina" u="1"/>
        <s v="Idaho Yeld 4 &amp; over" u="1"/>
        <s v="Idaho Brood 4 &amp; over" u="1"/>
        <s v="MGLI Yeld" u="1"/>
        <s v="Stock Show 5 &amp; over" u="1"/>
        <s v="Indiana 4 and over Brood" u="1"/>
        <s v="Kansas Brood" u="1"/>
        <s v="Iowa Brood" u="1"/>
        <s v="KILE Brood" u="1"/>
        <s v="Minnesota 4" u="1"/>
        <s v="South Dakota Yeld" u="1"/>
        <s v="New England 4 &amp; over" u="1"/>
        <s v="Michigan" u="1"/>
        <s v="Nebraska Yeld 4 &amp; over" u="1"/>
        <s v="Ohio 4" u="1"/>
        <s v="New England " u="1"/>
        <s v="Vermont 4,5,&amp;6" u="1"/>
        <s v="Vermont Brood Mares 4 years old" u="1"/>
        <s v="Davenport Brood" u="1"/>
        <s v="Vermont Yeld Mares 4 years old" u="1"/>
        <s v="Vermont Broods 7 &amp; over" u="1"/>
        <s v="Washington Yeld" u="1"/>
        <s v="Indiana 4 and over yeld" u="1"/>
        <s v="Nebraska Brood 4 &amp; over" u="1"/>
        <s v="Ohio Brood 4" u="1"/>
        <s v="Illinois 4 &amp; over" u="1"/>
        <s v="Wisconsin Yeld 5 &amp; over" u="1"/>
        <s v="Nebraska" u="1"/>
        <s v="South Dakota Brood" u="1"/>
        <s v="Vermont yeld" u="1"/>
        <s v="Southern Ohio" u="1"/>
        <s v="Stock Show 4 &amp; over" u="1"/>
        <s v="Minnesota 4 year old" u="1"/>
        <s v="Southern Ohio 4,5 &amp; 6" u="1"/>
        <s v="Minnesota Brood 5 &amp; over" u="1"/>
        <s v="Idaho Brood" u="1"/>
        <s v="MGLI Brood" u="1"/>
        <s v="Missouri Yeld" u="1"/>
        <s v="Vermont brood" u="1"/>
        <s v="Nebraska 4 " u="1"/>
        <s v="Southern Ohio 7 &amp; over" u="1"/>
        <s v="Wisconsin Brood 5 7 over" u="1"/>
        <s v="Iowa Yeld" u="1"/>
        <s v="Wisconsin 4 " u="1"/>
        <s v="KILE Yeld" u="1"/>
        <s v="Wisconsin" u="1"/>
        <s v="Illinois Yeld" u="1"/>
        <s v="Georgia Brood 4 &amp; over" u="1"/>
        <s v="Idaho Yeld" u="1"/>
        <s v="Illinois Brood" u="1"/>
        <s v="Davenport Yeld" u="1"/>
        <s v="Davenport" u="1"/>
        <s v="Washington Brood" u="1"/>
        <s v="Ohio Yeld 5 &amp; over" u="1"/>
        <s v="Indiana Yeld" u="1"/>
        <s v="Nebraska 5 &amp; over" u="1"/>
        <s v="NABC VI" u="1"/>
        <s v="Ohio Brood 5 &amp; over" u="1"/>
        <s v="Indiana Brood 4 &amp; over" u="1"/>
      </sharedItems>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r:id="rId1" refreshedBy="HP" refreshedDate="43053.429078703703" refreshedVersion="4" recordCount="109">
  <cacheSource type="consolidation">
    <consolidation autoPage="0">
      <pages count="1">
        <page count="35">
          <pageItem name="Indiana"/>
          <pageItem name="Ohio"/>
          <pageItem name="Michigan"/>
          <pageItem name="Davenport"/>
          <pageItem name="New York"/>
          <pageItem name="Ohio 3 &amp; over"/>
          <pageItem name="Ohio 2 year old"/>
          <pageItem name="Ohio Yearlings"/>
          <pageItem name="Indiana 3 yers and older"/>
          <pageItem name="Indiana 2 year olds"/>
          <pageItem name="Indiana yearlings"/>
          <pageItem name="Geldings 3 and over"/>
          <pageItem name="Geldings any age"/>
          <pageItem name="KILE Geldings 3 and over"/>
          <pageItem name="KILE Geldings any age"/>
          <pageItem name="Davenport 4 &amp; over"/>
          <pageItem name="Davenport &lt;4"/>
          <pageItem name="MGLI 3 &amp; under"/>
          <pageItem name="MGLI 4 &amp; over"/>
          <pageItem name="NABC VI"/>
          <pageItem name="Southern Ohio"/>
          <pageItem name="Indiana Mare Cart"/>
          <pageItem name="Indiana Ladies Cart"/>
          <pageItem name="New York Mare Cart"/>
          <pageItem name="Mare Cart, Lady to Drive"/>
          <pageItem name="Ohio Mare Cart, Gent to Drive"/>
          <pageItem name="Ohio Mare Cart, Lady to Drive"/>
          <pageItem name="MGLI Mare Cart"/>
          <pageItem name="MGLI Cart, Lady to Drive"/>
          <pageItem name="Davenport Mare Cart"/>
          <pageItem name="Nebraska Mare Cart"/>
          <pageItem name="Stock Show Mare Cart"/>
          <pageItem name="Iowa Mare Cart"/>
          <pageItem name="Stock Show Gelding Cart"/>
          <pageItem name="NABC8"/>
        </page>
      </pages>
      <rangeSets count="5">
        <rangeSet i1="0" ref="E131:I136" sheet="Indiana"/>
        <rangeSet i1="34" ref="E144:J149" sheet="NABC VI"/>
        <rangeSet i1="33" ref="E138:I143" sheet="Nebraska"/>
        <rangeSet i1="4" ref="E138:I143" sheet="New York"/>
        <rangeSet i1="1" ref="E130:I136" sheet="Ohio"/>
      </rangeSets>
    </consolidation>
  </cacheSource>
  <cacheFields count="4">
    <cacheField name="Row" numFmtId="0">
      <sharedItems containsBlank="1" count="112">
        <s v="Lor-Rob Rooster"/>
        <s v="Miknella's Majic Magnum"/>
        <s v="DLF Countrytime Spartan"/>
        <s v="I.L.B. Thunder"/>
        <s v="BVF Grace's Bruce"/>
        <m/>
        <s v="NVF Gordys Razer"/>
        <s v="Oak Haven's Iron Man"/>
        <s v="Captain Sully"/>
        <s v="Lor-Rob Pilot"/>
        <s v="Kidron Road Captain"/>
        <s v="Winding Lanes Cruiser"/>
        <s v="J. &amp; J.'s Blaze of Gold"/>
        <s v="Mark Barie" u="1"/>
        <s v="Lebro's Lorraine" u="1"/>
        <s v="Brockwood Belgians" u="1"/>
        <s v="LCH Justin's Connor" u="1"/>
        <s v="Rock Bottom Farm" u="1"/>
        <s v="Produce Acres Miss" u="1"/>
        <s v="Russell Carpenter" u="1"/>
        <s v="Sherwood Groves Hitch" u="1"/>
        <s v="Rev" u="1"/>
        <s v="Le Ginger" u="1"/>
        <s v="Ted and Chris English" u="1"/>
        <s v="Hammersmith Belgians" u="1"/>
        <s v="H &amp; S Entry" u="1"/>
        <s v="N.B. Juniors Ranger" u="1"/>
        <s v="Donnell Belgians" u="1"/>
        <s v="Maple Creek Bill" u="1"/>
        <s v="Lor Rob Belgians" u="1"/>
        <s v="Riverlane's Captain" u="1"/>
        <s v="Nebergall entry" u="1"/>
        <s v="DLF Logan's Toula" u="1"/>
        <s v="Sir Howard of Lynzee" u="1"/>
        <s v="Viceroy" u="1"/>
        <s v="Owl Ridge Rebel's Duke" u="1"/>
        <s v="JBJ Destiny" u="1"/>
        <s v="Lor-Rob Rye" u="1"/>
        <s v="Country Lane Entry" u="1"/>
        <s v="Owl Ridge Rebel's Debut" u="1"/>
        <s v="Gold Creek Mickey" u="1"/>
        <s v="Lor-Rob Dairy Farm Belgians- entry" u="1"/>
        <s v="Clear Creek Clark" u="1"/>
        <s v="Bloom's Conquerors Milo" u="1"/>
        <s v="Master" u="1"/>
        <s v="Pro-Motion" u="1"/>
        <s v="Twin Oaks Vee" u="1"/>
        <s v="HP Margo" u="1"/>
        <s v="Marty Trapp" u="1"/>
        <s v="Lucky Star Farm entry" u="1"/>
        <s v="Ace" u="1"/>
        <s v="Weaver's John" u="1"/>
        <s v="Saratoga's Andrew" u="1"/>
        <s v="LCH Junstins Connor" u="1"/>
        <s v="LCH Firestone's Celia" u="1"/>
        <s v="N.B. Junior's Ranger" u="1"/>
        <s v="Chance's Valley Master" u="1"/>
        <s v="Gen Ridge Jay'son" u="1"/>
        <s v="Heritage Hill Farms Turbo" u="1"/>
        <s v="Commander Kid" u="1"/>
        <s v="Circle &quot;S&quot; farm entry" u="1"/>
        <s v="E H Perkins" u="1"/>
        <s v="Upstream Fired Up" u="1"/>
        <s v="H &amp; S Belgians" u="1"/>
        <s v="Prairie Thorne Max" u="1"/>
        <s v="WB Quite Frankly" u="1"/>
        <s v="Morrisville Entry" u="1"/>
        <s v="Quartaro's Belgians" u="1"/>
        <s v="Clutter's Leap's Max" u="1"/>
        <s v="McKee's Koday" u="1"/>
        <s v="Matry Trapp" u="1"/>
        <s v="LCH Justins Connor" u="1"/>
        <s v="Lor-Rob Tucker" u="1"/>
        <s v="Gardiner's Design By Fire" u="1"/>
        <s v="Morrisville Belgians- entry" u="1"/>
        <s v="Stoney Acres Prince" u="1"/>
        <s v="Spring Hill Fire" u="1"/>
        <s v="Moonlight Acres Carla" u="1"/>
        <s v="Lor-Rob Blitz" u="1"/>
        <s v="Lor Rob Dairy Farm Entry" u="1"/>
        <s v="G &amp; R Carla" u="1"/>
        <s v="Lebros Lorraine" u="1"/>
        <s v="Sarah Brockhoff" u="1"/>
        <s v="Heritage Hill Farms" u="1"/>
        <s v="Stoney Lake Cougar" u="1"/>
        <s v="Woody" u="1"/>
        <s v="Country Road Quiver" u="1"/>
        <s v="Turkey Creek Firemestic" u="1"/>
        <s v="Luke" u="1"/>
        <s v="W B Quite Frankly" u="1"/>
        <s v="Windy Oak's Korry's Champ" u="1"/>
        <s v="Brockhoff Belgians- entry" u="1"/>
        <s v="WB Up N’ Adam" u="1"/>
        <s v="Lor-Rob Belgians" u="1"/>
        <s v="GKD Prince Valiant" u="1"/>
        <s v="Pareo entry" u="1"/>
        <s v="Donnell Belgians- entry" u="1"/>
        <s v="Lor Rob Tucker" u="1"/>
        <s v="Oak Haven's Just Conquest" u="1"/>
        <s v="Country Lane Belgian- entry" u="1"/>
        <s v="Lor-Rob Phantom" u="1"/>
        <s v="NB Juniors Ranger" u="1"/>
        <s v="AgRestores Kurt" u="1"/>
        <s v="F.Y. Jubilee Ace" u="1"/>
        <s v="Morrisville College Foundation" u="1"/>
        <s v="Marrisville College/Scott Seymour" u="1"/>
        <s v="LCH Bud's Kruzer" u="1"/>
        <s v="Morrisville College" u="1"/>
        <s v="Turkey Creek Firemastic" u="1"/>
        <s v="LSF Duke" u="1"/>
        <s v="Country Road Sheldon" u="1"/>
        <s v="Alandru's Holly's Popeye" u="1"/>
      </sharedItems>
    </cacheField>
    <cacheField name="Column" numFmtId="0">
      <sharedItems containsNonDate="0" containsString="0" containsBlank="1" count="1">
        <m/>
      </sharedItems>
    </cacheField>
    <cacheField name="Value" numFmtId="0">
      <sharedItems containsBlank="1" containsMixedTypes="1" containsNumber="1" containsInteger="1" minValue="0" maxValue="50"/>
    </cacheField>
    <cacheField name="Page1" numFmtId="0">
      <sharedItems count="34">
        <s v="Indiana"/>
        <s v="NABC8"/>
        <s v="Stock Show Gelding Cart"/>
        <s v="New York"/>
        <s v="Ohio"/>
        <s v="Geldings 3 and over" u="1"/>
        <s v="MGLI Mare Cart" u="1"/>
        <s v="Ohio Mare Cart, Gent to Drive" u="1"/>
        <s v="Ohio Mare Cart, Lady to Drive" u="1"/>
        <s v="Davenport Mare Cart" u="1"/>
        <s v="Geldings any age" u="1"/>
        <s v="Ohio 3 &amp; over" u="1"/>
        <s v="MGLI Cart, Lady to Drive" u="1"/>
        <s v="Indiana 3 yers and older" u="1"/>
        <s v="Indiana Ladies Cart" u="1"/>
        <s v="Michigan" u="1"/>
        <s v="Indiana Mare Cart" u="1"/>
        <s v="Nebraska Mare Cart" u="1"/>
        <s v="MGLI 3 &amp; under" u="1"/>
        <s v="Stock Show Mare Cart" u="1"/>
        <s v="MGLI 4 &amp; over" u="1"/>
        <s v="Indiana yearlings" u="1"/>
        <s v="Southern Ohio" u="1"/>
        <s v="Iowa Mare Cart" u="1"/>
        <s v="Ohio 2 year old" u="1"/>
        <s v="Ohio Yearlings" u="1"/>
        <s v="KILE Geldings any age" u="1"/>
        <s v="Davenport 4 &amp; over" u="1"/>
        <s v="Davenport" u="1"/>
        <s v="Davenport &lt;4" u="1"/>
        <s v="Indiana 2 year olds" u="1"/>
        <s v="KILE Geldings 3 and over" u="1"/>
        <s v="NABC VI" u="1"/>
        <s v="New York Mare Cart" u="1"/>
      </sharedItems>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r:id="rId1" refreshedBy="HP" refreshedDate="43053.429079398149" refreshedVersion="4" recordCount="360">
  <cacheSource type="consolidation">
    <consolidation autoPage="0">
      <pages count="1">
        <page count="27">
          <pageItem name="Indiana"/>
          <pageItem name="Ohio"/>
          <pageItem name="Georgia"/>
          <pageItem name="Iowa"/>
          <pageItem name="Illinois"/>
          <pageItem name="MGLI"/>
          <pageItem name="Michigan"/>
          <pageItem name="Minnesota"/>
          <pageItem name="NAILE"/>
          <pageItem name="Futurity"/>
          <pageItem name="Davenport"/>
          <pageItem name="Stock Show"/>
          <pageItem name="Nebraska"/>
          <pageItem name="New York"/>
          <pageItem name="South Dakota"/>
          <pageItem name="Southern Ohio"/>
          <pageItem name="KILE"/>
          <pageItem name="Wisconsin"/>
          <pageItem name="Idaho"/>
          <pageItem name="Kansas"/>
          <pageItem name="Missouri"/>
          <pageItem name="New England"/>
          <pageItem name="Vermont"/>
          <pageItem name="Washington"/>
          <pageItem name="Keystone"/>
          <pageItem name="NABC VI"/>
          <pageItem name="NABC8"/>
        </page>
      </pages>
      <rangeSets count="18">
        <rangeSet i1="10" ref="E15:I20" sheet="Davenport"/>
        <rangeSet i1="4" ref="E15:I20" sheet="Illinois"/>
        <rangeSet i1="0" ref="E15:I20" sheet="Indiana"/>
        <rangeSet i1="3" ref="E15:I20" sheet="Iowa"/>
        <rangeSet i1="19" ref="E15:I20" sheet="Kansas "/>
        <rangeSet i1="16" ref="E15:I20" sheet="KILE"/>
        <rangeSet i1="5" ref="E15:I20" sheet="MGLI"/>
        <rangeSet i1="6" ref="E15:I20" sheet="Michigan State"/>
        <rangeSet i1="7" ref="E15:I20" sheet="Minnesota"/>
        <rangeSet i1="26" ref="E22:I27" sheet="NABC VI"/>
        <rangeSet i1="8" ref="E15:I20" sheet="NAILE"/>
        <rangeSet i1="12" ref="E15:I20" sheet="Nebraska"/>
        <rangeSet i1="13" ref="E15:I20" sheet="New York"/>
        <rangeSet i1="1" ref="E15:I20" sheet="Ohio"/>
        <rangeSet i1="14" ref="E15:I20" sheet="South Dakota"/>
        <rangeSet i1="11" ref="E15:I20" sheet="Stock Show"/>
        <rangeSet i1="22" ref="E15:I20" sheet="Addison County"/>
        <rangeSet i1="17" ref="E15:I20" sheet="Wisconsin"/>
      </rangeSets>
    </consolidation>
  </cacheSource>
  <cacheFields count="4">
    <cacheField name="Row" numFmtId="0">
      <sharedItems containsBlank="1" count="175">
        <s v="Produce Acres Blake"/>
        <s v="Triple Lane Farm's Justin"/>
        <s v="Knepp's Inferno"/>
        <m/>
        <s v="Triple M Farms Moose"/>
        <s v="BW Gunsmoke"/>
        <s v="LCH Justin's Connor" u="1"/>
        <s v="Stoney Lake Emanual" u="1"/>
        <s v="Ridgetop Acres Master" u="1"/>
        <s v="HP Broken Stripe" u="1"/>
        <s v="Stylemaster's Ace" u="1"/>
        <s v="Mountain View Bronson" u="1"/>
        <s v="C.J. Miles" u="1"/>
        <s v="Buerckley's Rockets Splash" u="1"/>
        <s v="Produce Acres Mark's Dream" u="1"/>
        <s v="Shiloh" u="1"/>
        <s v="Stone Hill Captain Jack" u="1"/>
        <s v="RX Acres Admiral" u="1"/>
        <s v="Dusty Acres Perry" u="1"/>
        <s v="Hallett's Ice Storm" u="1"/>
        <s v="Stoney Lake Emanuel" u="1"/>
        <s v="Stoney Lake Presley" u="1"/>
        <s v="CF Culprit" u="1"/>
        <s v="Chickasaw Magnum" u="1"/>
        <s v="RKD Asset" u="1"/>
        <s v="NVE Gordy's Rio" u="1"/>
        <s v="Double H Charger" u="1"/>
        <s v="Lor Rob Bradshaw" u="1"/>
        <s v="Pahl's H2 Hammer" u="1"/>
        <s v="D.H.F. Captain Abe" u="1"/>
        <s v="C.J. Kenlin" u="1"/>
        <s v="Orndorff's Captain Encore" u="1"/>
        <s v="NVF Gordy's Rio" u="1"/>
        <s v="Oak Haven's King" u="1"/>
        <s v="E.Y. Legend Prince" u="1"/>
        <s v="Crystal Springs Zorro" u="1"/>
        <s v="Len-AcreParadiseContender" u="1"/>
        <s v="C.J. Mitch" u="1"/>
        <s v="RH Deluxe Cody" u="1"/>
        <s v="Bloom's Captain's Marty" u="1"/>
        <s v="SHF Magnum" u="1"/>
        <s v="L &amp; C Predictor" u="1"/>
        <s v="Eberspacher's Dante" u="1"/>
        <s v="L.Y. Captain Stormy" u="1"/>
        <s v="Oberland Majestic" u="1"/>
        <s v="D.H.F. Captain’s Abe" u="1"/>
        <s v="Greene Meade Keystone" u="1"/>
        <s v="Orndorffs Conqueror Jules" u="1"/>
        <s v="Pahl's H2 Hummer" u="1"/>
        <s v="Pahl’s H2 Hummer" u="1"/>
        <s v="Greene Meade Jody" u="1"/>
        <s v="Hogback Acres Rob" u="1"/>
        <s v="C.J. Nolan" u="1"/>
        <s v="PVF Mathew D." u="1"/>
        <s v="Orndorff's Lynzee Last" u="1"/>
        <s v="Country Pride Competater" u="1"/>
        <s v="Remlap DVP" u="1"/>
        <s v="Nesbitt's Riverview Theo" u="1"/>
        <s v="D.H.F. Captain's Abe" u="1"/>
        <s v="Mountaineer U.C. Jay" u="1"/>
        <s v="U2 Charlie's Supreme" u="1"/>
        <s v="Farfield's Max" u="1"/>
        <s v="Seneca Valley Rip" u="1"/>
        <s v="Hallett's Austin Chopper" u="1"/>
        <s v="Sparrow's Karson" u="1"/>
        <s v="Hilltop Ridge Reno" u="1"/>
        <s v="Cherry Ridge ChipADiamond" u="1"/>
        <s v="RKD Master Jim" u="1"/>
        <s v="Indiana River Jardine's Adam" u="1"/>
        <s v="Halletts T-Rex" u="1"/>
        <s v="Double J Justin" u="1"/>
        <s v="C J Mitch" u="1"/>
        <s v="Detweiler's Prince Charming" u="1"/>
        <s v="PVF Ricky J" u="1"/>
        <s v="Lawn Rock Drew" u="1"/>
        <s v="Moonlight Susan's Sabo" u="1"/>
        <s v="SB Power Play" u="1"/>
        <s v="Hallett's T-Rex" u="1"/>
        <s v="Pervenche's Master Prince" u="1"/>
        <s v="Roby's" u="1"/>
        <s v="BJ Bud's Ultra" u="1"/>
        <s v="Schaefer's Charlie" u="1"/>
        <s v="Kentlands Captian Casino" u="1"/>
        <s v="Oak Hill Marshal" u="1"/>
        <s v="Produce Acres Mr. Scott" u="1"/>
        <s v="JT Harmony" u="1"/>
        <s v="McQuarrie's Rudy" u="1"/>
        <s v="Pine Ridge Boozer" u="1"/>
        <s v="T.C. Mike's Markus" u="1"/>
        <s v="Thomas Entry" u="1"/>
        <s v="Country Road Quest" u="1"/>
        <s v="Ryburn entry" u="1"/>
        <s v="Seneca Valley Rex" u="1"/>
        <s v="JSM Maverick The Great" u="1"/>
        <s v="Circle W Dreamer's Ben" u="1"/>
        <s v="WHF Hesa Chief Too" u="1"/>
        <s v="Bloom's Captain's A.J." u="1"/>
        <s v="Dusty Acres Ozzie O" u="1"/>
        <s v="Frontier's Denim Dude" u="1"/>
        <s v="Orndorff's Conqueror Jules" u="1"/>
        <s v="MHC Averill" u="1"/>
        <s v="Mar's Joe Boy" u="1"/>
        <s v="VSB CK's Journey" u="1"/>
        <s v="S.E.M. Fire Bug" u="1"/>
        <s v="Mountain View Bill" u="1"/>
        <s v="Mountain View Brandon" u="1"/>
        <s v="Orndorff's Captain Rebel" u="1"/>
        <s v="Berry Farms Charlie Brown" u="1"/>
        <s v="Green Meade Keystone" u="1"/>
        <s v="PatriotMorning'sFirstBeam" u="1"/>
        <s v="WLF Rockets Red" u="1"/>
        <s v="Dusty Acres Mr. T" u="1"/>
        <s v="C.J. Jordan" u="1"/>
        <s v="Bluemeadow's Marty" u="1"/>
        <s v="Millville's Stylist" u="1"/>
        <s v="Captain" u="1"/>
        <s v="CJ Jordan" u="1"/>
        <s v="Captain Tucker" u="1"/>
        <s v="Produce Acres Mr Scott" u="1"/>
        <s v="Greentop Randy" u="1"/>
        <s v="Indian Ridge Romeo" u="1"/>
        <s v="Indian River Jardine's Adam" u="1"/>
        <s v="Elyria" u="1"/>
        <s v="Carey's El More Luck" u="1"/>
        <s v="Kidron Road Firestone" u="1"/>
        <s v="CJ Miles" u="1"/>
        <s v="AHF Sir Winchester" u="1"/>
        <s v="Greentop Bruce" u="1"/>
        <s v="Greentop Freeman" u="1"/>
        <s v="Locust Lane Spark" u="1"/>
        <s v="Entry by Ken &amp; Ruth McGrew" u="1"/>
        <s v="DHFCaptain Abe" u="1"/>
        <s v="Morrow's Inspector K" u="1"/>
        <s v="Orndorff's Master Encore" u="1"/>
        <s v="Cindy's Major Deal" u="1"/>
        <s v="Honey Locust Willhe" u="1"/>
        <s v="DHF Captain's Abe" u="1"/>
        <s v="Hickory Hill Duke" u="1"/>
        <s v="Stoney Lake Edgar" u="1"/>
        <s v="Bloom's Captain's Viper" u="1"/>
        <s v="Lor-Rob Bradshaw" u="1"/>
        <s v="T.C. Mike's Marcus" u="1"/>
        <s v="WE Vision's Grand Finale" u="1"/>
        <s v="CJ Kenlin" u="1"/>
        <s v="NeBros Patriot" u="1"/>
        <s v="Commander's Chief" u="1"/>
        <s v="Spring Hill Bender" u="1"/>
        <s v="L.Y. Captain's Stormy" u="1"/>
        <s v="Honey Locust Captain" u="1"/>
        <s v="Produce Acres Korbin" u="1"/>
        <s v="Country Pride's Walker" u="1"/>
        <s v="Fin" u="1"/>
        <s v="Provost Spencer" u="1"/>
        <s v="Twin Oak's Martin" u="1"/>
        <s v="VSB CK's Rocketman" u="1"/>
        <s v="SM Bell's Prince Buster" u="1"/>
        <s v="BW No Regrets" u="1"/>
        <s v="Silverado's Scott" u="1"/>
        <s v="Stylemaster’s Ace" u="1"/>
        <s v="Produce Acres Mark’s Dream" u="1"/>
        <s v="Honey Locust Gordy" u="1"/>
        <s v="Greene Meade Beau" u="1"/>
        <s v="Produce Acres Commit" u="1"/>
        <s v="WLF Rocket's Red" u="1"/>
        <s v="BJ Strut" u="1"/>
        <s v="McQueen's Magic" u="1"/>
        <s v="BJ Majesty" u="1"/>
        <s v="Greentop Truman" u="1"/>
        <s v="Seven C's Joshua" u="1"/>
        <s v="Twin Oaks Martin" u="1"/>
        <s v="Maple Glen Mark" u="1"/>
        <s v="RX Acres Cruiser" u="1"/>
        <s v="Stoney Lake Elvis" u="1"/>
        <s v="LA Millie's Maximus" u="1"/>
        <s v="LA Millie’s Maximus" u="1"/>
      </sharedItems>
    </cacheField>
    <cacheField name="Column" numFmtId="0">
      <sharedItems containsString="0" containsBlank="1" containsNumber="1" containsInteger="1" minValue="0" maxValue="0" count="2">
        <m/>
        <n v="0"/>
      </sharedItems>
    </cacheField>
    <cacheField name="Value" numFmtId="0">
      <sharedItems containsBlank="1" containsMixedTypes="1" containsNumber="1" containsInteger="1" minValue="0" maxValue="64"/>
    </cacheField>
    <cacheField name="Page1" numFmtId="0">
      <sharedItems count="27">
        <s v="Davenport"/>
        <s v="Illinois"/>
        <s v="Indiana"/>
        <s v="Iowa"/>
        <s v="Kansas"/>
        <s v="KILE"/>
        <s v="MGLI"/>
        <s v="Michigan"/>
        <s v="Minnesota"/>
        <s v="NABC8"/>
        <s v="NAILE"/>
        <s v="Nebraska"/>
        <s v="New York"/>
        <s v="Ohio"/>
        <s v="South Dakota"/>
        <s v="Stock Show"/>
        <s v="Vermont"/>
        <s v="Wisconsin"/>
        <s v="New England" u="1"/>
        <s v="Keystone" u="1"/>
        <s v="Missouri" u="1"/>
        <s v="Futurity" u="1"/>
        <s v="Washington" u="1"/>
        <s v="Southern Ohio" u="1"/>
        <s v="Idaho" u="1"/>
        <s v="Georgia" u="1"/>
        <s v="NABC VI" u="1"/>
      </sharedItems>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r:id="rId1" refreshedBy="HP" refreshedDate="43053.429080555557" refreshedVersion="4" recordCount="724">
  <cacheSource type="consolidation">
    <consolidation autoPage="0">
      <pages count="1">
        <page count="81">
          <pageItem name="Indiana senior"/>
          <pageItem name="Indiana junior"/>
          <pageItem name="Ohio senior"/>
          <pageItem name="Ohio Junior"/>
          <pageItem name="Georgia"/>
          <pageItem name="Iowa Senior"/>
          <pageItem name="Iowa Junior"/>
          <pageItem name="Illinois"/>
          <pageItem name="MGLI"/>
          <pageItem name="Michigan"/>
          <pageItem name="Minnesota senior "/>
          <pageItem name="Minnesota junior"/>
          <pageItem name="Missouri"/>
          <pageItem name="NAILE"/>
          <pageItem name="Futurity"/>
          <pageItem name="Davenport"/>
          <pageItem name="Nebraska"/>
          <pageItem name="New York"/>
          <pageItem name="New York Junior"/>
          <pageItem name="New York Senior"/>
          <pageItem name="Southern Ohio"/>
          <pageItem name="KILE"/>
          <pageItem name="Wisconsin Senior "/>
          <pageItem name="Wisconsin Junior"/>
          <pageItem name="Vermont"/>
          <pageItem name="Davenport senior "/>
          <pageItem name="Davenport junior "/>
          <pageItem name="Georgia senior"/>
          <pageItem name="Georgia junior"/>
          <pageItem name="Idaho senior"/>
          <pageItem name="Idaho junior"/>
          <pageItem name="Illinois senior"/>
          <pageItem name="Illinois junior"/>
          <pageItem name="Kansas senior"/>
          <pageItem name="Kansas junior"/>
          <pageItem name="KILE senior"/>
          <pageItem name="KILE junior"/>
          <pageItem name="MGLI senior"/>
          <pageItem name="MGLI junior"/>
          <pageItem name="Michigan senior"/>
          <pageItem name="Michigan junior"/>
          <pageItem name="Minnesota junior "/>
          <pageItem name="Missouri senior"/>
          <pageItem name="Missouri junior"/>
          <pageItem name="NAILE senior"/>
          <pageItem name="NAILE junior"/>
          <pageItem name="Nebraska senior"/>
          <pageItem name="Nebraska junior"/>
          <pageItem name="New England senior"/>
          <pageItem name="New England junior"/>
          <pageItem name="Southern Ohio senor"/>
          <pageItem name="Southern Ohio junior"/>
          <pageItem name="Stock show senior"/>
          <pageItem name="Stock show junior"/>
          <pageItem name="Vermont senior"/>
          <pageItem name="Vermont junior"/>
          <pageItem name="Washington senior"/>
          <pageItem name="Washington junior"/>
          <pageItem name="Davenport  "/>
          <pageItem name="Davenport senior"/>
          <pageItem name="Davenport junior"/>
          <pageItem name="Nebraska senio"/>
          <pageItem name="Southern Ohio senior"/>
          <pageItem name="South Dakota senior"/>
          <pageItem name="South Dakota junior"/>
          <pageItem name="South Dakota "/>
          <pageItem name="Ohio Senior "/>
          <pageItem name="Wisconsin senior"/>
          <pageItem name="New York senior colts"/>
          <pageItem name="New York Junior colts"/>
          <pageItem name="Minnesota senior"/>
          <pageItem name="Keystone"/>
          <pageItem name="North Carolina"/>
          <pageItem name="NABC VI Sr."/>
          <pageItem name="NABC VI Jr."/>
          <pageItem name="South Dakota"/>
          <pageItem name="Idaho"/>
          <pageItem name="Kansas"/>
          <pageItem name="Davenport "/>
          <pageItem name="National Belgian Futurity"/>
          <pageItem name="NABC8 Senior"/>
        </page>
      </pages>
      <rangeSets count="37">
        <rangeSet i1="24" ref="E29:I34" sheet="Addison County"/>
        <rangeSet i1="78" ref="E30:I35" sheet="Davenport"/>
        <rangeSet i1="60" ref="E38:I43" sheet="Davenport"/>
        <rangeSet i1="79" ref="E29:I34" sheet="Futurity"/>
        <rangeSet i1="4" ref="E29:I34" sheet="Georgia National Fair"/>
        <rangeSet i1="76" ref="E29:I34" sheet="Idaho"/>
        <rangeSet i1="7" ref="E29:I34" sheet="Illinois"/>
        <rangeSet i1="0" ref="E29:I34" sheet="Indiana"/>
        <rangeSet i1="1" ref="E36:I41" sheet="Indiana"/>
        <rangeSet i1="5" ref="E29:I34" sheet="Iowa"/>
        <rangeSet i1="6" ref="E36:I41" sheet="Iowa"/>
        <rangeSet i1="77" ref="E29:I30" sheet="Kansas "/>
        <rangeSet i1="21" ref="E29:I34" sheet="KILE"/>
        <rangeSet i1="21" ref="E36:I41" sheet="KILE"/>
        <rangeSet i1="8" ref="E29:I34" sheet="MGLI"/>
        <rangeSet i1="8" ref="E36:I41" sheet="MGLI"/>
        <rangeSet i1="9" ref="E29:I34" sheet="Michigan State"/>
        <rangeSet i1="70" ref="E29:I34" sheet="Minnesota"/>
        <rangeSet i1="11" ref="E36:I41" sheet="Minnesota"/>
        <rangeSet i1="12" ref="E29:I34" sheet="Missouri"/>
        <rangeSet i1="80" ref="E36:I41" sheet="NABC VI"/>
        <rangeSet i1="74" ref="E43:I48" sheet="NABC VI"/>
        <rangeSet i1="13" ref="E29:I34" sheet="NAILE"/>
        <rangeSet i1="16" ref="E29:I34" sheet="Nebraska"/>
        <rangeSet i1="16" ref="E36:I41" sheet="Nebraska"/>
        <rangeSet i1="19" ref="E29:I34" sheet="New York"/>
        <rangeSet i1="18" ref="E36:I41" sheet="New York"/>
        <rangeSet i1="72" ref="E29:I34" sheet="North Carolina"/>
        <rangeSet i1="2" ref="E29:I34" sheet="Ohio"/>
        <rangeSet i1="3" ref="E36:I41" sheet="Ohio"/>
        <rangeSet i1="75" ref="E29:I34" sheet="South Dakota"/>
        <rangeSet i1="75" ref="E36:I41" sheet="South Dakota"/>
        <rangeSet i1="52" ref="E29:I34" sheet="Stock Show"/>
        <rangeSet i1="67" ref="E36:I41" sheet="Stock Show"/>
        <rangeSet i1="24" ref="E29:I34" sheet="Addison County"/>
        <rangeSet i1="67" ref="E29:I34" sheet="Wisconsin"/>
        <rangeSet i1="23" ref="E36:I41" sheet="Wisconsin"/>
      </rangeSets>
    </consolidation>
  </cacheSource>
  <cacheFields count="4">
    <cacheField name="Row" numFmtId="0">
      <sharedItems containsBlank="1" count="617">
        <m/>
        <s v="Willow Creek Gator"/>
        <s v="William F. McGrew"/>
        <s v="Freeway's Dane"/>
        <s v="M G Junior's Supreme"/>
        <s v="Oak Hill Crown Royal"/>
        <s v="CF Suspect"/>
        <s v="Diehl's Stonecrest Bentley"/>
        <s v="SR Axel"/>
        <s v="Double J Encore"/>
        <s v="E-D Trump"/>
        <s v="JKA Kay's Supreme Justin"/>
        <s v="Buerckley's Anna's Bolt"/>
        <s v="Millerview's Kip"/>
        <s v="Magenizer"/>
        <s v="Orndorff's Master John"/>
        <s v="L-Valley Benjamin"/>
        <s v="Burl Creek LNV Jason"/>
        <s v="Lawn Rock AFD Hawk"/>
        <s v="Little River Major"/>
        <s v="Seldon Seen Farm Rob"/>
        <s v="Powerstruttin' Diesel"/>
        <s v="S.C.V.F. Abe's Austin"/>
        <s v="Coats Farm Neeko"/>
        <s v="Bar B Predictor's Chester"/>
        <s v="Patriotic Farrah's Fargo"/>
        <s v="WH VeeJay"/>
        <s v="Terr-A-Way Patriot"/>
        <s v="Shady Creek Koen" u="1"/>
        <s v="Greentop Joshua" u="1"/>
        <s v="Willow Creek Commotion" u="1"/>
        <s v="Patriot's Morning Beam" u="1"/>
        <s v="LCH Bud's Kruzer" u="1"/>
        <s v="Greene Meade Bean" u="1"/>
        <s v="Jardine's High Definition" u="1"/>
        <s v="Spring Hill Durango" u="1"/>
        <s v="Willow Creek Rolex" u="1"/>
        <s v="RKD Mister Jim" u="1"/>
        <s v="MHS Tyler" u="1"/>
        <s v="GKD Top Gun" u="1"/>
        <s v="AgRestore Dylan" u="1"/>
        <s v="Hagemann Entry" u="1"/>
        <s v="Locust Lane Encore Aclaim" u="1"/>
        <s v="Lewie" u="1"/>
        <s v="Kees' Patrick" u="1"/>
        <s v="Maker entry" u="1"/>
        <s v="PVF Mathew D." u="1"/>
        <s v="Buerckley's Gordy's George" u="1"/>
        <s v="Cedar Lane Rocket" u="1"/>
        <s v="A.B.F. Garth's Riley" u="1"/>
        <s v="MAK Aclaim's Apollo" u="1"/>
        <s v="Greentop Ronnie" u="1"/>
        <s v="Kirby Farms Rebel" u="1"/>
        <s v="W.B. Even Steven" u="1"/>
        <s v="SCVF Ab Salute" u="1"/>
        <s v="House's Simon Farceur" u="1"/>
        <s v="Grant" u="1"/>
        <s v="Stoney Lake Stewart" u="1"/>
        <s v="PF Reno" u="1"/>
        <s v="S.E.M. Golden Tate" u="1"/>
        <s v="MHS Wyatt" u="1"/>
        <s v="JC Grace's Revenge" u="1"/>
        <s v="Thunder" u="1"/>
        <s v="LCH Mitch's Magic" u="1"/>
        <s v="Unknown Entry-Brian &amp; Carrie Preston" u="1"/>
        <s v="WH Retro" u="1"/>
        <s v="Scarlet's Lucky Dice" u="1"/>
        <s v="McQuarrie's Lightning" u="1"/>
        <s v="Ayer's Entry" u="1"/>
        <s v="McQueen's Magic" u="1"/>
        <s v="RKD Master Jim" u="1"/>
        <s v=" HFB Commander Loki" u="1"/>
        <s v="BJ Boilermaker" u="1"/>
        <s v="OHF Icon" u="1"/>
        <s v="H.J.M. Prince’s Pride" u="1"/>
        <s v="Unknown Entry-Steve &amp; Betsy Mrozinski" u="1"/>
        <s v="White Water Creek Stetson" u="1"/>
        <s v="Mountain View Bronson" u="1"/>
        <s v="George - Tim King Entry" u="1"/>
        <s v="Shooter's Marcus" u="1"/>
        <s v="MHS Jordan" u="1"/>
        <s v="AHF Sir Winchester" u="1"/>
        <s v="WesSand's Kaney Time" u="1"/>
        <s v="Greentop Huston" u="1"/>
        <s v="NV Sam's Excel" u="1"/>
        <s v="Spring Water Montana" u="1"/>
        <s v="Lor-Rob Hotshot" u="1"/>
        <s v="BBC Shotgun" u="1"/>
        <s v="Oak Hill Digger" u="1"/>
        <s v="Schaefer's Issac" u="1"/>
        <s v="Richard Diehl entry" u="1"/>
        <s v="Jonathan Cush" u="1"/>
        <s v="A.B.F Garth's Riley" u="1"/>
        <s v="Kauffman's Kaiden" u="1"/>
        <s v="Maker Farms Entry" u="1"/>
        <s v="Macy's Master" u="1"/>
        <s v="Stoney Lake Stuart" u="1"/>
        <s v="Oak Hill Imperial Lad" u="1"/>
        <s v="Clay Knoll Runner" u="1"/>
        <s v="S.C.V.F Abner" u="1"/>
        <s v="Retreat Ready to Rock" u="1"/>
        <s v="WB Even Steven" u="1"/>
        <s v="MHS Revolution" u="1"/>
        <s v="Sanderosa Cindy's Admiral" u="1"/>
        <s v="Hollow's King" u="1"/>
        <s v="N.V. Sam's Excel" u="1"/>
        <s v="Ann's Nick" u="1"/>
        <s v="Well's Entry" u="1"/>
        <s v="Sunnyslope Scout" u="1"/>
        <s v="Turkey Creek Lou" u="1"/>
        <s v="Four Star Bodacious" u="1"/>
        <s v="Lor-Rob Rye" u="1"/>
        <s v="H &amp; R Captain" u="1"/>
        <s v="MHC Winston" u="1"/>
        <s v="Stoney Lake Apollo" u="1"/>
        <s v="Remlap DVP" u="1"/>
        <s v="Annie's Legacy Master" u="1"/>
        <s v="Retreat Read to Rock" u="1"/>
        <s v="Winding Lane Brock" u="1"/>
        <s v="Bar B Herbert" u="1"/>
        <s v="L &amp; C  Jackson Jazz" u="1"/>
        <s v="Coats Farms Nemo" u="1"/>
        <s v="House's Carver Farceur" u="1"/>
        <s v="Other Breeds" u="1"/>
        <s v="Vic Jr" u="1"/>
        <s v="Casco's Governor" u="1"/>
        <s v="Misters Lee E" u="1"/>
        <s v="OHF Conqueror's Mr.Lincoln" u="1"/>
        <s v="Hallett's Ice-C" u="1"/>
        <s v="Greentop Truman" u="1"/>
        <s v="HP Levi" u="1"/>
        <s v="Stoney Lake Arrow" u="1"/>
        <s v="River Run Lawrence" u="1"/>
        <s v="W.B. Even Stephen" u="1"/>
        <s v="Starlight Acres Cyrus" u="1"/>
        <s v="Produce Acres JC Jeremy" u="1"/>
        <s v="Schaefer's  Nemo" u="1"/>
        <s v="Millerview’s Kojac" u="1"/>
        <s v="High Voltage" u="1"/>
        <s v="Sparow's Kameron " u="1"/>
        <s v="BJ Bonanza" u="1"/>
        <s v="Frieden Entry" u="1"/>
        <s v="MAK Aclaim's Ivan" u="1"/>
        <s v="Greene Meade Keystone" u="1"/>
        <s v="Entry by S.E.M. Belgians" u="1"/>
        <s v="Seldom Seen Farm Rose's Thorn" u="1"/>
        <s v="BBC's Wild Bill" u="1"/>
        <s v="Hagemann Jester" u="1"/>
        <s v="LSF Fenn" u="1"/>
        <s v="MHC Utah" u="1"/>
        <s v="DW Travis" u="1"/>
        <s v="WLF Rocket's Thunder" u="1"/>
        <s v="Double H Scott" u="1"/>
        <s v="Shadow Bay's Sir DeMayo" u="1"/>
        <s v="Millerview's Shaq" u="1"/>
        <s v="Double H Charger" u="1"/>
        <s v="Bloom's Captain Viper" u="1"/>
        <s v="RKD Mayson's Senator" u="1"/>
        <s v="VSB CK's Livin' Large" u="1"/>
        <s v="WL Tella's Splitter" u="1"/>
        <s v="OHF Lacer Lewis" u="1"/>
        <s v="Yorkridge Goldies' Ace" u="1"/>
        <s v="WesSand's Jafar" u="1"/>
        <s v="VSB CK's Rocketman" u="1"/>
        <s v="Dennis Miller Entry" u="1"/>
        <s v="Hay River Royal's Chief" u="1"/>
        <s v="SB Riptide" u="1"/>
        <s v="Nesbitt's Riverview Scooter" u="1"/>
        <s v="Schaefer's Dale" u="1"/>
        <s v="Berry Farms Ruger" u="1"/>
        <s v="Maple Ridge Cory" u="1"/>
        <s v="SCVF Abe's Lincoln" u="1"/>
        <s v="Jackson's Diamond Rock" u="1"/>
        <s v="AgRestore Commander" u="1"/>
        <s v="Terr-A-Way Isaac" u="1"/>
        <s v="Millerview's Jackson" u="1"/>
        <s v="Lake Lynn's Rowdy Red" u="1"/>
        <s v="Buerckley's Rocket Man" u="1"/>
        <s v="Mountaineer U.C. Jay" u="1"/>
        <s v="Shady Creek Majestic" u="1"/>
        <s v="Oak Hill Mack" u="1"/>
        <s v="Double H Challenger" u="1"/>
        <s v="Misters Payne" u="1"/>
        <s v="RKD Tyler" u="1"/>
        <s v="Terr-A-Way Isacc" u="1"/>
        <s v="A.D.R.'s Doctor Feel Good" u="1"/>
        <s v="TRB Rihochete" u="1"/>
        <s v="AgRestore's Dyaln" u="1"/>
        <s v="Dusty Acres U Royal Flush" u="1"/>
        <s v="Bar B Harvey" u="1"/>
        <s v="D.R. Reba's Corky" u="1"/>
        <s v="Locust Lane Magnum" u="1"/>
        <s v="Dusty Acres Quincy" u="1"/>
        <s v="Buerckley's Gordys George" u="1"/>
        <s v="WILLIAM MCGREW ENTRY" u="1"/>
        <s v="Pahl's Duramax" u="1"/>
        <s v="MHS Lucky Charm" u="1"/>
        <s v="Oak Hill Jester" u="1"/>
        <s v="Meadow View Awesome" u="1"/>
        <s v="Nesbitt's Riverview Junior" u="1"/>
        <s v="Stoney Lake Erhlick" u="1"/>
        <s v="Bayles Deja Vu Kid Rock" u="1"/>
        <s v="Schaefer's Mane" u="1"/>
        <s v="Billy" u="1"/>
        <s v="Hagemann Bros. Entry" u="1"/>
        <s v="Willow Creek Remington" u="1"/>
        <s v="Entry by Steve and Elizabeth Mrozinski" u="1"/>
        <s v="Locust Lane Casper" u="1"/>
        <s v="MHS Riley" u="1"/>
        <s v="Lor-Rob Slash" u="1"/>
        <s v="Eberspacher's Davey" u="1"/>
        <s v="Diehl's Max-A-Million" u="1"/>
        <s v="DoubleTail Fleur De Lis" u="1"/>
        <s v="Stoney Lake Presley" u="1"/>
        <s v="Shaughnessy entry" u="1"/>
        <s v="Kirby Farms Cooper" u="1"/>
        <s v="Chief's Warrior" u="1"/>
        <s v="Crestviews Prince's Clint" u="1"/>
        <s v="NV Director's Jordan" u="1"/>
        <s v="Daniel" u="1"/>
        <s v="A F Diamond" u="1"/>
        <s v="Wolter's Prince Charles" u="1"/>
        <s v="Honey Locust Gordy" u="1"/>
        <s v="Terr-A-Way Justice" u="1"/>
        <s v="K &amp; J House's Ringo" u="1"/>
        <s v="Freeway's Jubilee" u="1"/>
        <s v="Millville's Freeman" u="1"/>
        <s v="Greentop Flash" u="1"/>
        <s v="Produce Acres Mr. Gordie" u="1"/>
        <s v="Dusty Acres Rolex" u="1"/>
        <s v="Oak Haven Just Conquest" u="1"/>
        <s v="Hicklands Anthem" u="1"/>
        <s v="Millerview Farm" u="1"/>
        <s v="Ricker Ridge Rowdy" u="1"/>
        <s v="CF Willow" u="1"/>
        <s v="Country Pride's Turbo" u="1"/>
        <s v="WesSand's Tigger" u="1"/>
        <s v="Oak Hill Baylor" u="1"/>
        <s v="Jardine's Master Dan" u="1"/>
        <s v="SCVF Abes Luke" u="1"/>
        <s v="Maple Ridge Gambit" u="1"/>
        <s v="L-Valley Prince Mario" u="1"/>
        <s v="L &amp; C Arcadia's Lucky Lee" u="1"/>
        <s v="Produce Acres Captains Dream" u="1"/>
        <s v="4Ever Whitmore" u="1"/>
        <s v="S.E.M. Fire Bug" u="1"/>
        <s v="WH Kutlass" u="1"/>
        <s v="Mohr's Master Captain" u="1"/>
        <s v="NeBros David's Jacob" u="1"/>
        <s v="GenRidge Krystal's Grant" u="1"/>
        <s v="SB Muskateer" u="1"/>
        <s v="Kirby Farms Remington" u="1"/>
        <s v="Bar B Ariel's Chuck" u="1"/>
        <s v="Carey's Lucky Picker" u="1"/>
        <s v="MKO Barney" u="1"/>
        <s v="Buerckley's Rockey" u="1"/>
        <s v="OMB Angels Piercing Aero" u="1"/>
        <s v="Oak Hill Dynamo" u="1"/>
        <s v="WesSand's Jackson" u="1"/>
        <s v="Double S Maverick" u="1"/>
        <s v="Jardine's Masterpeace" u="1"/>
        <s v="Orndorff's Captain's Jeremy" u="1"/>
        <s v="House's Cadet Farceur" u="1"/>
        <s v="Berry Farms Charlie Brown" u="1"/>
        <s v="SR Hunter Scout" u="1"/>
        <s v="S.C.V.F. Ab-Salute" u="1"/>
        <s v="Honey Locust Keaton" u="1"/>
        <s v="Produce Acres Mr. Gordy" u="1"/>
        <s v="AWF Classic Steele" u="1"/>
        <s v="Mrozinki entry" u="1"/>
        <s v="Oak Hill Midnight Run" u="1"/>
        <s v="Greentop Lincoln" u="1"/>
        <s v="Buerckley's Rocket's A.C." u="1"/>
        <s v="Four Star Cruiser" u="1"/>
        <s v="Carey's El More Luck" u="1"/>
        <s v="Dusty Acres Smoken Joe" u="1"/>
        <s v="Kirby Farms Ranger" u="1"/>
        <s v="Homestead Clayborn" u="1"/>
        <s v="Wes-N Dundee" u="1"/>
        <s v="Hickland Sapphire" u="1"/>
        <s v="Mohr's Braum" u="1"/>
        <s v="MHS Mitch's Wrangler" u="1"/>
        <s v="Oak Haven's Icon" u="1"/>
        <s v="R.F. Sara's Charlie" u="1"/>
        <s v="Rymar's Alexander" u="1"/>
        <s v="Circle Y Ricky's Max" u="1"/>
        <s v="HFB Commander Coki" u="1"/>
        <s v="Oak Hill Sir Quincy" u="1"/>
        <s v="TakTic" u="1"/>
        <s v="HFB Mighty Zeus" u="1"/>
        <s v="DoubleTail Jupiter" u="1"/>
        <s v="Porduce Acres JC Jeremy" u="1"/>
        <s v="Greentop Jacob" u="1"/>
        <s v="Mountaineer UC Jay" u="1"/>
        <s v="Entry by Matt &amp; Sue Frieden" u="1"/>
        <s v="S.E.M. Emmitt" u="1"/>
        <s v="Unknown Entry-Corbly Orndorff" u="1"/>
        <s v="Oak Hill Flint Stone" u="1"/>
        <s v="Circle Y's Thunderstruck" u="1"/>
        <s v="WB Even Stephen" u="1"/>
        <s v="Beauty's Ice" u="1"/>
        <s v="Flying H Trailblazer" u="1"/>
        <s v="Lor-Rob Loco Motion" u="1"/>
        <s v="Schaefer's Lyndon" u="1"/>
        <s v="Bloom's Captain Marty" u="1"/>
        <s v="Entry by Hagemann Bros." u="1"/>
        <s v="Starlight Acres Eli" u="1"/>
        <s v="Four Star Chelokee" u="1"/>
        <s v="Terr-A-Way Fire" u="1"/>
        <s v="Lor-Rob Bradshaw" u="1"/>
        <s v="Oak Hill Kate's Legend" u="1"/>
        <s v="SB Hotrod" u="1"/>
        <s v="S.C.V.F Abe's Gunner" u="1"/>
        <s v="Diamond's Lucky Strike" u="1"/>
        <s v="Oak Hill Jackpot" u="1"/>
        <s v="Majic Marker" u="1"/>
        <s v="Y Point Malone" u="1"/>
        <s v="Zube's Jackpot" u="1"/>
        <s v="Circle Y's Lambo" u="1"/>
        <s v="Millerview's Keno" u="1"/>
        <s v="BJA King Justin Albert" u="1"/>
        <s v="Greene Meade Falcon" u="1"/>
        <s v="S.C.V.F. Abe’s Bogart" u="1"/>
        <s v="S.I. Prince Corby" u="1"/>
        <s v="H&amp;C Entry" u="1"/>
        <s v="CCF Impressive Prince" u="1"/>
        <s v="Mountaineer Ky" u="1"/>
        <s v="HFB Commander Loki" u="1"/>
        <s v="Carey's El More" u="1"/>
        <s v="BJR King Justin Albert" u="1"/>
        <s v="Millville's Limited Edition" u="1"/>
        <s v="Gol-Den Valley Prince Charming" u="1"/>
        <s v="Jonathan Cush Entry" u="1"/>
        <s v="Gen Ridge Jay" u="1"/>
        <s v="L &amp; C Zandar" u="1"/>
        <s v="JKA Jesse James Victory" u="1"/>
        <s v="Carey's Lucky Pick" u="1"/>
        <s v="MAK Apollo" u="1"/>
        <s v="Casco's Shaymos" u="1"/>
        <s v="Coats Farms Harry" u="1"/>
        <s v="MAK Avery" u="1"/>
        <s v="WesSand's Simba" u="1"/>
        <s v="Entry by William F. McGrew" u="1"/>
        <s v="Non Reported" u="1"/>
        <s v="Buerckley's Rocky" u="1"/>
        <s v="Carey's Lucky Enzi" u="1"/>
        <s v="Willow Creek Cobra" u="1"/>
        <s v="L &amp; C Zander" u="1"/>
        <s v="BJ My Style" u="1"/>
        <s v="Oak Hill Bullwinckle" u="1"/>
        <s v="Greentop Kaden" u="1"/>
        <s v="DBTL Magic's Lord Marshall" u="1"/>
        <s v="Unknown Entry-Levi Beachy" u="1"/>
        <s v="Maple Ridge Doc" u="1"/>
        <s v="LH Acres Mr MoJo" u="1"/>
        <s v="Harmon &amp; Power Entry" u="1"/>
        <s v="Lor-Rob Pilot" u="1"/>
        <s v="Double J Junior" u="1"/>
        <s v="NV Director's Jordon" u="1"/>
        <s v="Turkey Creek Lew" u="1"/>
        <s v="Maker's Leopold" u="1"/>
        <s v="Klump Yutzy Vision Jake" u="1"/>
        <s v="S.E.M. Masters Sven" u="1"/>
        <s v="AgRestore's Dylan" u="1"/>
        <s v="K&amp;K's Smokey" u="1"/>
        <s v="Stoney Lake Entry" u="1"/>
        <s v="Burr Oaks Justine's Junior" u="1"/>
        <s v="Morrows Awesome Thunder" u="1"/>
        <s v="Bar B Hunter" u="1"/>
        <s v="Jackson Korry Continues" u="1"/>
        <s v="Ike " u="1"/>
        <s v="Kauffman's Kayden" u="1"/>
        <s v="Spring Hill Aero" u="1"/>
        <s v="Oak Hill Eli" u="1"/>
        <s v="FJS Dante's Dandy" u="1"/>
        <s v="Sparrow Karsen" u="1"/>
        <s v="Millerview's Kooper" u="1"/>
        <s v="T.C. Max's Rastus" u="1"/>
        <s v="Knepp's Inferno" u="1"/>
        <s v="Sweetwater Bart" u="1"/>
        <s v="Hallett's T-Rex" u="1"/>
        <s v="JC Graces Revenge" u="1"/>
        <s v="MAK Captain Cash" u="1"/>
        <s v="Jackson's Willy's Olympian" u="1"/>
        <s v="Jardine Farm Entry" u="1"/>
        <s v="Sunshine Acres Roscco" u="1"/>
        <s v="Nesbitt's Riverview Samson" u="1"/>
        <s v="Hines' Thundering Hank" u="1"/>
        <s v="Cherry Ridge ChipADiamond" u="1"/>
        <s v="Lee" u="1"/>
        <s v="Larry" u="1"/>
        <s v="Oak Hill Tucker" u="1"/>
        <s v="S.C.V.F. Abner" u="1"/>
        <s v="Royal E. Flint" u="1"/>
        <s v="Meadow Crest Sundance" u="1"/>
        <s v="Willow Creek Big N Rich" u="1"/>
        <s v="Stoney Lake Elvis" u="1"/>
        <s v="Produce Acres Gold Man" u="1"/>
        <s v="MHC Vince" u="1"/>
        <s v="PF Captains Gunner" u="1"/>
        <s v="Patriot Ace" u="1"/>
        <s v="Double T Casey" u="1"/>
        <s v="AgRestore's JW Lilah" u="1"/>
        <s v="Produce Acres Jim" u="1"/>
        <s v="Diehl's Ruffian" u="1"/>
        <s v="Windinglane Brock" u="1"/>
        <s v="HFB Standing Ovation" u="1"/>
        <s v="Oak Hill Jebb" u="1"/>
        <s v="Willow Creek Ferrari" u="1"/>
        <s v="MHS Captain Monte" u="1"/>
        <s v="Produce Acres J C Jeremy" u="1"/>
        <s v="Gen Ridge Fritz" u="1"/>
        <s v="WH Randy" u="1"/>
        <s v="S.C.V.F. Dexter's Diesel" u="1"/>
        <s v="Humador" u="1"/>
        <s v="SB Cyrus" u="1"/>
        <s v="All-en-time Kyle" u="1"/>
        <s v="Little River Key" u="1"/>
        <s v="Jardine's Jewel" u="1"/>
        <s v="NeBros David's Jacob ET" u="1"/>
        <s v="WH Roman" u="1"/>
        <s v="Jardine's Just My Style" u="1"/>
        <s v="L &amp; C Predictor" u="1"/>
        <s v="Eberspacher's Court" u="1"/>
        <s v="Detweiler'sPrinceCharming" u="1"/>
        <s v="LCH Firestone's Mitch's Magic" u="1"/>
        <s v="Fairhill Farm entry" u="1"/>
        <s v="W.B. Harry Carrie" u="1"/>
        <s v="Country Road Korry" u="1"/>
        <s v="AgRestore's J.W. Maverick" u="1"/>
        <s v="AgRestore’s J.W. Maverick" u="1"/>
        <s v="Jackson's UC Dust" u="1"/>
        <s v="Greene Meade Austin" u="1"/>
        <s v="Lor-Rob Trooper" u="1"/>
        <s v="Jardines High Definition" u="1"/>
        <s v="S.C.V.F. Dexter's Dudley" u="1"/>
        <s v="JBJ Extreme's Warrior" u="1"/>
        <s v="Patriot Act" u="1"/>
        <s v="AgRestore's JW Maverick" u="1"/>
        <s v="Bar B Wahlon's Orlai" u="1"/>
        <s v="Jewel's Samuel" u="1"/>
        <s v="WesSand's Jedi" u="1"/>
        <s v="Wes-N Beau" u="1"/>
        <s v="Oak Hill Legacy" u="1"/>
        <s v="W.B. Barefoot Louie" u="1"/>
        <s v="BBC's Shotgun" u="1"/>
        <s v="WesSand's Bond" u="1"/>
        <s v="Mohr's Mandate" u="1"/>
        <s v="Stoney Lake Ehrlick" u="1"/>
        <s v="CF Triple Play" u="1"/>
        <s v="RKD Dave" u="1"/>
        <s v="Stoney Lake My Ring" u="1"/>
        <s v="WesSand's Mickme" u="1"/>
        <s v="Oak Hill Captain" u="1"/>
        <s v="Circle Y's Rex Tyce" u="1"/>
        <s v="PF Captain's Gunner" u="1"/>
        <s v="Pervenche's Master Prince" u="1"/>
        <s v="MHC Averil Atlas" u="1"/>
        <s v="Retreat Regal Sound" u="1"/>
        <s v="Eberspacher's J.B" u="1"/>
        <s v="Traci Goplin Entry" u="1"/>
        <s v="Kees' Warren" u="1"/>
        <s v="Greentop Maverick" u="1"/>
        <s v="Stuarts Fletcher Hill Supreme" u="1"/>
        <s v="S.C.V.F. Abe's Bogart" u="1"/>
        <s v="Sunny Lawn Roscoe" u="1"/>
        <s v="L &amp; C Santana" u="1"/>
        <s v="Cush Farm entry" u="1"/>
        <s v="Greene Meade Bruce" u="1"/>
        <s v="Double T Spade" u="1"/>
        <s v="Luke" u="1"/>
        <s v="Millerview's Kojac" u="1"/>
        <s v="Meadow Crest Brent" u="1"/>
        <s v="Meadow Crest Diego" u="1"/>
        <s v="HP Jeremy" u="1"/>
        <s v="BJ Billy Sunday" u="1"/>
        <s v="Carey's Strut'n Lighting" u="1"/>
        <s v="Fire" u="1"/>
        <s v="WH Extreme Liquor" u="1"/>
        <s v="House Cadet Farceur" u="1"/>
        <s v="S.C.V.F. Abe's Lincoln" u="1"/>
        <s v="Firestone's Mack" u="1"/>
        <s v="Bar B Protector" u="1"/>
        <s v="Carey's Patriotic Rebel" u="1"/>
        <s v="Bar B Whalons Patrick" u="1"/>
        <s v="Lang's Dixie's Dillon Doc" u="1"/>
        <s v="CF Entry" u="1"/>
        <s v="MAK Montgomery" u="1"/>
        <s v="Pine Ridge Izzo" u="1"/>
        <s v="Hickland Ambassador" u="1"/>
        <s v="HFB Missed the Gate Bode" u="1"/>
        <s v="Harmon &amp; Powers Entry" u="1"/>
        <s v="FJS Dante’s Dandy" u="1"/>
        <s v="Oak Haven's Just Conquest" u="1"/>
        <s v="Bar B Skip's Heinrich" u="1"/>
        <s v="Hopeful's Extreme Flame" u="1"/>
        <s v="Hopeful’s Extreme Flame" u="1"/>
        <s v="BFB Nick" u="1"/>
        <s v="Orndorff's Master" u="1"/>
        <s v="White Water Creek Blake" u="1"/>
        <s v="Produce Acres Scottlynn" u="1"/>
        <s v="Meadow Crest Aristo" u="1"/>
        <s v="L &amp;C Zandar" u="1"/>
        <s v="S.B. Power Play" u="1"/>
        <s v="Starlight Acres Tyler" u="1"/>
        <s v="Double H Abe" u="1"/>
        <s v="Retreat Reed" u="1"/>
        <s v="Harbor Haven's Majesty" u="1"/>
        <s v="S.C.V.F. Abe's Luke" u="1"/>
        <s v="S.C.V.F Abe's Lincoln" u="1"/>
        <s v="Biggerstaff's Lucky Lad" u="1"/>
        <s v="Carey's Limited Choice" u="1"/>
        <s v="F.Y. Jubilee Derek" u="1"/>
        <s v="BW Intrigue's Prince" u="1"/>
        <s v="BBF Jack" u="1"/>
        <s v="Double J. Diamond" u="1"/>
        <s v="Remlap Y Not" u="1"/>
        <s v="SCVF Abe's Luke" u="1"/>
        <s v="Dusty Acres Mr. T" u="1"/>
        <s v="Entry by Jerry and Mary Maker" u="1"/>
        <s v="Chris House Entry" u="1"/>
        <s v="Lor-Rob C-Jay Fair" u="1"/>
        <s v="Double H Duke" u="1"/>
        <s v="Yorkridge Goldie's Ace" u="1"/>
        <s v="Valley Double Powerball" u="1"/>
        <s v="Yorkridge Simon" u="1"/>
        <s v="Donnell's Prince Charles" u="1"/>
        <s v="BJR Legend Roy Acuff" u="1"/>
        <s v="Wagler Farms Peanut" u="1"/>
        <s v="Greentop Walt" u="1"/>
        <s v="H.P. Jeremy" u="1"/>
        <s v="AgRestores JW Jay Charlie" u="1"/>
        <s v="Millerview Jackson" u="1"/>
        <s v="PVF Boyd R" u="1"/>
        <s v="Orndorff's Conqueror Beau" u="1"/>
        <s v="Ricker Ridge Roudy" u="1"/>
        <s v="W.B. Quite Frankly" u="1"/>
        <s v="Barhorst Entry" u="1"/>
        <s v="Buck" u="1"/>
        <s v="SCVF Ab-Salute" u="1"/>
        <s v="Moutaineer U.C. Jay" u="1"/>
        <s v="Misters Lee" u="1"/>
        <s v="HFB Justin Chance" u="1"/>
        <s v="Fiecke Entry" u="1"/>
        <s v="S.C.V.F. Abe's Gunner" u="1"/>
        <s v="Homestead's Clayson" u="1"/>
        <s v="Harbor Havens Majesty" u="1"/>
        <s v="Chris Jess Entry" u="1"/>
        <s v="Jardine's Chapter" u="1"/>
        <s v="Preston Entry" u="1"/>
        <s v="RH Deluxe Cody" u="1"/>
        <s v="OHF Conqueror's Shock Wave" u="1"/>
        <s v="Kirby Farms Gambler" u="1"/>
        <s v="Jardine's Diamond in the Rough" u="1"/>
        <s v="W.B. Big Bad Billy" u="1"/>
        <s v="Four Star Enterprise" u="1"/>
        <s v="Berry Farms Trooper" u="1"/>
        <s v="S.C.V.F. Dexter's Darby" u="1"/>
        <s v="Produce Acres Jasper" u="1"/>
        <s v="Sikora's BBF Titan" u="1"/>
        <s v="Jackson's Major Miles" u="1"/>
        <s v="Willow Creek Baja" u="1"/>
        <s v="WesSand's Dayz of Thunder" u="1"/>
        <s v="Produce Acre's Captains Dream" u="1"/>
        <s v="Mike Olson Entry" u="1"/>
        <s v="Four Star Brian" u="1"/>
        <s v="Stoney Lake Agitator" u="1"/>
        <s v="Entry to Keith &amp; Nancy Rudeen" u="1"/>
        <s v="Ricky Budde" u="1"/>
        <s v="Maple Ridge Alfie" u="1"/>
        <s v="Casco's Gus" u="1"/>
        <s v="Oak Hill Dream's Sandman" u="1"/>
        <s v="JKA VP Valentino" u="1"/>
        <s v="L-Valley Double Powerball" u="1"/>
        <s v="Gen Ridge Cory" u="1"/>
        <s v="Winkler Entry" u="1"/>
        <s v="Bloom's Captain's Mike" u="1"/>
        <s v="Meadow Crest Karnak" u="1"/>
        <s v="Deer Run Layne" u="1"/>
        <s v="PVB Put Up Yer Dukes" u="1"/>
        <s v="L &amp; C Deon" u="1"/>
        <s v="AgRestore's JW Charlie" u="1"/>
        <s v="Clear Creek Thorne" u="1"/>
        <s v="Pidge" u="1"/>
        <s v="MAK Captain Cush" u="1"/>
        <s v="RKD U Gotit Jack" u="1"/>
        <s v="Crystal Creek Rocket" u="1"/>
        <s v="Big Bad Billy" u="1"/>
        <s v="LJ Hannah" u="1"/>
        <s v="Bloom's Conquerors Chase" u="1"/>
        <s v="Buerckley's Belgians" u="1"/>
        <s v="Starlight Acres Amos" u="1"/>
        <s v="Hickland Houston" u="1"/>
        <s v="Meadow Crest Bocephus" u="1"/>
        <s v="HFB Ever Ready Zack" u="1"/>
        <s v="Marner Door's Supreme" u="1"/>
        <s v="Green Fields Farm Nate" u="1"/>
        <s v="SB Buccaneer" u="1"/>
        <s v="Farfield's Remington" u="1"/>
        <s v="Sir glen of conqueror" u="1"/>
        <s v="Zube's Legand Lance" u="1"/>
        <s v="Trinity" u="1"/>
        <s v="Burlcreek L'n'V Jason" u="1"/>
        <s v="Warrior" u="1"/>
        <s v="Unknown entry-Matt &amp; Sue Frieden" u="1"/>
        <s v="PV Reno" u="1"/>
        <s v="Willow Creek Bode" u="1"/>
        <s v="MAK Captian Cash" u="1"/>
        <s v="Hillanvale's Trever" u="1"/>
        <s v="SB Power Play" u="1"/>
        <s v="Retreat No Regrets" u="1"/>
        <s v="Schaefer's Finn" u="1"/>
        <s v="Chickasaw Magellan" u="1"/>
        <s v="Lor-Rob Boone" u="1"/>
        <s v="NeBros Manning" u="1"/>
        <s v="N.V. Director's Jordan" u="1"/>
        <s v="&quot;Jardine's Diamond in the Rough&quot;" u="1"/>
      </sharedItems>
    </cacheField>
    <cacheField name="Column" numFmtId="0">
      <sharedItems containsString="0" containsBlank="1" containsNumber="1" containsInteger="1" minValue="0" maxValue="0" count="2">
        <m/>
        <n v="0"/>
      </sharedItems>
    </cacheField>
    <cacheField name="Value" numFmtId="0">
      <sharedItems containsBlank="1" containsMixedTypes="1" containsNumber="1" containsInteger="1" minValue="0" maxValue="70"/>
    </cacheField>
    <cacheField name="Page1" numFmtId="0">
      <sharedItems count="76">
        <s v="Vermont"/>
        <s v="Davenport "/>
        <s v="Davenport junior"/>
        <s v="National Belgian Futurity"/>
        <s v="Georgia"/>
        <s v="Idaho"/>
        <s v="Illinois"/>
        <s v="Indiana senior"/>
        <s v="Indiana junior"/>
        <s v="Iowa Senior"/>
        <s v="Iowa Junior"/>
        <s v="Kansas"/>
        <s v="KILE"/>
        <s v="MGLI"/>
        <s v="Michigan"/>
        <s v="Minnesota senior"/>
        <s v="Minnesota junior"/>
        <s v="Missouri"/>
        <s v="NABC8 Senior"/>
        <s v="NABC VI Jr."/>
        <s v="NAILE"/>
        <s v="Nebraska"/>
        <s v="New York Senior"/>
        <s v="New York Junior"/>
        <s v="North Carolina"/>
        <s v="Ohio senior"/>
        <s v="Ohio Junior"/>
        <s v="South Dakota"/>
        <s v="Stock show senior"/>
        <s v="Wisconsin senior"/>
        <s v="Wisconsin Junior"/>
        <s v="Stock show junior" u="1"/>
        <s v="Washington senior" u="1"/>
        <s v="KILE junior" u="1"/>
        <s v="Kansas senior" u="1"/>
        <s v="NABC VI Sr." u="1"/>
        <s v="Minnesota junior " u="1"/>
        <s v="South Dakota " u="1"/>
        <s v="Southern Ohio senior" u="1"/>
        <s v="Keystone" u="1"/>
        <s v="NAILE junior" u="1"/>
        <s v="Missouri senior" u="1"/>
        <s v="Davenport senior" u="1"/>
        <s v="Michigan senior" u="1"/>
        <s v="Idaho junior" u="1"/>
        <s v="Missouri junior" u="1"/>
        <s v="South Dakota senior" u="1"/>
        <s v="Michigan junior" u="1"/>
        <s v="Illinois senior" u="1"/>
        <s v="Illinois junior" u="1"/>
        <s v="South Dakota junior" u="1"/>
        <s v="Davenport junior " u="1"/>
        <s v="Nebraska junior" u="1"/>
        <s v="Minnesota senior " u="1"/>
        <s v="MGLI junior" u="1"/>
        <s v="Futurity" u="1"/>
        <s v="Southern Ohio junior" u="1"/>
        <s v="New England senior" u="1"/>
        <s v="KILE senior" u="1"/>
        <s v="Southern Ohio" u="1"/>
        <s v="Washington junior" u="1"/>
        <s v="New York" u="1"/>
        <s v="Vermont senior" u="1"/>
        <s v="Georgia senior" u="1"/>
        <s v="Vermont junior" u="1"/>
        <s v="New England junior" u="1"/>
        <s v="NAILE senior" u="1"/>
        <s v="Georgia junior" u="1"/>
        <s v="Davenport" u="1"/>
        <s v="Kansas junior" u="1"/>
        <s v="Wisconsin Senior " u="1"/>
        <s v="Idaho senior" u="1"/>
        <s v="New York Junior colts" u="1"/>
        <s v="New York senior colts" u="1"/>
        <s v="Nebraska senio" u="1"/>
        <s v="MGLI senior" u="1"/>
      </sharedItems>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r:id="rId1" refreshedBy="HP" refreshedDate="43053.429081481481" refreshedVersion="4" recordCount="546">
  <cacheSource type="consolidation">
    <consolidation autoPage="0">
      <pages count="1">
        <page count="101">
          <pageItem name="Indiana Brood"/>
          <pageItem name="Yeld"/>
          <pageItem name="Ohio Brood 5 &amp; over"/>
          <pageItem name="Indiana Yeld"/>
          <pageItem name="Ohio Yeld 5 &amp; over"/>
          <pageItem name="Ohio Brood 4"/>
          <pageItem name="Ohio 4"/>
          <pageItem name="Ohio 4 years olds"/>
          <pageItem name="Iowa Brood"/>
          <pageItem name="Iowa Yeld"/>
          <pageItem name="Idaho Brood"/>
          <pageItem name="Idaho Yeld"/>
          <pageItem name="Illinois Brood"/>
          <pageItem name="Illinois Yeld"/>
          <pageItem name="MGLI Brood"/>
          <pageItem name="MGLI Yeld"/>
          <pageItem name="Michigan"/>
          <pageItem name="Minnesota Brood 5 &amp; over"/>
          <pageItem name="Minnesota Yeld 5 &amp; over"/>
          <pageItem name="Minnesota 4"/>
          <pageItem name="Missouri Brood"/>
          <pageItem name="Missouri Yeld"/>
          <pageItem name="NAILE Brood"/>
          <pageItem name="NAILE Yeld"/>
          <pageItem name="Davenport"/>
          <pageItem name="Davenport Yeld"/>
          <pageItem name="Davenport Brood"/>
          <pageItem name="Stock Show 5 &amp; over"/>
          <pageItem name="Nebraska 5 &amp; over"/>
          <pageItem name="Nebraska 4 "/>
          <pageItem name="Nebraska Yeld 4 &amp; over"/>
          <pageItem name="New England"/>
          <pageItem name="New York Brood"/>
          <pageItem name="New York Yeld"/>
          <pageItem name="South Dakota"/>
          <pageItem name="Southern Ohio 7 &amp; over"/>
          <pageItem name="Southern Ohio 4,5 &amp; 6"/>
          <pageItem name="KILE Brood"/>
          <pageItem name="KILE Yeld"/>
          <pageItem name="Washington Brood"/>
          <pageItem name="Washington Yeld"/>
          <pageItem name="Wisconsin Brood 5 7 over"/>
          <pageItem name="Wisconsin Brood 5 &amp; over"/>
          <pageItem name="Wisconsin Yeld 5 &amp; over"/>
          <pageItem name="Wisconsin 4 "/>
          <pageItem name="Vermont Broods 7 &amp; over"/>
          <pageItem name="Vermont Yeld 7 &amp; over"/>
          <pageItem name="Vermont 4,5,&amp;6"/>
          <pageItem name="Georgia Brood 4 &amp; over"/>
          <pageItem name="Georgia Yeld 4 &amp; over"/>
          <pageItem name="Idaho Brood 4 &amp; over"/>
          <pageItem name="Idaho Yeld 4 &amp; over"/>
          <pageItem name="Kansas Brood"/>
          <pageItem name="Kansas yeld"/>
          <pageItem name="Michigan Brood"/>
          <pageItem name="Michigan Yeld"/>
          <pageItem name="Minnesota 4 year old"/>
          <pageItem name="New England Brood"/>
          <pageItem name="New England Yel"/>
          <pageItem name="Stock Show 4 &amp; over"/>
          <pageItem name="Indiana Brood 4 &amp; over"/>
          <pageItem name="Illinois 4 &amp; over"/>
          <pageItem name="Nebraska 4 &amp; Yeld"/>
          <pageItem name="Nebraska Brood 4 &amp; over"/>
          <pageItem name="New England 4 &amp; over"/>
          <pageItem name="New England "/>
          <pageItem name="South Dakota Brood"/>
          <pageItem name="South Dakota Yeld"/>
          <pageItem name="Idaho"/>
          <pageItem name="Davenport Yeld 5 and over"/>
          <pageItem name="Ohio Yeld 5 and over"/>
          <pageItem name="Indiana"/>
          <pageItem name="Wisconsin"/>
          <pageItem name="Iowa"/>
          <pageItem name="West Virginia"/>
          <pageItem name="Stock show"/>
          <pageItem name="Illinois"/>
          <pageItem name="Missouri"/>
          <pageItem name="New York"/>
          <pageItem name="Vermont"/>
          <pageItem name="Nebraska"/>
          <pageItem name="Southern Ohio"/>
          <pageItem name="Keystone"/>
          <pageItem name="MGLI Yeld 5 and over"/>
          <pageItem name="North Carolina"/>
          <pageItem name="Washington"/>
          <pageItem name="Georgia"/>
          <pageItem name="NABC VI"/>
          <pageItem name="Iowa Yeld 4 and over"/>
          <pageItem name="Addison County Yeld 4 and over"/>
          <pageItem name="Wisconsin Yeld 4 and over"/>
          <pageItem name="Illinois Yeld 4 and Over"/>
          <pageItem name="New York Yeld 4 and over"/>
          <pageItem name="Nebraska 4 and over"/>
          <pageItem name="Skowhegan"/>
          <pageItem name="Maryland"/>
          <pageItem name="Keystone Yeld Mares 4 years and ove"/>
          <pageItem name="Keystone Yeld Mares 4 years and over"/>
          <pageItem name="Davenport Yeld 4 and over"/>
          <pageItem name="NABC 4-9"/>
          <pageItem name="KILE 4 years and over"/>
        </page>
      </pages>
      <rangeSets count="28">
        <rangeSet i1="89" ref="E52:I57" sheet="Addison County"/>
        <rangeSet i1="98" ref="E54:I59" sheet="Davenport"/>
        <rangeSet i1="86" ref="E52:I57" sheet="Georgia National Fair"/>
        <rangeSet i1="68" ref="E52:I57" sheet="Idaho"/>
        <rangeSet i1="91" ref="E52:I57" sheet="Illinois"/>
        <rangeSet i1="71" ref="E52:I57" sheet="Indiana"/>
        <rangeSet i1="88" ref="E52:I57" sheet="Iowa"/>
        <rangeSet i1="53" ref="E52:I57" sheet="Kansas "/>
        <rangeSet i1="100" ref="E52:I57" sheet="KILE"/>
        <rangeSet i1="95" ref="E52:I58" sheet="Maryland"/>
        <rangeSet i1="83" ref="E52:I57" sheet="MGLI"/>
        <rangeSet i1="55" ref="E52:I57" sheet="Michigan State"/>
        <rangeSet i1="18" ref="E52:I57" sheet="Minnesota"/>
        <rangeSet i1="77" ref="E52:I57" sheet="Missouri"/>
        <rangeSet i1="99" ref="E66:I73" sheet="NABC VI"/>
        <rangeSet i1="23" ref="E52:I57" sheet="NAILE"/>
        <rangeSet i1="93" ref="E52:I57" sheet="Nebraska"/>
        <rangeSet i1="94" ref="E52:I58" sheet="New England"/>
        <rangeSet i1="92" ref="E52:I57" sheet="New York"/>
        <rangeSet i1="84" ref="E52:I57" sheet="North Carolina"/>
        <rangeSet i1="70" ref="E52:I57" sheet="Ohio"/>
        <rangeSet i1="34" ref="E52:I57" sheet="South Dakota"/>
        <rangeSet i1="89" ref="E52:I57" sheet="Addison County"/>
        <rangeSet i1="75" ref="E52:I57" sheet="Stock Show"/>
        <rangeSet i1="85" ref="E52:F57" sheet="Washington"/>
        <rangeSet i1="74" ref="E52:I57" sheet="West Virginia"/>
        <rangeSet i1="90" ref="E52:I57" sheet="Wisconsin"/>
        <rangeSet i1="75" name="'Stock Show'!$E$52:$F$57"/>
      </rangeSets>
    </consolidation>
  </cacheSource>
  <cacheFields count="4">
    <cacheField name="Row" numFmtId="0">
      <sharedItems containsBlank="1" count="491">
        <m/>
        <s v="W&amp;BB Tammy"/>
        <s v="EBM Lisa"/>
        <s v="Eclipse's Dolly"/>
        <s v="WesSand's Drew"/>
        <s v="Clintridge Rachelle"/>
        <s v="Pine Ridge LegendaryFocus"/>
        <s v="Sparrow's Rene"/>
        <s v="Highpoint Kacy"/>
        <s v="Triple M Farms Mercy"/>
        <s v="DBL Magic's Forget-Me-Not"/>
        <s v="Sweetwater Sue"/>
        <s v="Buerckley's Joy"/>
        <s v="Carey's Donamae"/>
        <s v="Bar B Skip's Joyelle"/>
        <s v="G.R.Y. Carleen"/>
        <s v="MKO Jamie"/>
        <s v="Circle Y Thunders Liberti"/>
        <s v="Lawn Rock Mariah"/>
        <s v="Farlane Marina" u="1"/>
        <s v="Peeco's Hetty II" u="1"/>
        <s v="Sparrow Machelle" u="1"/>
        <s v="Pumpkin Vine Jane" u="1"/>
        <s v="Lang's Dixie Daisy" u="1"/>
        <s v="D.M.W. Modern Fancy" u="1"/>
        <s v="Oak Haven's Deja Vu" u="1"/>
        <s v="Oak Haven’s Deja Vu" u="1"/>
        <s v="Peacock Valley St. Therese" u="1"/>
        <s v="Modern Lady" u="1"/>
        <s v="Sand Hill Jewel" u="1"/>
        <s v="Bloom's Conquerors Bobbi" u="1"/>
        <s v="Bloom's Conquerors Jewel" u="1"/>
        <s v="L.A. Korry's Karmen Ghia" u="1"/>
        <s v="Jamestown Captains Morgan" u="1"/>
        <s v="Kate's Kanel" u="1"/>
        <s v="Greentop Carrie" u="1"/>
        <s v="All-en-time Mary" u="1"/>
        <s v="Windy Knoll Holly" u="1"/>
        <s v="B.J. Kellis &quot;Echo&quot;" u="1"/>
        <s v="Drafty Valley Roxy" u="1"/>
        <s v="RH Lynzee's Jeanna" u="1"/>
        <s v="Supreme's Little Reba" u="1"/>
        <s v="T.S.F. Lilly the Filly" u="1"/>
        <s v="Bloom's Conquerors Jada" u="1"/>
        <s v="Double J Lisa" u="1"/>
        <s v="Meadow View Sara" u="1"/>
        <s v="Pine Ridge Gabby" u="1"/>
        <s v="Twin Oaks Mariah" u="1"/>
        <s v="Circle J Maggies Molly" u="1"/>
        <s v="Blue Clear Sky" u="1"/>
        <s v="Fohrman's Lila" u="1"/>
        <s v="Owl Ridge Rudy" u="1"/>
        <s v="Stoney Lake Celeste" u="1"/>
        <s v="Jesra Trevor's Loraine" u="1"/>
        <s v="W 3 C Ace's Impressive" u="1"/>
        <s v="????" u="1"/>
        <s v="Junior's Kim" u="1"/>
        <s v="Pierce's Cassie" u="1"/>
        <s v="Schaefer's Dora" u="1"/>
        <s v="Sunnyslope Rachel" u="1"/>
        <s v="Swihart's EFB Cora" u="1"/>
        <s v="Locust Lady" u="1"/>
        <s v="RE Marks Agatha" u="1"/>
        <s v="Country View Kayla" u="1"/>
        <s v="Double H Geraldine" u="1"/>
        <s v="Camelot Chips Bella" u="1"/>
        <s v="BPA Jay Lou's Olivia" u="1"/>
        <s v="Dry Acres Miss Missy" u="1"/>
        <s v="J.Z. Master's Maria" u="1"/>
        <s v="Meadow Grove's Tera" u="1"/>
        <s v="House's Cameo Farceur" u="1"/>
        <s v="Nesbitt's Misty River Lily" u="1"/>
        <s v="WMK Lisa" u="1"/>
        <s v="Eddie Jane" u="1"/>
        <s v="L &amp; C Aleena" u="1"/>
        <s v="DBLTail Ice Tulip" u="1"/>
        <s v="Misty River Cindy" u="1"/>
        <s v="Schaefer's Tessie" u="1"/>
        <s v="DY Max’s Duke Baby" u="1"/>
        <s v="DY May’s Duke Baby" u="1"/>
        <s v="Windy Oaks Liberty" u="1"/>
        <s v="Greene Meade Duchess" u="1"/>
        <s v="Starlight Acres Mallorie" u="1"/>
        <s v="M &amp; M Entry" u="1"/>
        <s v="R &amp; J Ms. B" u="1"/>
        <s v="Simba's Lexus" u="1"/>
        <s v="All-en-time Ginny" u="1"/>
        <s v="Oak Haven's déjà vu" u="1"/>
        <s v="McKee's Master Abbie" u="1"/>
        <s v="Mountainside Belinda" u="1"/>
        <s v="VSB CK's Amazing Grace" u="1"/>
        <s v="Hyjak Legacy's Supreme Lady" u="1"/>
        <s v="CSF Queeen Esther" u="1"/>
        <s v="Produce Acres Ida Mae" u="1"/>
        <s v="Remlap Constance Jill" u="1"/>
        <s v="Butterfly Acres Collette" u="1"/>
        <s v="CHS Bounty" u="1"/>
        <s v="Greentop Mindy" u="1"/>
        <s v="K &amp; K's Curts Jewell" u="1"/>
        <s v="Lang's Dixie's Daisy" u="1"/>
        <s v="Biggerstaff's Captiva" u="1"/>
        <s v="Jesra Trevor's Lorraine" u="1"/>
        <s v="Oak Hill Master's Mindy" u="1"/>
        <s v="J.K. Reba" u="1"/>
        <s v="E L's Correy" u="1"/>
        <s v="Marcoz Queen" u="1"/>
        <s v="Sparrow's Shannon" u="1"/>
        <s v="Mountaineer Candace" u="1"/>
        <s v="Hinkle's Pince's Mandy" u="1"/>
        <s v="Hinkle's Price's Mandy" u="1"/>
        <s v="Bloom's Conquerors Leah" u="1"/>
        <s v="Meyer's Austin Rebeca&quot;99&quot;" u="1"/>
        <s v="CSF Lady Eve" u="1"/>
        <s v="Ellen's Bess" u="1"/>
        <s v="Midway Shirly" u="1"/>
        <s v="Fly's Major Warrior" u="1"/>
        <s v="Drafty Valley Jackie" u="1"/>
        <s v="Indian River Rosaline" u="1"/>
        <s v="MJM Karen" u="1"/>
        <s v="Grade Animal" u="1"/>
        <s v="Twin Oak Mariah" u="1"/>
        <s v="Greene Meade Bess" u="1"/>
        <s v="J.K. Extreme Envy" u="1"/>
        <s v="Master Peace Leah" u="1"/>
        <s v="Ardi Extreme Rokki" u="1"/>
        <s v="Maker's Master Eda" u="1"/>
        <s v="Schaefer's Adeline" u="1"/>
        <s v="O and E Acres Tracy" u="1"/>
        <s v="Sunny Brook Victory" u="1"/>
        <s v="Diehl's Precious Lou" u="1"/>
        <s v="Jackson's U.C. Amber" u="1"/>
        <s v="Eberspacher's Kressyn" u="1"/>
        <s v="Hillside Prince Classy" u="1"/>
        <s v="Riverdale Rob's Deanne" u="1"/>
        <s v="Crystal Springs Belgians" u="1"/>
        <s v="Diamond- Hutchinson entry" u="1"/>
        <s v="Paradise Lake Nan Supreme" u="1"/>
        <s v="Ace's Brindy" u="1"/>
        <s v="Paradise Robin" u="1"/>
        <s v="Never Done Roxanne" u="1"/>
        <s v="Morning Glory's Queen" u="1"/>
        <s v="Bloom's Conquerors Amie" u="1"/>
        <s v="Hutchinsons Jewels Sophie" u="1"/>
        <s v="JBJ Destiny" u="1"/>
        <s v="Ibsen's Brenda" u="1"/>
        <s v="Roaney's Bunny" u="1"/>
        <s v="Upstream Chanel" u="1"/>
        <s v="D.G. Ace's Ireland" u="1"/>
        <s v="Honey Locust Jim Star" u="1"/>
        <s v="Clutter's Lucy's Lilly" u="1"/>
        <s v="Double R Lucy" u="1"/>
        <s v="Greentop Katie" u="1"/>
        <s v="Green Meade Bess" u="1"/>
        <s v="Rose Acres Candy" u="1"/>
        <s v="Warhorse Contessa" u="1"/>
        <s v="Turkey Creek Louie" u="1"/>
        <s v="Juia" u="1"/>
        <s v="R.E.R.'s Daisy" u="1"/>
        <s v="Wolf Creek Josie" u="1"/>
        <s v="Stratton Farms Lucky" u="1"/>
        <s v="Loyalea Valentine Jo Jo" u="1"/>
        <s v="Charlie's Carly" u="1"/>
        <s v="Isham Brook Ivy" u="1"/>
        <s v="Lor-Rob Survivor" u="1"/>
        <s v="LCH Justin's Karly" u="1"/>
        <s v="Schaefer's Rochelle" u="1"/>
        <s v="Hesitation Farm JH Amber" u="1"/>
        <s v="Relyb's Donna" u="1"/>
        <s v="Relyb's Tulip" u="1"/>
        <s v="RX Acres Alice" u="1"/>
        <s v="Anna Lee's Kylee" u="1"/>
        <s v="Diehl's Hanna Supreme" u="1"/>
        <s v="Diehl’s Hanna Supreme" u="1"/>
        <s v="Circle W Supreme Jewel" u="1"/>
        <s v="Krebsie's Desert Natalie" u="1"/>
        <s v="Honey Creek Diane" u="1"/>
        <s v="West Meadow Arbor" u="1"/>
        <s v="Willow Creek Maven" u="1"/>
        <s v="Rowdy's Beauty Queen" u="1"/>
        <s v="Starlight Acres Charlotte" u="1"/>
        <s v="Sikora's Blue Banner Annabell" u="1"/>
        <s v="RG Cindy" u="1"/>
        <s v="MAK Cindie Sue" u="1"/>
        <s v="DLF rocket's Jewel" u="1"/>
        <s v="Stoney Lake Hilary" u="1"/>
        <s v="House's Cassie Farceur" u="1"/>
        <s v="Shadow Bay's Supreme Em" u="1"/>
        <s v="Circle W Supreme's Jewel" u="1"/>
        <s v="VanderPeyl's Lance Holly" u="1"/>
        <s v="Bloom's Conquerors Annie" u="1"/>
        <s v="Stratton entry" u="1"/>
        <s v="BJ Kelli's Echo" u="1"/>
        <s v="Farlane Caleigh" u="1"/>
        <s v="Des Chutes Rayne" u="1"/>
        <s v="Brass Legend's Spiritte" u="1"/>
        <s v="Dukes Debbie" u="1"/>
        <s v="Willow Creek Joy" u="1"/>
        <s v="Sunset Acres Gina" u="1"/>
        <s v="Schaefer's Addison" u="1"/>
        <s v="Double A Lads Sandra" u="1"/>
        <s v="Hidden Creek Cinnamon" u="1"/>
        <s v="Schwarck Farms Jasmine" u="1"/>
        <s v="Jamestown Captain Morgan" u="1"/>
        <s v="Buerckely's Rockets Rosie" u="1"/>
        <s v="Buerckley's Rockets Rosie" u="1"/>
        <s v="Justin's Classic Elegance" u="1"/>
        <s v="B &amp; M's Princess" u="1"/>
        <s v="DoubleTail Juniper" u="1"/>
        <s v="Stratton Farms May" u="1"/>
        <s v="Detweiler's Kelly" u="1"/>
        <s v="Charm Acres Bonnie" u="1"/>
        <s v="Pine Grove Kayleen" u="1"/>
        <s v="Buerckley's Bonnie J" u="1"/>
        <s v="Camelot Graceful Chip" u="1"/>
        <s v="S.G.F. Judy" u="1"/>
        <s v="Diamond's Jewel" u="1"/>
        <s v="Lawnrock Sabrina" u="1"/>
        <s v="Oak Haven's Shakira" u="1"/>
        <s v="Stoney Lake Hillary" u="1"/>
        <s v="Oak Haven's Deju Vu " u="1"/>
        <s v="Oak Haven't Deju Vu " u="1"/>
        <s v="MHC Venus" u="1"/>
        <s v="Zube Entry" u="1"/>
        <s v="Peeco's Amy" u="1"/>
        <s v="M-M's Jolene" u="1"/>
        <s v="Stoney Lake Jaki" u="1"/>
        <s v="Shady Grove Daisy" u="1"/>
        <s v="Christy's Monnette" u="1"/>
        <s v="Bloom's Conquerors Kelly" u="1"/>
        <s v="Unknown Entry by Lentluck Farm" u="1"/>
        <s v="Dixie" u="1"/>
        <s v="Rosewood Jessy" u="1"/>
        <s v="Lockehaven Maple" u="1"/>
        <s v="Lor-Rob Nancy Jay" u="1"/>
        <s v="Yellow Creek Classy" u="1"/>
        <s v="Lazy P Congress Babe" u="1"/>
        <s v="Corrina" u="1"/>
        <s v="PVF Amber" u="1"/>
        <s v="JBH Supreme Bonnie" u="1"/>
        <s v="C. H. Eddie's Donna" u="1"/>
        <s v="Jackson's Major Flurrie" u="1"/>
        <s v="Ziegler's Scarlet Ribbon" u="1"/>
        <s v="Babe's Holly" u="1"/>
        <s v="Duke's Debbie" u="1"/>
        <s v="Twin Oaks Ruth" u="1"/>
        <s v="Millville's Tillie" u="1"/>
        <s v="Mountaineer Judging Amy" u="1"/>
        <s v="DBLTail Daphne Du Marais" u="1"/>
        <s v="McIlrath's Mindy's Cindy" u="1"/>
        <s v="BJ Image" u="1"/>
        <s v="Slate's Joy" u="1"/>
        <s v="Chalie's Carly" u="1"/>
        <s v="Mountaineer Candace " u="1"/>
        <s v="Crestviews Purple Mindy" u="1"/>
        <s v="Clairlea's Ellie Supreme" u="1"/>
        <s v="Nesbitt's Riverview Lilly" u="1"/>
        <s v="Ruthy" u="1"/>
        <s v="MHS Molly" u="1"/>
        <s v="T.S.F. Alissa" u="1"/>
        <s v="Lawn Rock Sabrina" u="1"/>
        <s v="Patriot Betsy Ross" u="1"/>
        <s v="Sun Set Acres Reba" u="1"/>
        <s v="Thunderhoof Delilah" u="1"/>
        <s v="Stratton's Flashy Sis" u="1"/>
        <s v="Oak Haven's Seven Sent" u="1"/>
        <s v="Camelot Chips Carpe Diem" u="1"/>
        <s v="Nesbitt's Riverview Jane" u="1"/>
        <s v="Julia" u="1"/>
        <s v="LPK Babe" u="1"/>
        <s v="L &amp; C Freeney" u="1"/>
        <s v="Pine Grove Lexus" u="1"/>
        <s v="SR Cinda's Brooke" u="1"/>
        <s v="Meadowview's Sarah" u="1"/>
        <s v="BPA Jay Lou's Queen" u="1"/>
        <s v="Type-High Karen's Sady" u="1"/>
        <s v="Giefer's D Kim" u="1"/>
        <s v="Ash Lawn Tillie" u="1"/>
        <s v="Pine Grove Maggie" u="1"/>
        <s v="Alandru Miss Megan" u="1"/>
        <s v="Produce Acres Miss Karen" u="1"/>
        <s v="CHS Dotty" u="1"/>
        <s v="L&amp;C Aleena" u="1"/>
        <s v="Sparrow's Machelle" u="1"/>
        <s v="Triple M (Stardust)" u="1"/>
        <s v="Anthony Sikora entry" u="1"/>
        <s v="Ridgeview Tracey Joy" u="1"/>
        <s v="L.P.'s Master's Madonna" u="1"/>
        <s v="L &amp; C Faith" u="1"/>
        <s v="T-Road Jenny" u="1"/>
        <s v="Copy's Connie" u="1"/>
        <s v="EFB Lady Liberty" u="1"/>
        <s v="Oak Haven Shakira" u="1"/>
        <s v="AgRestore J.W. Classic" u="1"/>
        <s v="SikorasBlueBannerAnnabell" u="1"/>
        <s v="Buerckely's Rocket's Rosie" u="1"/>
        <s v="Buerckley's Rocket's Rosie" u="1"/>
        <s v="Hyjak's Legacy's Supreme Lady" u="1"/>
        <s v="Abby's Babe" u="1"/>
        <s v="Juniors Cindy" u="1"/>
        <s v="HFB Heaven's Rose" u="1"/>
        <s v="Millville’s Tillie" u="1"/>
        <s v="Camelot Chip's Bella" u="1"/>
        <s v="Double H Susan" u="1"/>
        <s v="Greentop Bonnie" u="1"/>
        <s v="Sandrock Cascade" u="1"/>
        <s v="WesSand's Hannah" u="1"/>
        <s v="Little rver Gypsy" u="1"/>
        <s v="Mountaineer Korky Lu" u="1"/>
        <s v="Farlane Sherri" u="1"/>
        <s v="Greentop Hanna" u="1"/>
        <s v="Master's Sam Ann" u="1"/>
        <s v="Oak Haven's Jocelyn" u="1"/>
        <s v="Pine Grove Kathellen" u="1"/>
        <s v="L.P.'s Master Madonna" u="1"/>
        <s v="Circle Y's Congolaise Ladi" u="1"/>
        <s v="J.K. Anna" u="1"/>
        <s v="Cinderella" u="1"/>
        <s v="Double H Jan" u="1"/>
        <s v="Farlane Savanna" u="1"/>
        <s v="Luft's Vision of Nelle" u="1"/>
        <s v="Moonlight Acres Jasmine" u="1"/>
        <s v="Orndorff's Captain Candy" u="1"/>
        <s v="Miss Monica" u="1"/>
        <s v="L &amp; C Felena" u="1"/>
        <s v="Misters Delight" u="1"/>
        <s v="Schaefer's Rose" u="1"/>
        <s v="Chestnut's Pebble" u="1"/>
        <s v="Oak Haven Ladonna" u="1"/>
        <s v="PVF Robin Supreme" u="1"/>
        <s v="Sikora's BBF Annika" u="1"/>
        <s v="Maker's Ava" u="1"/>
        <s v="Rangeley Crissy" u="1"/>
        <s v="I'm Convinced She's Juicy" u="1"/>
        <s v="PVF Alexis" u="1"/>
        <s v="House's Mia Farceur" u="1"/>
        <s v="Boom's Conquerors Kelly" u="1"/>
        <s v="Hutchinson's Sandy's Zoe" u="1"/>
        <s v="Unknown Entry-Millerview Belgians" u="1"/>
        <s v="C.J. Page" u="1"/>
        <s v="Junior’s Cindy" u="1"/>
        <s v="Camelot Ice Chip" u="1"/>
        <s v="S.C.V.F. Jessica" u="1"/>
        <s v="Style Man's Babe" u="1"/>
        <s v="Lon Acres Contessa" u="1"/>
        <s v="Pearl's Roanet Rose" u="1"/>
        <s v="Double A Lad's Carrie" u="1"/>
        <s v="Schulz's Walker Sandy" u="1"/>
        <s v="Ibsen's Amanda" u="1"/>
        <s v="Provost Penelope" u="1"/>
        <s v="Krebsie's Rain Michelle" u="1"/>
        <s v="Turkey Creek Tami's Camy" u="1"/>
        <s v="Peacock Valley St.Therese" u="1"/>
        <s v="WesSand's colleen" u="1"/>
        <s v="AM Melody's Beauty" u="1"/>
        <s v="Wapsie Border Hanna" u="1"/>
        <s v="Orndorff's Jenna Encore" u="1"/>
        <s v="Ace's Brandy" u="1"/>
        <s v="Charlie's Dot" u="1"/>
        <s v="Little River Gypsy" u="1"/>
        <s v="K &amp; J House's Riley" u="1"/>
        <s v="L.A. MasterPeace Sarah" u="1"/>
        <s v="Meyer's Fanny Jayne &quot;93&quot;" u="1"/>
        <s v="Eddies Jane" u="1"/>
        <s v="Mountain Belinda" u="1"/>
        <s v="Marsh Acres Jewel" u="1"/>
        <s v="Diehls Hanna Supreme" u="1"/>
        <s v="Maker's Master's Eda" u="1"/>
        <s v="Newlands Linda Farceur" u="1"/>
        <s v="Remlap Victoria Principle" u="1"/>
        <s v="J.K. Ann" u="1"/>
        <s v="SCVF Jessica" u="1"/>
        <s v="Meadowview Sarah" u="1"/>
        <s v="D&amp;M Erma's Evelyn" u="1"/>
        <s v="R &amp; M Rosie's Jane" u="1"/>
        <s v="Stone Hill CK Silver Doll" u="1"/>
        <s v="Le Katrina" u="1"/>
        <s v="Dieh's Precious Lou" u="1"/>
        <s v="Seymour's Korry's Grace" u="1"/>
        <s v="JSM Reba" u="1"/>
        <s v="L &amp; C Carmelo" u="1"/>
        <s v="Hoston's Belle" u="1"/>
        <s v="Creek Side Savanna" u="1"/>
        <s v="HP Charlene" u="1"/>
        <s v="Greentop Mariah" u="1"/>
        <s v="Lockehaven Dela" u="1"/>
        <s v="Bridegemans Wendy" u="1"/>
        <s v="MWM Jane's Joline" u="1"/>
        <s v="Stoney Lake Hiliary" u="1"/>
        <s v="Yorkridge Pot-O-Gold" u="1"/>
        <s v="Hyjack Legacy's Supreme Lady" u="1"/>
        <s v="Charlies Crystal" u="1"/>
        <s v="Ann a Lee's Kylee" u="1"/>
        <s v="Sunset Acres Reba" u="1"/>
        <s v="WesSand's Jasmine" u="1"/>
        <s v="RH Lynzee's Leanna" u="1"/>
        <s v="Triple Pines Kelly" u="1"/>
        <s v="House's Sasha Farceur" u="1"/>
        <s v="Donnell Lynzee's Bonnie" u="1"/>
        <s v="DBL Magic’s Forget-Me-Not" u="1"/>
        <s v="Tari-Wey Cricket" u="1"/>
        <s v="Rose's Royal Ruby" u="1"/>
        <s v="Shadow Hill Trisha" u="1"/>
        <s v="Agrestore JW Classic" u="1"/>
        <s v="Mountain View Sunbeam" u="1"/>
        <s v="Sikoras Blue Banner Annabell" u="1"/>
        <s v="MHC Packer" u="1"/>
        <s v="Biren's Ina" u="1"/>
        <s v="A.M. Rowdy's Babe" u="1"/>
        <s v="Thunderhoof Unifawn" u="1"/>
        <s v="Bar B Vision Melanie" u="1"/>
        <s v="Circle W. Supreme's Jewel" u="1"/>
        <s v="TES Annabelle" u="1"/>
        <s v="Burr Creek Wendy" u="1"/>
        <s v="Oak Haven's Ladonna" u="1"/>
        <s v="Sugar Cookie" u="1"/>
        <s v="Clifton Entry" u="1"/>
        <s v="Cindy's Sharon" u="1"/>
        <s v="Sandy Acres Faye" u="1"/>
        <s v="Maple Creek Robin" u="1"/>
        <s v="MWM Jane’s Jolene" u="1"/>
        <s v="CC's Dotties Dream" u="1"/>
        <s v="Alpine Hills Barbie" u="1"/>
        <s v="Redoy Supreme Beauty" u="1"/>
        <s v="Nesbitt's Riverview Kelly" u="1"/>
        <s v="Orndorff's Legally Blonde" u="1"/>
        <s v="Maple View Krissy" u="1"/>
        <s v="Thunderhoof Unify" u="1"/>
        <s v="Pearl's Roanet Rosa" u="1"/>
        <s v="Prairie View Brenda" u="1"/>
        <s v="Hallett's Easter Lilly" u="1"/>
        <s v="Nesbitt's Riverview Lily" u="1"/>
        <s v="Buerckley's Rosie" u="1"/>
        <s v="MWM Jane's Jolene" u="1"/>
        <s v="Gustafson ENTRY (3)" u="1"/>
        <s v="Eleanor's Silver Lace" u="1"/>
        <s v="Pearl's Roanette Rose" u="1"/>
        <s v="Nesbitt's Riverview Pam" u="1"/>
        <s v="Blue Spruce Bell's Betty" u="1"/>
        <s v="Meyer's Austin Rebeca '99" u="1"/>
        <s v="Julie" u="1"/>
        <s v="Huston's Belle" u="1"/>
        <s v="Green Meade Duchess" u="1"/>
        <s v="Ruthie" u="1"/>
        <s v="Victory's Miracle" u="1"/>
        <s v="Stoney Lake Amelia" u="1"/>
        <s v="Hickory Hills Gloria" u="1"/>
        <s v="Mountain View Brianne" u="1"/>
        <s v="Oak Hill Master's Lilly" u="1"/>
        <s v="GKD Eleanor's Silver Lace" u="1"/>
        <s v="Double O Glow" u="1"/>
        <s v="Schaefer's Zena" u="1"/>
        <s v="Hinkles Princes Mandy" u="1"/>
        <s v="Hinkle's Prince's Mandy" u="1"/>
        <s v="Bloom's Conquerors Megan" u="1"/>
        <s v="CF Lola" u="1"/>
        <s v="DIW Dixie" u="1"/>
        <s v="Junior's Cindy" u="1"/>
        <s v="WesSand's Mitzi" u="1"/>
        <s v="Town Edge Sherri" u="1"/>
        <s v="Mountain View Bristol" u="1"/>
        <s v="Windy Oak's Lillys Glory" u="1"/>
        <s v="Eddie's Jane" u="1"/>
        <s v="Steckly's Belgians" u="1"/>
        <s v="Nick's Master's Ann" u="1"/>
        <s v="Supreme Little Reba" u="1"/>
        <s v="Candy" u="1"/>
        <s v="THF Deanna" u="1"/>
        <s v="WesSand's Joletta" u="1"/>
        <s v="Prairie Thorne Cookie" u="1"/>
        <s v="Pine Grove Bonnie's Queen" u="1"/>
        <s v="Swiharts EFB Lady Liberty" u="1"/>
        <s v="Roaney’s Bunny" u="1"/>
        <s v="Buck Creek Ashley" u="1"/>
        <s v="Schaefer's Twinkle" u="1"/>
        <s v="WesSand's Daryl Ann" u="1"/>
        <s v="PVF Sharon Supreme 2" u="1"/>
        <s v="Windy Oaks Marys Joy" u="1"/>
        <s v="Circle W Supreme Jewl" u="1"/>
        <s v="Clutter's Lucy's Lily" u="1"/>
        <s v="L.P. Master’s Madonna" u="1"/>
        <s v="Bloom's Conqueror Jada" u="1"/>
        <s v="Meyer's Fanny Jayne&quot;93&quot;" u="1"/>
        <s v="Lor-Rob Avis" u="1"/>
        <s v="Windy Oaks Shelby" u="1"/>
        <s v="D Y Max's Duke Baby" u="1"/>
        <s v="D Y Max’s Duke Baby" u="1"/>
        <s v="Mona's Stylish Chance" u="1"/>
        <s v="Orndorff's Captain Rose" u="1"/>
        <s v="Orndorff’s Captain Rose" u="1"/>
        <s v="Bloom's Conquerors Faith" u="1"/>
        <s v="Sikora'sBlueBannerAnnabell" u="1"/>
      </sharedItems>
    </cacheField>
    <cacheField name="Column" numFmtId="0">
      <sharedItems containsString="0" containsBlank="1" containsNumber="1" containsInteger="1" minValue="0" maxValue="0" count="2">
        <m/>
        <n v="0"/>
      </sharedItems>
    </cacheField>
    <cacheField name="Value" numFmtId="0">
      <sharedItems containsBlank="1" containsMixedTypes="1" containsNumber="1" containsInteger="1" minValue="0" maxValue="50"/>
    </cacheField>
    <cacheField name="Page1" numFmtId="0">
      <sharedItems count="98">
        <s v="Addison County Yeld 4 and over"/>
        <s v="Davenport Yeld 4 and over"/>
        <s v="Georgia"/>
        <s v="Idaho"/>
        <s v="Illinois Yeld 4 and Over"/>
        <s v="Indiana"/>
        <s v="Iowa Yeld 4 and over"/>
        <s v="Kansas yeld"/>
        <s v="KILE 4 years and over"/>
        <s v="Maryland"/>
        <s v="MGLI Yeld 5 and over"/>
        <s v="Michigan Yeld"/>
        <s v="Minnesota Yeld 5 &amp; over"/>
        <s v="Missouri"/>
        <s v="NABC 4-9"/>
        <s v="NAILE Yeld"/>
        <s v="Nebraska 4 and over"/>
        <s v="Skowhegan"/>
        <s v="New York Yeld 4 and over"/>
        <s v="North Carolina"/>
        <s v="Ohio Yeld 5 and over"/>
        <s v="South Dakota"/>
        <s v="Stock show"/>
        <s v="Washington"/>
        <s v="West Virginia"/>
        <s v="Wisconsin Yeld 4 and over"/>
        <s v="New York Yeld" u="1"/>
        <s v="Yeld" u="1"/>
        <s v="Indiana Brood" u="1"/>
        <s v="New York Brood" u="1"/>
        <s v="New England" u="1"/>
        <s v="New England Brood" u="1"/>
        <s v="Vermont Yeld 7 &amp; over" u="1"/>
        <s v="Wisconsin Brood 5 &amp; over" u="1"/>
        <s v="Keystone Yeld Mares 4 years and ove" u="1"/>
        <s v="New England Yel" u="1"/>
        <s v="Ohio 4 years olds" u="1"/>
        <s v="Keystone" u="1"/>
        <s v="Idaho Yeld 4 &amp; over" u="1"/>
        <s v="Idaho Brood 4 &amp; over" u="1"/>
        <s v="MGLI Yeld" u="1"/>
        <s v="Stock Show 5 &amp; over" u="1"/>
        <s v="Kansas Brood" u="1"/>
        <s v="Iowa Brood" u="1"/>
        <s v="KILE Brood" u="1"/>
        <s v="Minnesota 4" u="1"/>
        <s v="South Dakota Yeld" u="1"/>
        <s v="New England 4 &amp; over" u="1"/>
        <s v="Michigan" u="1"/>
        <s v="Nebraska Yeld 4 &amp; over" u="1"/>
        <s v="Ohio 4" u="1"/>
        <s v="New England " u="1"/>
        <s v="Vermont 4,5,&amp;6" u="1"/>
        <s v="Illinois" u="1"/>
        <s v="Davenport Brood" u="1"/>
        <s v="Vermont Broods 7 &amp; over" u="1"/>
        <s v="Washington Yeld" u="1"/>
        <s v="Nebraska Brood 4 &amp; over" u="1"/>
        <s v="Ohio Brood 4" u="1"/>
        <s v="Illinois 4 &amp; over" u="1"/>
        <s v="NAILE Brood" u="1"/>
        <s v="Wisconsin Yeld 5 &amp; over" u="1"/>
        <s v="Nebraska" u="1"/>
        <s v="South Dakota Brood" u="1"/>
        <s v="Southern Ohio" u="1"/>
        <s v="Stock Show 4 &amp; over" u="1"/>
        <s v="Minnesota 4 year old" u="1"/>
        <s v="Southern Ohio 4,5 &amp; 6" u="1"/>
        <s v="Minnesota Brood 5 &amp; over" u="1"/>
        <s v="Idaho Brood" u="1"/>
        <s v="New York" u="1"/>
        <s v="MGLI Brood" u="1"/>
        <s v="Missouri Yeld" u="1"/>
        <s v="Nebraska 4 " u="1"/>
        <s v="Missouri Brood" u="1"/>
        <s v="Southern Ohio 7 &amp; over" u="1"/>
        <s v="Wisconsin Brood 5 7 over" u="1"/>
        <s v="Iowa Yeld" u="1"/>
        <s v="Wisconsin 4 " u="1"/>
        <s v="Michigan Brood" u="1"/>
        <s v="KILE Yeld" u="1"/>
        <s v="Wisconsin" u="1"/>
        <s v="Illinois Yeld" u="1"/>
        <s v="Georgia Brood 4 &amp; over" u="1"/>
        <s v="Idaho Yeld" u="1"/>
        <s v="Illinois Brood" u="1"/>
        <s v="Keystone Yeld Mares 4 years and over" u="1"/>
        <s v="Davenport Yeld" u="1"/>
        <s v="Vermont" u="1"/>
        <s v="Davenport" u="1"/>
        <s v="Davenport Yeld 5 and over" u="1"/>
        <s v="Washington Brood" u="1"/>
        <s v="Ohio Yeld 5 &amp; over" u="1"/>
        <s v="Indiana Yeld" u="1"/>
        <s v="Nebraska 5 &amp; over" u="1"/>
        <s v="NABC VI" u="1"/>
        <s v="Ohio Brood 5 &amp; over" u="1"/>
        <s v="Indiana Brood 4 &amp; over" u="1"/>
      </sharedItems>
    </cacheField>
  </cacheFields>
  <extLst>
    <ext xmlns:x14="http://schemas.microsoft.com/office/spreadsheetml/2009/9/main" uri="{725AE2AE-9491-48be-B2B4-4EB974FC3084}">
      <x14:pivotCacheDefinition/>
    </ext>
  </extLst>
</pivotCacheDefinition>
</file>

<file path=xl/pivotCache/pivotCacheDefinition9.xml><?xml version="1.0" encoding="utf-8"?>
<pivotCacheDefinition xmlns="http://schemas.openxmlformats.org/spreadsheetml/2006/main" xmlns:r="http://schemas.openxmlformats.org/officeDocument/2006/relationships" r:id="rId1" refreshedBy="HP" refreshedDate="43053.429082291666" refreshedVersion="4" recordCount="464">
  <cacheSource type="consolidation">
    <consolidation autoPage="0">
      <pages count="1">
        <page count="28">
          <pageItem name="Indiana"/>
          <pageItem name="Ohio"/>
          <pageItem name="Iowa"/>
          <pageItem name="Illinois"/>
          <pageItem name="MGLI"/>
          <pageItem name="Michigan"/>
          <pageItem name="Minnesota"/>
          <pageItem name="Missouri"/>
          <pageItem name="NAILE"/>
          <pageItem name="Futurity"/>
          <pageItem name="Davenport"/>
          <pageItem name="Nebraska"/>
          <pageItem name="New York"/>
          <pageItem name="Southern Ohio"/>
          <pageItem name="KILE"/>
          <pageItem name="Wsconsin"/>
          <pageItem name="Vermont"/>
          <pageItem name="Stock show"/>
          <pageItem name="Wisconsin"/>
          <pageItem name="New England"/>
          <pageItem name="West Virginia"/>
          <pageItem name="Kansas"/>
          <pageItem name="Keystone"/>
          <pageItem name="North Carolina"/>
          <pageItem name="NABC VI"/>
          <pageItem name="South Dakota"/>
          <pageItem name="Georgia"/>
          <pageItem name="NABC8"/>
        </page>
      </pages>
      <rangeSets count="23">
        <rangeSet i1="10" ref="E77:I82" sheet="Davenport"/>
        <rangeSet i1="26" ref="E75:I81" sheet="Georgia National Fair"/>
        <rangeSet i1="3" ref="E75:I80" sheet="Illinois"/>
        <rangeSet i1="0" ref="E75:I80" sheet="Indiana"/>
        <rangeSet i1="2" ref="E75:I80" sheet="Iowa"/>
        <rangeSet i1="21" ref="E75:I80" sheet="Kansas "/>
        <rangeSet i1="14" ref="E75:I80" sheet="KILE"/>
        <rangeSet i1="4" ref="E67:I72" sheet="MGLI"/>
        <rangeSet i1="5" ref="E75:I80" sheet="Michigan State"/>
        <rangeSet i1="6" ref="E68:I73" sheet="Minnesota"/>
        <rangeSet i1="7" ref="E75:I80" sheet="Missouri"/>
        <rangeSet i1="27" ref="E81:I86" sheet="NABC VI"/>
        <rangeSet i1="8" ref="E75:I80" sheet="NAILE"/>
        <rangeSet i1="11" ref="E75:I80" sheet="Nebraska"/>
        <rangeSet i1="19" ref="E75:I80" sheet="New England"/>
        <rangeSet i1="12" ref="E75:I80" sheet="New York"/>
        <rangeSet i1="23" ref="E75:I80" sheet="North Carolina"/>
        <rangeSet i1="1" ref="E67:I72" sheet="Ohio"/>
        <rangeSet i1="25" ref="E75:I80" sheet="South Dakota"/>
        <rangeSet i1="17" ref="E76:I81" sheet="Stock Show"/>
        <rangeSet i1="16" ref="E75:I80" sheet="Addison County"/>
        <rangeSet i1="20" ref="E75:I80" sheet="West Virginia"/>
        <rangeSet i1="18" ref="E75:I80" sheet="Wisconsin"/>
      </rangeSets>
    </consolidation>
  </cacheSource>
  <cacheFields count="4">
    <cacheField name="Row" numFmtId="0">
      <sharedItems containsBlank="1" count="448">
        <s v="Stoney Lake Entertaina"/>
        <s v="Steel Wheel Kassi"/>
        <s v="Retreat Revlon"/>
        <s v="Annie's Legacy Isabella"/>
        <s v="MHS Tina"/>
        <s v="Willow Creek Bristol"/>
        <s v="S.C.V.F. Abe's Adele"/>
        <m/>
        <s v="T G Miss Conqueror"/>
        <s v="Produce Acres Arlynia"/>
        <s v="Greentop Ann"/>
        <s v="Millville's Lucy Ellen"/>
        <s v="Greentop Amber"/>
        <s v="Willow Creek Nova"/>
        <s v="WH Lucy"/>
        <s v="Jardine's Victoria Lynn"/>
        <s v="CF Wynonna"/>
        <s v="Belle"/>
        <s v="Twin Oaks Roxie"/>
        <s v="Pahl's Abra-Ca-Debra"/>
        <s v="Larch Hill Ginger Ale"/>
        <s v="Buck Creek's Sandra"/>
        <s v="MAK Aclaim's Estelle"/>
        <s v="Fawn's Bella"/>
        <s v="Stony Point Kelly"/>
        <s v="JKA Belgians"/>
        <s v="Marlin Miller Entry"/>
        <s v="Clutter's Kit's Pam"/>
        <s v="Jane"/>
        <s v="Patriotic Elsa"/>
        <s v="Hawkeye State Sarah"/>
        <s v="CF Sanora" u="1"/>
        <s v="NV C&amp;C Dee" u="1"/>
        <s v="MHC Xcellent" u="1"/>
        <s v="Sparrow's Alex" u="1"/>
        <s v="Hagemann Bros Entry" u="1"/>
        <s v="Mountain View Briteen" u="1"/>
        <s v="Shady Maples Lilly" u="1"/>
        <s v="Hickland Connie Liegh" u="1"/>
        <s v="Orndorff's Captain Carrie" u="1"/>
        <s v="Goldsmith Entry" u="1"/>
        <s v="Greentop Carrie" u="1"/>
        <s v="Charming's Bonnie" u="1"/>
        <s v="Shady Creek Jewel" u="1"/>
        <s v="AgRestore's JW MissJolene" u="1"/>
        <s v="Oak Hill Ace's Final Page" u="1"/>
        <s v="OHF Visions Luscious Lace" u="1"/>
        <s v="Prince's Ann" u="1"/>
        <s v="Newtonia Rose" u="1"/>
        <s v="Twin Oaks Mariah" u="1"/>
        <s v="Honey Locust robin" u="1"/>
        <s v="Sunny Lane Katrina" u="1"/>
        <s v="Brass Captains Garnette" u="1"/>
        <s v="AG Restore's JW  Madonna " u="1"/>
        <s v="PVF Alara" u="1"/>
        <s v="CJ Lynette" u="1"/>
        <s v="J. Z. Miss Image" u="1"/>
        <s v="Wilderness Elly May" u="1"/>
        <s v="J.H.B. Beauty's Princes" u="1"/>
        <s v="Sparrow's Nettie's Mary" u="1"/>
        <s v="AgRestore's JW  Madonna " u="1"/>
        <s v="Le Ginger" u="1"/>
        <s v="Junior's Kim" u="1"/>
        <s v="L.B. Cristen" u="1"/>
        <s v="Farlane Lorena" u="1"/>
        <s v="Pierce's Cassie" u="1"/>
        <s v="Schaefer's Dora" u="1"/>
        <s v="Boucher's Supreme Zoe" u="1"/>
        <s v="Stoney Lake Esmerelda" u="1"/>
        <s v="Orndorff's Encore Mystery" u="1"/>
        <s v="Beechwood Dana" u="1"/>
        <s v="Camelot Chips Bella" u="1"/>
        <s v="Coats Farms Gabriele " u="1"/>
        <s v="Concord's Grand Finale" u="1"/>
        <s v="Harbor Haven Dreamaleena" u="1"/>
        <s v="Bloom's Captain's Mia" u="1"/>
        <s v="J.B.H. Supreme Bonnie" u="1"/>
        <s v="Lor-Rob Aliza" u="1"/>
        <s v="Stoney Lake Jayne" u="1"/>
        <s v="Spring Hill Jamila" u="1"/>
        <s v="Annie’s Legacy Betsy" u="1"/>
        <s v="N.B. Junior's Shyanne" u="1"/>
        <s v="ManHart Miss Lilly" u="1"/>
        <s v="Starlight Acres Mallorie" u="1"/>
        <s v="C.J. Lynnette" u="1"/>
        <s v="Greentop Emma" u="1"/>
        <s v="Simba's Lexus" u="1"/>
        <s v="Retreat ReAllie" u="1"/>
        <s v="Stoney Lake Elma" u="1"/>
        <s v="All-en-time Ginny" u="1"/>
        <s v="S.C.V.F. Desi Lou" u="1"/>
        <s v="Oak Haven's déjà vu" u="1"/>
        <s v="Camelot's Chip Bella" u="1"/>
        <s v="VSB CK's Amazing Grace" u="1"/>
        <s v="Greentop Princess Roseann" u="1"/>
        <s v="Simba Lexus" u="1"/>
        <s v="CJ. Lynnette" u="1"/>
        <s v="RX Acres Bell" u="1"/>
        <s v="Bar B Styles JoAnna" u="1"/>
        <s v="Meadow Crest Mariah" u="1"/>
        <s v="Bar Justins Holbrook" u="1"/>
        <s v="Oak Hill Princess Ella" u="1"/>
        <s v="Owl Ridge Rebel's Harlee" u="1"/>
        <s v="CHS Bounty" u="1"/>
        <s v="L &amp; C Sydney" u="1"/>
        <s v="Greentop Mindy" u="1"/>
        <s v="Maple Grove Bess" u="1"/>
        <s v="Peach Bottom Morgan" u="1"/>
        <s v="Biggerstaff's Captiva" u="1"/>
        <s v="E L's Correy" u="1"/>
        <s v="S.G.F. Victoria" u="1"/>
        <s v="Glick's Jane Girl" u="1"/>
        <s v="Sparrow's Shannon" u="1"/>
        <s v="Mountaineer Candace" u="1"/>
        <s v="Reign's Flashy Reba" u="1"/>
        <s v="Remlap Swizzle Stick" u="1"/>
        <s v="EJ Ace's Sky" u="1"/>
        <s v="LY's Ambernita" u="1"/>
        <s v="Mill Acres Amber" u="1"/>
        <s v="DLF Logan's Toula" u="1"/>
        <s v="Hay River Royal's Mariah" u="1"/>
        <s v="Simba's Liberty" u="1"/>
        <s v="J.K. Extreme Envy" u="1"/>
        <s v="MAK Aclaim's Veda" u="1"/>
        <s v="O and E Acres Tracy" u="1"/>
        <s v="Sunny Brook Victory" u="1"/>
        <s v="Jackson's U.C. Amber" u="1"/>
        <s v="Hillside Prince Classy" u="1"/>
        <s v="Paradise Robin" u="1"/>
        <s v="Crawford's Mariah" u="1"/>
        <s v="Quiet Acres Kayla" u="1"/>
        <s v="Greentop Proud Mary" u="1"/>
        <s v="Peach Bottom McKenna" u="1"/>
        <s v="Millville's Miss Princess" u="1"/>
        <s v="Diehl's Marley" u="1"/>
        <s v="Sun Set Prince Ella" u="1"/>
        <s v="Honey Locust Jim Star" u="1"/>
        <s v="Stoney Lake Lil Sister" u="1"/>
        <s v="Princess Anna" u="1"/>
        <s v="Greentop Katie" u="1"/>
        <s v="Farlane Justine" u="1"/>
        <s v="Lor-Rob Electra" u="1"/>
        <s v="Greentop Dutchess" u="1"/>
        <s v="Sunny Crest CS Amy" u="1"/>
        <s v="Briquet" u="1"/>
        <s v="J.M.W. Bess" u="1"/>
        <s v="Terr-A-Way Elite" u="1"/>
        <s v="Dublin Valley Megan" u="1"/>
        <s v="Deer Run Rhea" u="1"/>
        <s v="Mohr's Sidney" u="1"/>
        <s v="LCH Justin's Karly" u="1"/>
        <s v="Retreat Rendezvous" u="1"/>
        <s v="GHF Vision I'm Special" u="1"/>
        <s v="Owl Ridge Rebel's Debut" u="1"/>
        <s v="PVF Kaitlyn D" u="1"/>
        <s v="Relyb's Donna" u="1"/>
        <s v="Stoney Lake Evelyn" u="1"/>
        <s v="Honey Locust Jim Doll" u="1"/>
        <s v="Stoney Lake Exhileration" u="1"/>
        <s v="Sunset Sue" u="1"/>
        <s v="Greentop Rachel" u="1"/>
        <s v="Wateredge Missy" u="1"/>
        <s v="Rocky Ridge Mable" u="1"/>
        <s v="DBL Tail Daphne Du Marais" u="1"/>
        <s v="AG Restore's JW  Madonna's " u="1"/>
        <s v="Diehl's Fionna" u="1"/>
        <s v="Shadow Creek Becky" u="1"/>
        <s v="Double J Donnatelle" u="1"/>
        <s v="Stoney Lake Harriet" u="1"/>
        <s v="W.B. Bound for Glory" u="1"/>
        <s v="K's Kayla" u="1"/>
        <s v="S&amp;W's April" u="1"/>
        <s v="Bel-Mor Sadie" u="1"/>
        <s v="Mill Acres Rita" u="1"/>
        <s v="Carey's Sassy One" u="1"/>
        <s v="Sunny Brook Cinda" u="1"/>
        <s v="WesSand's Ellie XLVI" u="1"/>
        <s v="HP Margo" u="1"/>
        <s v="KB Julie" u="1"/>
        <s v="Brass Entry" u="1"/>
        <s v="Captain's Jill" u="1"/>
        <s v="Mill Acres Rose" u="1"/>
        <s v="Eddie's Miss Lynn" u="1"/>
        <s v="Brass Legand's Spiritte" u="1"/>
        <s v="Oak Hill Princess Diana" u="1"/>
        <s v="Eggen HighMeadow Crystal" u="1"/>
        <s v="CLB Myra" u="1"/>
        <s v="PVF Julie B" u="1"/>
        <s v="Willow Creek Joy" u="1"/>
        <s v="SB Simply Amazing" u="1"/>
        <s v="Sure-Fire's Holly" u="1"/>
        <s v="Millville's Farrah" u="1"/>
        <s v="Harbor Haven's Gina" u="1"/>
        <s v="JKA Princess Lillie" u="1"/>
        <s v="Mountaineer Candance" u="1"/>
        <s v="Rocking R Rachel" u="1"/>
        <s v="Buck Creek's Rose" u="1"/>
        <s v="R &amp; M Barb's Lexie" u="1"/>
        <s v="Misters Tia" u="1"/>
        <s v="Maple Ridge Bambi" u="1"/>
        <s v="Provost Miss Personality" u="1"/>
        <s v="L.B. Cristal" u="1"/>
        <s v="Sunny Crest CS Karla" u="1"/>
        <s v="Circle Y Thunders Liberti" u="1"/>
        <s v="MHC Venus" u="1"/>
        <s v="SHF Sofia" u="1"/>
        <s v="Zube Entry" u="1"/>
        <s v="WH True Romance" u="1"/>
        <s v="Stoney Lake Jaki" u="1"/>
        <s v="Shady Grove Daisy" u="1"/>
        <s v="Hidden View Kaylene" u="1"/>
        <s v="Honey Locust Serena" u="1"/>
        <s v="Wes Sand's Daryl Ann" u="1"/>
        <s v="El's Correy" u="1"/>
        <s v="CurveAcres Saretta Sue" u="1"/>
        <s v="CurveAcres Saretta Sue " u="1"/>
        <s v="Lang's Dixie's Daffodil" u="1"/>
        <s v="PVF Amber" u="1"/>
        <s v="PVF Lindy B" u="1"/>
        <s v="Beechwood Jenny" u="1"/>
        <s v="WesSand's Juanita" u="1"/>
        <s v="Orndorff's Captain Sue" u="1"/>
        <s v="Oak Haven's Misty Legand" u="1"/>
        <s v="WH Emma" u="1"/>
        <s v="MAK Ella" u="1"/>
        <s v="MAK Lucy Lou" u="1"/>
        <s v="Dalyn's Misty" u="1"/>
        <s v="Oak Haven's Focus" u="1"/>
        <s v="Millville's Tillie" u="1"/>
        <s v="Mountainside Carla" u="1"/>
        <s v="DBLTail Daphne Du Marais" u="1"/>
        <s v="Orndorff's Conqueror Jena" u="1"/>
        <s v="Sunnybrook Victory" u="1"/>
        <s v="Lizotte's Miss Molly" u="1"/>
        <s v="MHS Molly" u="1"/>
        <s v="JSS Valerie" u="1"/>
        <s v="L &amp; C Serena" u="1"/>
        <s v="S.C.V.F. Abbie" u="1"/>
        <s v="CA Jessie's Destiny" u="1"/>
        <s v="Maple Ridge Elizabeth" u="1"/>
        <s v="AgRestore's JW Valentine" u="1"/>
        <s v="Camelot Chips Carpe Diem" u="1"/>
        <s v="Nesbitt's Riverview Jane" u="1"/>
        <s v="C.J. Misty" u="1"/>
        <s v="L &amp; C Freeney" u="1"/>
        <s v="H.J.M. Christine" u="1"/>
        <s v="HFB Ice Princess" u="1"/>
        <s v="Bar B Wahlon's Mia" u="1"/>
        <s v="McKee's Rosey" u="1"/>
        <s v="Diehl's Emerald" u="1"/>
        <s v="Nash Acre's Janette" u="1"/>
        <s v="Xtreme Duke's Belle" u="1"/>
        <s v="Camelot Crimson Summit" u="1"/>
        <s v="Tribute's Tara" u="1"/>
        <s v="Umberger's Abby" u="1"/>
        <s v="Missy's Brittany" u="1"/>
        <s v="Trade-Win's Dolly" u="1"/>
        <s v="Hallet's Chance Joan" u="1"/>
        <s v="Ridgeview Tracey Joy" u="1"/>
        <s v="Rocky Lane Extreme's Amy" u="1"/>
        <s v="BMW Emily" u="1"/>
        <s v="L&amp;C Carmelo" u="1"/>
        <s v="WH Vee Chip" u="1"/>
        <s v="Extreme's Rose" u="1"/>
        <s v="Stoney Lake Lonesome" u="1"/>
        <s v="St. Florence Anne Mae" u="1"/>
        <s v="Bloom's Conquerors Brandi" u="1"/>
        <s v="Simba's L'la" u="1"/>
        <s v="Bar B Skips Joy" u="1"/>
        <s v="Milerviews Jewel" u="1"/>
        <s v="McKee's Master Lesa" u="1"/>
        <s v="Remlap Princess Lily" u="1"/>
        <s v="Triple M Farms Mercy" u="1"/>
        <s v="LockehavenDela" u="1"/>
        <s v="Sikora's Misty" u="1"/>
        <s v="Greentop Bonnie" u="1"/>
        <s v="LCH Justins Karly" u="1"/>
        <s v="Locust Lane April" u="1"/>
        <s v="Spring Hill Sabina" u="1"/>
        <s v="Mountaineer Korky Lu" u="1"/>
        <s v="St. Forence Anne Mae" u="1"/>
        <s v="DH Paradise Kayla Design" u="1"/>
        <s v="CF Charley" u="1"/>
        <s v="McKees Rosey" u="1"/>
        <s v="Greentop Ruby" u="1"/>
        <s v="Camelot Vertigo" u="1"/>
        <s v="Millvalley Maria" u="1"/>
        <s v="Double A Lad’s Carrie" u="1"/>
        <s v="DRJ's Image's Shannon" u="1"/>
        <s v="AgRestore's J.W. Hannah" u="1"/>
        <s v="RKD Maya" u="1"/>
        <s v="L &amp; C Felena" u="1"/>
        <s v="Greentop Rose" u="1"/>
        <s v="L &amp; C Darlena" u="1"/>
        <s v="Hollow's UC April" u="1"/>
        <s v="WesSand's Josetta" u="1"/>
        <s v="Sandy Road Charming" u="1"/>
        <s v="Honey Locust Blondie" u="1"/>
        <s v="DW Fancy" u="1"/>
        <s v="MHC Zoey" u="1"/>
        <s v="Maker's Ava" u="1"/>
        <s v="Rangeley Crissy" u="1"/>
        <s v="Roselea Violet II" u="1"/>
        <s v="Greentop Lady Bell" u="1"/>
        <s v="Clintridge Rachelle" u="1"/>
        <s v="Bourbon Ridge Miracle" u="1"/>
        <s v="BAR Countach's Jelly Bean" u="1"/>
        <s v="WarStar Cat Scratch Fever" u="1"/>
        <s v="PVF Alexis" u="1"/>
        <s v="Labor's End Leah" u="1"/>
        <s v="Lawn Rock Mariah" u="1"/>
        <s v="Millerview's Jewel" u="1"/>
        <s v="Oak Haven's Gracie" u="1"/>
        <s v="C.J. Page" u="1"/>
        <s v="MKO Jamie" u="1"/>
        <s v="Camelot Ice Chip" u="1"/>
        <s v="Sparrow's Rickie" u="1"/>
        <s v="Double A Lad's Carrie" u="1"/>
        <s v="OHF Vision I'm Special" u="1"/>
        <s v="Stoney Lake Suspicious Mind" u="1"/>
        <s v="CJ Misty" u="1"/>
        <s v="Rud's Megan" u="1"/>
        <s v="Greentop Tammy" u="1"/>
        <s v="Provost Penelope" u="1"/>
        <s v="Turkey Creek Tami's Camy" u="1"/>
        <s v="LSF Daisy" u="1"/>
        <s v="Simba’s Lexus" u="1"/>
        <s v="WesSand's Drew" u="1"/>
        <s v="Kelly's Madeline" u="1"/>
        <s v="Bill's Waving Sara" u="1"/>
        <s v="Millville's Ruthie" u="1"/>
        <s v="Ginny's Gloria" u="1"/>
        <s v="Bar B Skip's Joyelle" u="1"/>
        <s v="Stoney Lake Elizabeth" u="1"/>
        <s v="W.B All Things Considered" u="1"/>
        <s v="Bar B CC" u="1"/>
        <s v="L &amp; C Carina" u="1"/>
        <s v="Dry Creek Sharon" u="1"/>
        <s v="Cedar Lane's Dixie" u="1"/>
        <s v="Maker's Master's Eda" u="1"/>
        <s v="Peacock Valley Katty" u="1"/>
        <s v="Windsong's Rubie Sue" u="1"/>
        <s v="Sun Set Acres Ana" u="1"/>
        <s v="R &amp; M Rosie's Jane" u="1"/>
        <s v="Annie's Legacy Emerald" u="1"/>
        <s v="WB All Things Considered" u="1"/>
        <s v="Nesbitt's Riverview Queen" u="1"/>
        <s v="WesSand's Juliet" u="1"/>
        <s v="LCH Justin’s Karly" u="1"/>
        <s v="Stoney Lake Estella" u="1"/>
        <s v="Orndorff's Encore Finesse" u="1"/>
        <s v="L &amp; C Carmelo" u="1"/>
        <s v="Double H Sadie" u="1"/>
        <s v="OMB Justa Joy Toy" u="1"/>
        <s v="Monty's O.C. Candy" u="1"/>
        <s v="Millerview's Jasmin" u="1"/>
        <s v="Missy's Diamond" u="1"/>
        <s v="Coats Farms Fiona" u="1"/>
        <s v="Brass Legend's Velvette" u="1"/>
        <s v="OHF Master's I'm Savanna" u="1"/>
        <s v="E-D Lillian" u="1"/>
        <s v="WB Lucy Lou" u="1"/>
        <s v="Retreat Renee" u="1"/>
        <s v="Diehl’s Marley" u="1"/>
        <s v="Provost Marilyn" u="1"/>
        <s v="Charlies Crystal" u="1"/>
        <s v="WesSand's Jasmine" u="1"/>
        <s v="Greentop Beauty's Rose" u="1"/>
        <s v="MAK Ivy" u="1"/>
        <s v="D V Megan" u="1"/>
        <s v="Brass Legand's Torte" u="1"/>
        <s v="Mountain View Sunbeam" u="1"/>
        <s v="Bloom's Conquerors Gracie" u="1"/>
        <s v="MHC Packer" u="1"/>
        <s v="Mae's Molly" u="1"/>
        <s v="Bank Barn Caroline" u="1"/>
        <s v="Windsong Rubie Sue" u="1"/>
        <s v="Bar B Vision Melanie" u="1"/>
        <s v="Starlight Acres Paige" u="1"/>
        <s v="Tomahawk's Brandi Marie" u="1"/>
        <s v="Greentop American Beauty" u="1"/>
        <s v="HP June" u="1"/>
        <s v="Burr Creek Wendy" u="1"/>
        <s v="Glory's Kyra Joy" u="1"/>
        <s v="Stoney Lake Alaska" u="1"/>
        <s v="Oak Haven's Ladonna" u="1"/>
        <s v="Millerview's Rockette" u="1"/>
        <s v="Oakland's Honey Sugar" u="1"/>
        <s v="Carey's Lucky Sweetheart" u="1"/>
        <s v="OHF Vision Luscious Lace" u="1"/>
        <s v="Chickasaw Bella" u="1"/>
        <s v="Jardine's Victoria" u="1"/>
        <s v="Hawkeye State Liberty" u="1"/>
        <s v="Meadow Crest Misty's Image" u="1"/>
        <s v="C.J. Stella" u="1"/>
        <s v="C.J. Lynette" u="1"/>
        <s v="N.B. Junior's Laci" u="1"/>
        <s v="SB Simply Fantastic" u="1"/>
        <s v="Produce Acres Morgana" u="1"/>
        <s v="Hallett's Easter Lilly" u="1"/>
        <s v="Lor-Rob Ricki" u="1"/>
        <s v="Patriotic Brook" u="1"/>
        <s v="Pine Acres Mariah" u="1"/>
        <s v="Riverdale Duchess" u="1"/>
        <s v="Country Road Qutie" u="1"/>
        <s v="Brass Legand's Flirt" u="1"/>
        <s v="Lor-Rob Celina" u="1"/>
        <s v="Twinkle's Judy" u="1"/>
        <s v="Moonlight Katie" u="1"/>
        <s v="Pine Grove Liberty" u="1"/>
        <s v="WB Bound for Glory" u="1"/>
        <s v="Center Lane Lindy" u="1"/>
        <s v="Peach Bottom Maya" u="1"/>
        <s v="Mountain View Brianne" u="1"/>
        <s v="Oak Hill Lilly's Rose" u="1"/>
        <s v="Oak Hill Master's Lilly" u="1"/>
        <s v="Sweetwater Sue" u="1"/>
        <s v="Riverdale Dixie" u="1"/>
        <s v="Camelot's Ice Chip" u="1"/>
        <s v="Master's Sam's Ann" u="1"/>
        <s v="Hallett's Chance Joan" u="1"/>
        <s v="Sunrise Hollow's Ruby" u="1"/>
        <s v="CF Lola" u="1"/>
        <s v="W.B. Lucy Lou" u="1"/>
        <s v="WesSand's Mitzi" u="1"/>
        <s v="Waters Edge Flashes Image" u="1"/>
        <s v="King Avenue Ruby" u="1"/>
        <s v="BAR Becky's Paige" u="1"/>
        <s v="AgRestore's JW Justine" u="1"/>
        <s v="White Water Creek Sabrina" u="1"/>
        <s v="Gustafson entry" u="1"/>
        <s v="DLF Logan's Tulip" u="1"/>
        <s v="WesSand's Joletta" u="1"/>
        <s v="W.B. All Things Considered" u="1"/>
        <s v="CF Lucy" u="1"/>
        <s v="Anvil Ring Dawn" u="1"/>
        <s v="Lor-Rob Dilemna" u="1"/>
        <s v="Wee-Ridge Donna" u="1"/>
        <s v="T-Road Jim's Lady" u="1"/>
        <s v="K &amp; J House's Ritz" u="1"/>
        <s v="WesSand's Daryl Ann" u="1"/>
        <s v="Suselands Masters Jewel" u="1"/>
        <s v="L &amp; C Francesca" u="1"/>
        <s v="Try Again Beauty" u="1"/>
        <s v="Stoney Lake Elvis" u="1"/>
        <s v="Sun Set Acres Gina" u="1"/>
        <s v="Bloom's Conquerors Faith" u="1"/>
        <s v="Produce Acres Miss Holly" u="1"/>
      </sharedItems>
    </cacheField>
    <cacheField name="Column" numFmtId="0">
      <sharedItems containsString="0" containsBlank="1" containsNumber="1" containsInteger="1" minValue="0" maxValue="0" count="2">
        <m/>
        <n v="0"/>
      </sharedItems>
    </cacheField>
    <cacheField name="Value" numFmtId="0">
      <sharedItems containsBlank="1" containsMixedTypes="1" containsNumber="1" containsInteger="1" minValue="0" maxValue="80"/>
    </cacheField>
    <cacheField name="Page1" numFmtId="0">
      <sharedItems count="28">
        <s v="Davenport"/>
        <s v="Georgia"/>
        <s v="Illinois"/>
        <s v="Indiana"/>
        <s v="Iowa"/>
        <s v="Kansas"/>
        <s v="KILE"/>
        <s v="MGLI"/>
        <s v="Michigan"/>
        <s v="Minnesota"/>
        <s v="Missouri"/>
        <s v="NABC8"/>
        <s v="NAILE"/>
        <s v="Nebraska"/>
        <s v="New England"/>
        <s v="New York"/>
        <s v="North Carolina"/>
        <s v="Ohio"/>
        <s v="South Dakota"/>
        <s v="Stock show"/>
        <s v="Vermont"/>
        <s v="West Virginia"/>
        <s v="Wisconsin"/>
        <s v="Keystone" u="1"/>
        <s v="Wsconsin" u="1"/>
        <s v="Futurity" u="1"/>
        <s v="Southern Ohio" u="1"/>
        <s v="NABC V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352">
  <r>
    <x v="0"/>
    <x v="0"/>
    <s v="Steven &amp;/or Elizabeth  Mrozinski"/>
    <x v="0"/>
  </r>
  <r>
    <x v="0"/>
    <x v="0"/>
    <s v="Orndorff's U.C. Encore"/>
    <x v="0"/>
  </r>
  <r>
    <x v="0"/>
    <x v="0"/>
    <s v="Orndorff's Captain June"/>
    <x v="0"/>
  </r>
  <r>
    <x v="0"/>
    <x v="0"/>
    <n v="30"/>
    <x v="0"/>
  </r>
  <r>
    <x v="1"/>
    <x v="0"/>
    <s v="Darrell Drain"/>
    <x v="0"/>
  </r>
  <r>
    <x v="1"/>
    <x v="0"/>
    <s v="D.H.F. Captain's Abe"/>
    <x v="0"/>
  </r>
  <r>
    <x v="1"/>
    <x v="0"/>
    <s v="Stoney Lake Exhileration"/>
    <x v="0"/>
  </r>
  <r>
    <x v="1"/>
    <x v="0"/>
    <n v="21"/>
    <x v="0"/>
  </r>
  <r>
    <x v="2"/>
    <x v="0"/>
    <s v="Matt &amp;/or Sue  Frieden"/>
    <x v="0"/>
  </r>
  <r>
    <x v="2"/>
    <x v="0"/>
    <s v="Detweiler'sPrinceCharming"/>
    <x v="0"/>
  </r>
  <r>
    <x v="2"/>
    <x v="0"/>
    <s v="Kinney's Jewel"/>
    <x v="0"/>
  </r>
  <r>
    <x v="2"/>
    <x v="0"/>
    <n v="15"/>
    <x v="0"/>
  </r>
  <r>
    <x v="3"/>
    <x v="0"/>
    <s v="Hill"/>
    <x v="0"/>
  </r>
  <r>
    <x v="3"/>
    <x v="0"/>
    <m/>
    <x v="0"/>
  </r>
  <r>
    <x v="3"/>
    <x v="0"/>
    <m/>
    <x v="0"/>
  </r>
  <r>
    <x v="3"/>
    <x v="0"/>
    <n v="9"/>
    <x v="0"/>
  </r>
  <r>
    <x v="4"/>
    <x v="0"/>
    <s v="Carlette &amp;/or David  Moser"/>
    <x v="0"/>
  </r>
  <r>
    <x v="4"/>
    <x v="0"/>
    <s v="Greene Meade Bruce"/>
    <x v="0"/>
  </r>
  <r>
    <x v="4"/>
    <x v="0"/>
    <s v="AgRestore's JW Miss Ranea"/>
    <x v="0"/>
  </r>
  <r>
    <x v="4"/>
    <x v="0"/>
    <n v="6"/>
    <x v="0"/>
  </r>
  <r>
    <x v="2"/>
    <x v="0"/>
    <s v="Matt &amp;/or Sue  Frieden"/>
    <x v="1"/>
  </r>
  <r>
    <x v="2"/>
    <x v="0"/>
    <s v="Detweiler'sPrinceCharming"/>
    <x v="1"/>
  </r>
  <r>
    <x v="2"/>
    <x v="0"/>
    <s v="Kinney's Jewel"/>
    <x v="1"/>
  </r>
  <r>
    <x v="2"/>
    <x v="0"/>
    <n v="10"/>
    <x v="1"/>
  </r>
  <r>
    <x v="5"/>
    <x v="0"/>
    <s v="Marlin R. Miller"/>
    <x v="1"/>
  </r>
  <r>
    <x v="5"/>
    <x v="0"/>
    <s v="D.H.F. Captain's Abe"/>
    <x v="1"/>
  </r>
  <r>
    <x v="5"/>
    <x v="0"/>
    <s v="Mountainside Carla"/>
    <x v="1"/>
  </r>
  <r>
    <x v="5"/>
    <x v="0"/>
    <n v="7"/>
    <x v="1"/>
  </r>
  <r>
    <x v="6"/>
    <x v="0"/>
    <m/>
    <x v="1"/>
  </r>
  <r>
    <x v="6"/>
    <x v="0"/>
    <m/>
    <x v="1"/>
  </r>
  <r>
    <x v="6"/>
    <x v="0"/>
    <m/>
    <x v="1"/>
  </r>
  <r>
    <x v="6"/>
    <x v="0"/>
    <n v="5"/>
    <x v="1"/>
  </r>
  <r>
    <x v="6"/>
    <x v="0"/>
    <m/>
    <x v="1"/>
  </r>
  <r>
    <x v="6"/>
    <x v="0"/>
    <m/>
    <x v="1"/>
  </r>
  <r>
    <x v="6"/>
    <x v="0"/>
    <m/>
    <x v="1"/>
  </r>
  <r>
    <x v="6"/>
    <x v="0"/>
    <n v="3"/>
    <x v="1"/>
  </r>
  <r>
    <x v="6"/>
    <x v="0"/>
    <m/>
    <x v="1"/>
  </r>
  <r>
    <x v="6"/>
    <x v="0"/>
    <m/>
    <x v="1"/>
  </r>
  <r>
    <x v="6"/>
    <x v="0"/>
    <m/>
    <x v="1"/>
  </r>
  <r>
    <x v="6"/>
    <x v="0"/>
    <n v="2"/>
    <x v="1"/>
  </r>
  <r>
    <x v="6"/>
    <x v="0"/>
    <m/>
    <x v="1"/>
  </r>
  <r>
    <x v="6"/>
    <x v="0"/>
    <m/>
    <x v="1"/>
  </r>
  <r>
    <x v="6"/>
    <x v="0"/>
    <m/>
    <x v="1"/>
  </r>
  <r>
    <x v="6"/>
    <x v="0"/>
    <m/>
    <x v="1"/>
  </r>
  <r>
    <x v="6"/>
    <x v="0"/>
    <m/>
    <x v="2"/>
  </r>
  <r>
    <x v="6"/>
    <x v="0"/>
    <m/>
    <x v="2"/>
  </r>
  <r>
    <x v="6"/>
    <x v="0"/>
    <m/>
    <x v="2"/>
  </r>
  <r>
    <x v="6"/>
    <x v="0"/>
    <n v="20"/>
    <x v="2"/>
  </r>
  <r>
    <x v="6"/>
    <x v="0"/>
    <m/>
    <x v="2"/>
  </r>
  <r>
    <x v="6"/>
    <x v="0"/>
    <m/>
    <x v="2"/>
  </r>
  <r>
    <x v="6"/>
    <x v="0"/>
    <m/>
    <x v="2"/>
  </r>
  <r>
    <x v="6"/>
    <x v="0"/>
    <n v="14"/>
    <x v="2"/>
  </r>
  <r>
    <x v="6"/>
    <x v="0"/>
    <m/>
    <x v="2"/>
  </r>
  <r>
    <x v="6"/>
    <x v="0"/>
    <m/>
    <x v="2"/>
  </r>
  <r>
    <x v="6"/>
    <x v="0"/>
    <m/>
    <x v="2"/>
  </r>
  <r>
    <x v="6"/>
    <x v="0"/>
    <n v="10"/>
    <x v="2"/>
  </r>
  <r>
    <x v="6"/>
    <x v="0"/>
    <m/>
    <x v="2"/>
  </r>
  <r>
    <x v="6"/>
    <x v="0"/>
    <m/>
    <x v="2"/>
  </r>
  <r>
    <x v="6"/>
    <x v="0"/>
    <m/>
    <x v="2"/>
  </r>
  <r>
    <x v="6"/>
    <x v="0"/>
    <n v="6"/>
    <x v="2"/>
  </r>
  <r>
    <x v="6"/>
    <x v="0"/>
    <m/>
    <x v="2"/>
  </r>
  <r>
    <x v="6"/>
    <x v="0"/>
    <m/>
    <x v="2"/>
  </r>
  <r>
    <x v="6"/>
    <x v="0"/>
    <m/>
    <x v="2"/>
  </r>
  <r>
    <x v="6"/>
    <x v="0"/>
    <n v="4"/>
    <x v="2"/>
  </r>
  <r>
    <x v="7"/>
    <x v="0"/>
    <s v="Darrell Drain"/>
    <x v="3"/>
  </r>
  <r>
    <x v="7"/>
    <x v="0"/>
    <s v="Orndorff's U.C. Encore"/>
    <x v="3"/>
  </r>
  <r>
    <x v="7"/>
    <x v="0"/>
    <s v="Hidden Acres Monette"/>
    <x v="3"/>
  </r>
  <r>
    <x v="7"/>
    <x v="0"/>
    <n v="50"/>
    <x v="3"/>
  </r>
  <r>
    <x v="0"/>
    <x v="0"/>
    <s v="Steven &amp;/or Elizabeth  Mrozinski"/>
    <x v="3"/>
  </r>
  <r>
    <x v="0"/>
    <x v="0"/>
    <s v="Orndorff's U.C. Encore"/>
    <x v="3"/>
  </r>
  <r>
    <x v="0"/>
    <x v="0"/>
    <s v="Orndorff's Captain June"/>
    <x v="3"/>
  </r>
  <r>
    <x v="0"/>
    <x v="0"/>
    <n v="35"/>
    <x v="3"/>
  </r>
  <r>
    <x v="8"/>
    <x v="0"/>
    <s v="Travis &amp;/or Shari  Westerfeld"/>
    <x v="3"/>
  </r>
  <r>
    <x v="8"/>
    <x v="0"/>
    <s v="Shaketa Hills Jay"/>
    <x v="3"/>
  </r>
  <r>
    <x v="8"/>
    <x v="0"/>
    <s v="GR Extreme Maple"/>
    <x v="3"/>
  </r>
  <r>
    <x v="8"/>
    <x v="0"/>
    <n v="25"/>
    <x v="3"/>
  </r>
  <r>
    <x v="9"/>
    <x v="0"/>
    <s v="Matt &amp;/or Sue  Frieden"/>
    <x v="3"/>
  </r>
  <r>
    <x v="9"/>
    <x v="0"/>
    <s v="Greene Meade Keystone"/>
    <x v="3"/>
  </r>
  <r>
    <x v="9"/>
    <x v="0"/>
    <s v="Rocky Bar Shay"/>
    <x v="3"/>
  </r>
  <r>
    <x v="9"/>
    <x v="0"/>
    <n v="15"/>
    <x v="3"/>
  </r>
  <r>
    <x v="10"/>
    <x v="0"/>
    <s v="Angela C. Vreeland"/>
    <x v="3"/>
  </r>
  <r>
    <x v="10"/>
    <x v="0"/>
    <s v="H.J.M. Captain's Tribute"/>
    <x v="3"/>
  </r>
  <r>
    <x v="10"/>
    <x v="0"/>
    <s v="PVF Jenna D"/>
    <x v="3"/>
  </r>
  <r>
    <x v="10"/>
    <x v="0"/>
    <n v="10"/>
    <x v="3"/>
  </r>
  <r>
    <x v="6"/>
    <x v="0"/>
    <m/>
    <x v="4"/>
  </r>
  <r>
    <x v="6"/>
    <x v="0"/>
    <m/>
    <x v="4"/>
  </r>
  <r>
    <x v="6"/>
    <x v="0"/>
    <m/>
    <x v="4"/>
  </r>
  <r>
    <x v="6"/>
    <x v="1"/>
    <n v="7"/>
    <x v="4"/>
  </r>
  <r>
    <x v="6"/>
    <x v="0"/>
    <m/>
    <x v="4"/>
  </r>
  <r>
    <x v="6"/>
    <x v="0"/>
    <m/>
    <x v="4"/>
  </r>
  <r>
    <x v="6"/>
    <x v="0"/>
    <m/>
    <x v="4"/>
  </r>
  <r>
    <x v="6"/>
    <x v="1"/>
    <n v="5"/>
    <x v="4"/>
  </r>
  <r>
    <x v="6"/>
    <x v="0"/>
    <m/>
    <x v="4"/>
  </r>
  <r>
    <x v="6"/>
    <x v="0"/>
    <m/>
    <x v="4"/>
  </r>
  <r>
    <x v="6"/>
    <x v="0"/>
    <m/>
    <x v="4"/>
  </r>
  <r>
    <x v="6"/>
    <x v="1"/>
    <n v="3"/>
    <x v="4"/>
  </r>
  <r>
    <x v="6"/>
    <x v="0"/>
    <m/>
    <x v="4"/>
  </r>
  <r>
    <x v="6"/>
    <x v="0"/>
    <m/>
    <x v="4"/>
  </r>
  <r>
    <x v="6"/>
    <x v="0"/>
    <m/>
    <x v="4"/>
  </r>
  <r>
    <x v="6"/>
    <x v="1"/>
    <n v="2"/>
    <x v="4"/>
  </r>
  <r>
    <x v="6"/>
    <x v="0"/>
    <m/>
    <x v="4"/>
  </r>
  <r>
    <x v="6"/>
    <x v="0"/>
    <m/>
    <x v="4"/>
  </r>
  <r>
    <x v="6"/>
    <x v="0"/>
    <m/>
    <x v="4"/>
  </r>
  <r>
    <x v="6"/>
    <x v="1"/>
    <m/>
    <x v="4"/>
  </r>
  <r>
    <x v="11"/>
    <x v="0"/>
    <s v="Lewis &amp; Gail  Biddle &amp; Family"/>
    <x v="5"/>
  </r>
  <r>
    <x v="11"/>
    <x v="0"/>
    <s v="Weeping Meadow Contender"/>
    <x v="5"/>
  </r>
  <r>
    <x v="11"/>
    <x v="0"/>
    <s v="Sunrise Hollow's Lilac"/>
    <x v="5"/>
  </r>
  <r>
    <x v="11"/>
    <x v="0"/>
    <n v="10"/>
    <x v="5"/>
  </r>
  <r>
    <x v="6"/>
    <x v="0"/>
    <m/>
    <x v="5"/>
  </r>
  <r>
    <x v="6"/>
    <x v="0"/>
    <m/>
    <x v="5"/>
  </r>
  <r>
    <x v="6"/>
    <x v="0"/>
    <m/>
    <x v="5"/>
  </r>
  <r>
    <x v="6"/>
    <x v="0"/>
    <n v="7"/>
    <x v="5"/>
  </r>
  <r>
    <x v="6"/>
    <x v="0"/>
    <m/>
    <x v="5"/>
  </r>
  <r>
    <x v="6"/>
    <x v="0"/>
    <m/>
    <x v="5"/>
  </r>
  <r>
    <x v="6"/>
    <x v="0"/>
    <m/>
    <x v="5"/>
  </r>
  <r>
    <x v="6"/>
    <x v="0"/>
    <n v="5"/>
    <x v="5"/>
  </r>
  <r>
    <x v="12"/>
    <x v="0"/>
    <s v="Tiffany  Ramsey"/>
    <x v="5"/>
  </r>
  <r>
    <x v="12"/>
    <x v="0"/>
    <s v="RKD Magic"/>
    <x v="5"/>
  </r>
  <r>
    <x v="12"/>
    <x v="0"/>
    <s v="C.J. Janette"/>
    <x v="5"/>
  </r>
  <r>
    <x v="12"/>
    <x v="0"/>
    <n v="3"/>
    <x v="5"/>
  </r>
  <r>
    <x v="6"/>
    <x v="0"/>
    <m/>
    <x v="5"/>
  </r>
  <r>
    <x v="6"/>
    <x v="0"/>
    <m/>
    <x v="5"/>
  </r>
  <r>
    <x v="6"/>
    <x v="0"/>
    <m/>
    <x v="5"/>
  </r>
  <r>
    <x v="6"/>
    <x v="0"/>
    <n v="2"/>
    <x v="5"/>
  </r>
  <r>
    <x v="13"/>
    <x v="0"/>
    <s v="Christ K. Stoltzfus"/>
    <x v="6"/>
  </r>
  <r>
    <x v="13"/>
    <x v="0"/>
    <s v="AgRestore's Convinsor"/>
    <x v="6"/>
  </r>
  <r>
    <x v="13"/>
    <x v="0"/>
    <s v="J C Sunny Crest Alice"/>
    <x v="6"/>
  </r>
  <r>
    <x v="13"/>
    <x v="0"/>
    <n v="40"/>
    <x v="6"/>
  </r>
  <r>
    <x v="14"/>
    <x v="0"/>
    <s v="Marty &amp;/or Susan  Trapp"/>
    <x v="6"/>
  </r>
  <r>
    <x v="14"/>
    <x v="0"/>
    <s v="Country Road Firestone"/>
    <x v="6"/>
  </r>
  <r>
    <x v="14"/>
    <x v="0"/>
    <s v="DLF Rocket's Jewel"/>
    <x v="6"/>
  </r>
  <r>
    <x v="14"/>
    <x v="0"/>
    <n v="28"/>
    <x v="6"/>
  </r>
  <r>
    <x v="0"/>
    <x v="0"/>
    <s v="Steven &amp;/or Elizabeth  Mrozinski"/>
    <x v="6"/>
  </r>
  <r>
    <x v="0"/>
    <x v="0"/>
    <s v="Orndorff's U.C. Encore"/>
    <x v="6"/>
  </r>
  <r>
    <x v="0"/>
    <x v="0"/>
    <s v="Orndorff's Captain June"/>
    <x v="6"/>
  </r>
  <r>
    <x v="0"/>
    <x v="0"/>
    <n v="20"/>
    <x v="6"/>
  </r>
  <r>
    <x v="11"/>
    <x v="0"/>
    <s v="Lewis &amp; Gail  Biddle &amp; Family"/>
    <x v="6"/>
  </r>
  <r>
    <x v="11"/>
    <x v="0"/>
    <s v="Weeping Meadow Contender"/>
    <x v="6"/>
  </r>
  <r>
    <x v="11"/>
    <x v="0"/>
    <s v="Sunrise Hollow's Lilac"/>
    <x v="6"/>
  </r>
  <r>
    <x v="11"/>
    <x v="0"/>
    <n v="12"/>
    <x v="6"/>
  </r>
  <r>
    <x v="15"/>
    <x v="0"/>
    <s v="Jonas B. Wittmer"/>
    <x v="6"/>
  </r>
  <r>
    <x v="15"/>
    <x v="0"/>
    <s v="Cowboy Chief"/>
    <x v="6"/>
  </r>
  <r>
    <x v="15"/>
    <x v="0"/>
    <s v="Riverdale Dixie"/>
    <x v="6"/>
  </r>
  <r>
    <x v="15"/>
    <x v="0"/>
    <n v="8"/>
    <x v="6"/>
  </r>
  <r>
    <x v="6"/>
    <x v="0"/>
    <m/>
    <x v="7"/>
  </r>
  <r>
    <x v="6"/>
    <x v="0"/>
    <m/>
    <x v="7"/>
  </r>
  <r>
    <x v="6"/>
    <x v="0"/>
    <m/>
    <x v="7"/>
  </r>
  <r>
    <x v="6"/>
    <x v="0"/>
    <n v="40"/>
    <x v="7"/>
  </r>
  <r>
    <x v="6"/>
    <x v="0"/>
    <m/>
    <x v="7"/>
  </r>
  <r>
    <x v="6"/>
    <x v="0"/>
    <m/>
    <x v="7"/>
  </r>
  <r>
    <x v="6"/>
    <x v="0"/>
    <m/>
    <x v="7"/>
  </r>
  <r>
    <x v="6"/>
    <x v="0"/>
    <n v="28"/>
    <x v="7"/>
  </r>
  <r>
    <x v="6"/>
    <x v="0"/>
    <m/>
    <x v="7"/>
  </r>
  <r>
    <x v="6"/>
    <x v="0"/>
    <m/>
    <x v="7"/>
  </r>
  <r>
    <x v="6"/>
    <x v="0"/>
    <m/>
    <x v="7"/>
  </r>
  <r>
    <x v="6"/>
    <x v="0"/>
    <n v="20"/>
    <x v="7"/>
  </r>
  <r>
    <x v="6"/>
    <x v="0"/>
    <m/>
    <x v="7"/>
  </r>
  <r>
    <x v="6"/>
    <x v="0"/>
    <m/>
    <x v="7"/>
  </r>
  <r>
    <x v="6"/>
    <x v="0"/>
    <m/>
    <x v="7"/>
  </r>
  <r>
    <x v="6"/>
    <x v="0"/>
    <n v="12"/>
    <x v="7"/>
  </r>
  <r>
    <x v="6"/>
    <x v="0"/>
    <m/>
    <x v="7"/>
  </r>
  <r>
    <x v="6"/>
    <x v="0"/>
    <m/>
    <x v="7"/>
  </r>
  <r>
    <x v="6"/>
    <x v="0"/>
    <m/>
    <x v="7"/>
  </r>
  <r>
    <x v="6"/>
    <x v="0"/>
    <n v="8"/>
    <x v="7"/>
  </r>
  <r>
    <x v="6"/>
    <x v="0"/>
    <m/>
    <x v="8"/>
  </r>
  <r>
    <x v="6"/>
    <x v="0"/>
    <m/>
    <x v="8"/>
  </r>
  <r>
    <x v="6"/>
    <x v="0"/>
    <m/>
    <x v="8"/>
  </r>
  <r>
    <x v="6"/>
    <x v="0"/>
    <n v="0"/>
    <x v="8"/>
  </r>
  <r>
    <x v="6"/>
    <x v="0"/>
    <m/>
    <x v="8"/>
  </r>
  <r>
    <x v="6"/>
    <x v="0"/>
    <m/>
    <x v="8"/>
  </r>
  <r>
    <x v="6"/>
    <x v="0"/>
    <m/>
    <x v="8"/>
  </r>
  <r>
    <x v="6"/>
    <x v="0"/>
    <n v="0"/>
    <x v="8"/>
  </r>
  <r>
    <x v="6"/>
    <x v="0"/>
    <m/>
    <x v="8"/>
  </r>
  <r>
    <x v="6"/>
    <x v="0"/>
    <m/>
    <x v="8"/>
  </r>
  <r>
    <x v="6"/>
    <x v="0"/>
    <m/>
    <x v="8"/>
  </r>
  <r>
    <x v="6"/>
    <x v="0"/>
    <n v="0"/>
    <x v="8"/>
  </r>
  <r>
    <x v="6"/>
    <x v="0"/>
    <m/>
    <x v="8"/>
  </r>
  <r>
    <x v="6"/>
    <x v="0"/>
    <m/>
    <x v="8"/>
  </r>
  <r>
    <x v="6"/>
    <x v="0"/>
    <m/>
    <x v="8"/>
  </r>
  <r>
    <x v="6"/>
    <x v="0"/>
    <n v="0"/>
    <x v="8"/>
  </r>
  <r>
    <x v="6"/>
    <x v="0"/>
    <m/>
    <x v="8"/>
  </r>
  <r>
    <x v="6"/>
    <x v="0"/>
    <m/>
    <x v="8"/>
  </r>
  <r>
    <x v="6"/>
    <x v="0"/>
    <m/>
    <x v="8"/>
  </r>
  <r>
    <x v="6"/>
    <x v="0"/>
    <n v="0"/>
    <x v="8"/>
  </r>
  <r>
    <x v="6"/>
    <x v="0"/>
    <m/>
    <x v="8"/>
  </r>
  <r>
    <x v="6"/>
    <x v="0"/>
    <m/>
    <x v="8"/>
  </r>
  <r>
    <x v="6"/>
    <x v="0"/>
    <m/>
    <x v="8"/>
  </r>
  <r>
    <x v="6"/>
    <x v="0"/>
    <m/>
    <x v="8"/>
  </r>
  <r>
    <x v="6"/>
    <x v="0"/>
    <m/>
    <x v="9"/>
  </r>
  <r>
    <x v="6"/>
    <x v="0"/>
    <m/>
    <x v="9"/>
  </r>
  <r>
    <x v="6"/>
    <x v="0"/>
    <m/>
    <x v="9"/>
  </r>
  <r>
    <x v="6"/>
    <x v="0"/>
    <n v="20"/>
    <x v="9"/>
  </r>
  <r>
    <x v="6"/>
    <x v="0"/>
    <m/>
    <x v="9"/>
  </r>
  <r>
    <x v="6"/>
    <x v="0"/>
    <m/>
    <x v="9"/>
  </r>
  <r>
    <x v="6"/>
    <x v="0"/>
    <m/>
    <x v="9"/>
  </r>
  <r>
    <x v="6"/>
    <x v="0"/>
    <n v="14"/>
    <x v="9"/>
  </r>
  <r>
    <x v="6"/>
    <x v="0"/>
    <m/>
    <x v="9"/>
  </r>
  <r>
    <x v="6"/>
    <x v="0"/>
    <m/>
    <x v="9"/>
  </r>
  <r>
    <x v="6"/>
    <x v="0"/>
    <m/>
    <x v="9"/>
  </r>
  <r>
    <x v="6"/>
    <x v="0"/>
    <n v="10"/>
    <x v="9"/>
  </r>
  <r>
    <x v="6"/>
    <x v="0"/>
    <m/>
    <x v="9"/>
  </r>
  <r>
    <x v="6"/>
    <x v="0"/>
    <m/>
    <x v="9"/>
  </r>
  <r>
    <x v="6"/>
    <x v="0"/>
    <m/>
    <x v="9"/>
  </r>
  <r>
    <x v="6"/>
    <x v="0"/>
    <n v="6"/>
    <x v="9"/>
  </r>
  <r>
    <x v="6"/>
    <x v="0"/>
    <m/>
    <x v="9"/>
  </r>
  <r>
    <x v="6"/>
    <x v="0"/>
    <m/>
    <x v="9"/>
  </r>
  <r>
    <x v="6"/>
    <x v="0"/>
    <m/>
    <x v="9"/>
  </r>
  <r>
    <x v="6"/>
    <x v="0"/>
    <n v="4"/>
    <x v="9"/>
  </r>
  <r>
    <x v="6"/>
    <x v="0"/>
    <m/>
    <x v="10"/>
  </r>
  <r>
    <x v="6"/>
    <x v="0"/>
    <m/>
    <x v="10"/>
  </r>
  <r>
    <x v="6"/>
    <x v="0"/>
    <m/>
    <x v="10"/>
  </r>
  <r>
    <x v="6"/>
    <x v="0"/>
    <n v="10"/>
    <x v="10"/>
  </r>
  <r>
    <x v="6"/>
    <x v="0"/>
    <m/>
    <x v="10"/>
  </r>
  <r>
    <x v="6"/>
    <x v="0"/>
    <m/>
    <x v="10"/>
  </r>
  <r>
    <x v="6"/>
    <x v="0"/>
    <m/>
    <x v="10"/>
  </r>
  <r>
    <x v="6"/>
    <x v="0"/>
    <n v="7"/>
    <x v="10"/>
  </r>
  <r>
    <x v="6"/>
    <x v="0"/>
    <m/>
    <x v="10"/>
  </r>
  <r>
    <x v="6"/>
    <x v="0"/>
    <m/>
    <x v="10"/>
  </r>
  <r>
    <x v="6"/>
    <x v="0"/>
    <m/>
    <x v="10"/>
  </r>
  <r>
    <x v="6"/>
    <x v="0"/>
    <n v="5"/>
    <x v="10"/>
  </r>
  <r>
    <x v="6"/>
    <x v="0"/>
    <m/>
    <x v="10"/>
  </r>
  <r>
    <x v="6"/>
    <x v="0"/>
    <m/>
    <x v="10"/>
  </r>
  <r>
    <x v="6"/>
    <x v="0"/>
    <m/>
    <x v="10"/>
  </r>
  <r>
    <x v="6"/>
    <x v="0"/>
    <n v="3"/>
    <x v="10"/>
  </r>
  <r>
    <x v="6"/>
    <x v="0"/>
    <m/>
    <x v="10"/>
  </r>
  <r>
    <x v="6"/>
    <x v="0"/>
    <m/>
    <x v="10"/>
  </r>
  <r>
    <x v="6"/>
    <x v="0"/>
    <m/>
    <x v="10"/>
  </r>
  <r>
    <x v="6"/>
    <x v="0"/>
    <n v="2"/>
    <x v="10"/>
  </r>
  <r>
    <x v="16"/>
    <x v="0"/>
    <s v="Marlin R. Miller"/>
    <x v="11"/>
  </r>
  <r>
    <x v="16"/>
    <x v="0"/>
    <s v="Sandy Road Charlie"/>
    <x v="11"/>
  </r>
  <r>
    <x v="16"/>
    <x v="0"/>
    <s v="Sandy Road Madonna"/>
    <x v="11"/>
  </r>
  <r>
    <x v="16"/>
    <x v="0"/>
    <n v="20"/>
    <x v="11"/>
  </r>
  <r>
    <x v="1"/>
    <x v="0"/>
    <s v="Darrell Drain"/>
    <x v="11"/>
  </r>
  <r>
    <x v="1"/>
    <x v="0"/>
    <s v="D.H.F. Captain's Abe"/>
    <x v="11"/>
  </r>
  <r>
    <x v="1"/>
    <x v="0"/>
    <s v="Stoney Lake Exhileration"/>
    <x v="11"/>
  </r>
  <r>
    <x v="1"/>
    <x v="0"/>
    <n v="14"/>
    <x v="11"/>
  </r>
  <r>
    <x v="17"/>
    <x v="0"/>
    <s v="Marc  Wirasnik"/>
    <x v="11"/>
  </r>
  <r>
    <x v="17"/>
    <x v="0"/>
    <s v="Captain's Extreme Blitzen"/>
    <x v="11"/>
  </r>
  <r>
    <x v="17"/>
    <x v="0"/>
    <s v="S.C.V.F. UC Trudy"/>
    <x v="11"/>
  </r>
  <r>
    <x v="17"/>
    <x v="0"/>
    <n v="10"/>
    <x v="11"/>
  </r>
  <r>
    <x v="18"/>
    <x v="0"/>
    <s v="Lewis &amp; Gail  Biddle &amp; Family"/>
    <x v="11"/>
  </r>
  <r>
    <x v="18"/>
    <x v="0"/>
    <s v="Stoney Lake Elvis"/>
    <x v="11"/>
  </r>
  <r>
    <x v="18"/>
    <x v="0"/>
    <s v="Horse Haven's Lilly"/>
    <x v="11"/>
  </r>
  <r>
    <x v="18"/>
    <x v="0"/>
    <n v="6"/>
    <x v="11"/>
  </r>
  <r>
    <x v="6"/>
    <x v="0"/>
    <m/>
    <x v="11"/>
  </r>
  <r>
    <x v="6"/>
    <x v="0"/>
    <m/>
    <x v="11"/>
  </r>
  <r>
    <x v="6"/>
    <x v="0"/>
    <m/>
    <x v="11"/>
  </r>
  <r>
    <x v="6"/>
    <x v="0"/>
    <n v="4"/>
    <x v="11"/>
  </r>
  <r>
    <x v="19"/>
    <x v="0"/>
    <s v="Marlin Miller Entry"/>
    <x v="12"/>
  </r>
  <r>
    <x v="19"/>
    <x v="0"/>
    <m/>
    <x v="12"/>
  </r>
  <r>
    <x v="19"/>
    <x v="0"/>
    <m/>
    <x v="12"/>
  </r>
  <r>
    <x v="19"/>
    <x v="0"/>
    <n v="10"/>
    <x v="12"/>
  </r>
  <r>
    <x v="6"/>
    <x v="0"/>
    <m/>
    <x v="12"/>
  </r>
  <r>
    <x v="6"/>
    <x v="0"/>
    <m/>
    <x v="12"/>
  </r>
  <r>
    <x v="6"/>
    <x v="0"/>
    <m/>
    <x v="12"/>
  </r>
  <r>
    <x v="6"/>
    <x v="0"/>
    <n v="7"/>
    <x v="12"/>
  </r>
  <r>
    <x v="6"/>
    <x v="0"/>
    <m/>
    <x v="12"/>
  </r>
  <r>
    <x v="6"/>
    <x v="0"/>
    <m/>
    <x v="12"/>
  </r>
  <r>
    <x v="6"/>
    <x v="0"/>
    <m/>
    <x v="12"/>
  </r>
  <r>
    <x v="6"/>
    <x v="0"/>
    <n v="5"/>
    <x v="12"/>
  </r>
  <r>
    <x v="6"/>
    <x v="0"/>
    <m/>
    <x v="12"/>
  </r>
  <r>
    <x v="6"/>
    <x v="0"/>
    <m/>
    <x v="12"/>
  </r>
  <r>
    <x v="6"/>
    <x v="0"/>
    <m/>
    <x v="12"/>
  </r>
  <r>
    <x v="6"/>
    <x v="0"/>
    <n v="3"/>
    <x v="12"/>
  </r>
  <r>
    <x v="4"/>
    <x v="0"/>
    <s v="Carlette &amp;/or David  Moser"/>
    <x v="12"/>
  </r>
  <r>
    <x v="4"/>
    <x v="0"/>
    <s v="Greene Meade Bruce"/>
    <x v="12"/>
  </r>
  <r>
    <x v="4"/>
    <x v="0"/>
    <s v="AgRestore's JW Miss Ranea"/>
    <x v="12"/>
  </r>
  <r>
    <x v="4"/>
    <x v="0"/>
    <n v="2"/>
    <x v="12"/>
  </r>
  <r>
    <x v="6"/>
    <x v="0"/>
    <m/>
    <x v="12"/>
  </r>
  <r>
    <x v="6"/>
    <x v="0"/>
    <m/>
    <x v="12"/>
  </r>
  <r>
    <x v="6"/>
    <x v="0"/>
    <m/>
    <x v="12"/>
  </r>
  <r>
    <x v="6"/>
    <x v="0"/>
    <m/>
    <x v="12"/>
  </r>
  <r>
    <x v="11"/>
    <x v="0"/>
    <s v="Lewis &amp; Gail  Biddle &amp; Family"/>
    <x v="13"/>
  </r>
  <r>
    <x v="11"/>
    <x v="0"/>
    <s v="Weeping Meadow Contender"/>
    <x v="13"/>
  </r>
  <r>
    <x v="11"/>
    <x v="0"/>
    <s v="Sunrise Hollow's Lilac"/>
    <x v="13"/>
  </r>
  <r>
    <x v="11"/>
    <x v="0"/>
    <n v="40"/>
    <x v="13"/>
  </r>
  <r>
    <x v="20"/>
    <x v="0"/>
    <s v="Marlin R. Miller"/>
    <x v="13"/>
  </r>
  <r>
    <x v="20"/>
    <x v="0"/>
    <s v="JSS Prince Jubilee"/>
    <x v="13"/>
  </r>
  <r>
    <x v="20"/>
    <x v="0"/>
    <s v="Constrico Dan's Cindy"/>
    <x v="13"/>
  </r>
  <r>
    <x v="20"/>
    <x v="0"/>
    <n v="28"/>
    <x v="13"/>
  </r>
  <r>
    <x v="21"/>
    <x v="0"/>
    <s v="Dr. Michael R. Stone"/>
    <x v="13"/>
  </r>
  <r>
    <x v="21"/>
    <x v="0"/>
    <s v="McQuarrie's Rudy"/>
    <x v="13"/>
  </r>
  <r>
    <x v="21"/>
    <x v="0"/>
    <s v="B.Y. Acre's Malissa"/>
    <x v="13"/>
  </r>
  <r>
    <x v="21"/>
    <x v="0"/>
    <n v="20"/>
    <x v="13"/>
  </r>
  <r>
    <x v="10"/>
    <x v="0"/>
    <s v="Angela C. Vreeland"/>
    <x v="13"/>
  </r>
  <r>
    <x v="10"/>
    <x v="0"/>
    <s v="H.J.M. Captain's Tribute"/>
    <x v="13"/>
  </r>
  <r>
    <x v="10"/>
    <x v="0"/>
    <s v="PVF Jenna D"/>
    <x v="13"/>
  </r>
  <r>
    <x v="10"/>
    <x v="0"/>
    <n v="12"/>
    <x v="13"/>
  </r>
  <r>
    <x v="22"/>
    <x v="0"/>
    <s v="Richard A. or Christine  Morris"/>
    <x v="13"/>
  </r>
  <r>
    <x v="22"/>
    <x v="0"/>
    <s v="DMY Easter's Flash"/>
    <x v="13"/>
  </r>
  <r>
    <x v="22"/>
    <x v="0"/>
    <s v="Andrew's Miss Anita"/>
    <x v="13"/>
  </r>
  <r>
    <x v="22"/>
    <x v="0"/>
    <n v="8"/>
    <x v="13"/>
  </r>
  <r>
    <x v="21"/>
    <x v="0"/>
    <s v="Dr. Michael R. Stone"/>
    <x v="14"/>
  </r>
  <r>
    <x v="21"/>
    <x v="0"/>
    <s v="McQuarrie's Rudy"/>
    <x v="14"/>
  </r>
  <r>
    <x v="21"/>
    <x v="0"/>
    <s v="B.Y. Acre's Malissa"/>
    <x v="14"/>
  </r>
  <r>
    <x v="21"/>
    <x v="0"/>
    <n v="40"/>
    <x v="14"/>
  </r>
  <r>
    <x v="23"/>
    <x v="0"/>
    <s v="Richard E. &amp;/or Barbara  Young"/>
    <x v="14"/>
  </r>
  <r>
    <x v="23"/>
    <x v="0"/>
    <s v="Harbor Haven's Extreme"/>
    <x v="14"/>
  </r>
  <r>
    <x v="23"/>
    <x v="0"/>
    <s v="Ardi CommuniKate"/>
    <x v="14"/>
  </r>
  <r>
    <x v="23"/>
    <x v="0"/>
    <n v="28"/>
    <x v="14"/>
  </r>
  <r>
    <x v="16"/>
    <x v="0"/>
    <s v="Marlin R. Miller"/>
    <x v="14"/>
  </r>
  <r>
    <x v="16"/>
    <x v="0"/>
    <s v="Sandy Road Charlie"/>
    <x v="14"/>
  </r>
  <r>
    <x v="16"/>
    <x v="0"/>
    <s v="Sandy Road Madonna"/>
    <x v="14"/>
  </r>
  <r>
    <x v="16"/>
    <x v="0"/>
    <n v="20"/>
    <x v="14"/>
  </r>
  <r>
    <x v="18"/>
    <x v="0"/>
    <s v="Lewis &amp; Gail  Biddle &amp; Family"/>
    <x v="14"/>
  </r>
  <r>
    <x v="18"/>
    <x v="0"/>
    <s v="Stoney Lake Elvis"/>
    <x v="14"/>
  </r>
  <r>
    <x v="18"/>
    <x v="0"/>
    <s v="Horse Haven's Lilly"/>
    <x v="14"/>
  </r>
  <r>
    <x v="18"/>
    <x v="0"/>
    <n v="12"/>
    <x v="14"/>
  </r>
  <r>
    <x v="13"/>
    <x v="0"/>
    <s v="Christ K. Stoltzfus"/>
    <x v="14"/>
  </r>
  <r>
    <x v="13"/>
    <x v="0"/>
    <s v="AgRestore's Convinsor"/>
    <x v="14"/>
  </r>
  <r>
    <x v="13"/>
    <x v="0"/>
    <s v="J C Sunny Crest Alice"/>
    <x v="14"/>
  </r>
  <r>
    <x v="13"/>
    <x v="0"/>
    <n v="8"/>
    <x v="14"/>
  </r>
  <r>
    <x v="6"/>
    <x v="0"/>
    <m/>
    <x v="15"/>
  </r>
  <r>
    <x v="6"/>
    <x v="0"/>
    <m/>
    <x v="15"/>
  </r>
  <r>
    <x v="6"/>
    <x v="0"/>
    <m/>
    <x v="15"/>
  </r>
  <r>
    <x v="6"/>
    <x v="2"/>
    <n v="10"/>
    <x v="15"/>
  </r>
  <r>
    <x v="6"/>
    <x v="0"/>
    <m/>
    <x v="15"/>
  </r>
  <r>
    <x v="6"/>
    <x v="0"/>
    <m/>
    <x v="15"/>
  </r>
  <r>
    <x v="6"/>
    <x v="0"/>
    <m/>
    <x v="15"/>
  </r>
  <r>
    <x v="6"/>
    <x v="2"/>
    <n v="7"/>
    <x v="15"/>
  </r>
  <r>
    <x v="6"/>
    <x v="0"/>
    <m/>
    <x v="15"/>
  </r>
  <r>
    <x v="6"/>
    <x v="0"/>
    <m/>
    <x v="15"/>
  </r>
  <r>
    <x v="6"/>
    <x v="0"/>
    <m/>
    <x v="15"/>
  </r>
  <r>
    <x v="6"/>
    <x v="2"/>
    <n v="5"/>
    <x v="15"/>
  </r>
  <r>
    <x v="6"/>
    <x v="0"/>
    <m/>
    <x v="15"/>
  </r>
  <r>
    <x v="6"/>
    <x v="0"/>
    <m/>
    <x v="15"/>
  </r>
  <r>
    <x v="6"/>
    <x v="0"/>
    <m/>
    <x v="15"/>
  </r>
  <r>
    <x v="6"/>
    <x v="2"/>
    <n v="3"/>
    <x v="15"/>
  </r>
  <r>
    <x v="6"/>
    <x v="0"/>
    <m/>
    <x v="15"/>
  </r>
  <r>
    <x v="6"/>
    <x v="0"/>
    <m/>
    <x v="15"/>
  </r>
  <r>
    <x v="6"/>
    <x v="0"/>
    <m/>
    <x v="15"/>
  </r>
  <r>
    <x v="6"/>
    <x v="2"/>
    <n v="2"/>
    <x v="15"/>
  </r>
  <r>
    <x v="0"/>
    <x v="0"/>
    <s v="Steven &amp;/or Elizabeth  Mrozinski"/>
    <x v="16"/>
  </r>
  <r>
    <x v="0"/>
    <x v="0"/>
    <s v="Orndorff's U.C. Encore"/>
    <x v="16"/>
  </r>
  <r>
    <x v="0"/>
    <x v="0"/>
    <s v="Orndorff's Captain June"/>
    <x v="16"/>
  </r>
  <r>
    <x v="0"/>
    <x v="0"/>
    <n v="20"/>
    <x v="16"/>
  </r>
  <r>
    <x v="6"/>
    <x v="0"/>
    <m/>
    <x v="16"/>
  </r>
  <r>
    <x v="6"/>
    <x v="0"/>
    <m/>
    <x v="16"/>
  </r>
  <r>
    <x v="6"/>
    <x v="0"/>
    <m/>
    <x v="16"/>
  </r>
  <r>
    <x v="6"/>
    <x v="0"/>
    <n v="14"/>
    <x v="16"/>
  </r>
  <r>
    <x v="24"/>
    <x v="0"/>
    <s v="Paul &amp;/or Traci  Goplin"/>
    <x v="16"/>
  </r>
  <r>
    <x v="24"/>
    <x v="0"/>
    <s v="Thunderbranch Prince"/>
    <x v="16"/>
  </r>
  <r>
    <x v="24"/>
    <x v="0"/>
    <s v="Circle Y's Congolaise Ladi"/>
    <x v="16"/>
  </r>
  <r>
    <x v="24"/>
    <x v="0"/>
    <n v="10"/>
    <x v="16"/>
  </r>
  <r>
    <x v="6"/>
    <x v="0"/>
    <m/>
    <x v="16"/>
  </r>
  <r>
    <x v="6"/>
    <x v="0"/>
    <m/>
    <x v="16"/>
  </r>
  <r>
    <x v="6"/>
    <x v="0"/>
    <m/>
    <x v="16"/>
  </r>
  <r>
    <x v="6"/>
    <x v="0"/>
    <n v="6"/>
    <x v="16"/>
  </r>
  <r>
    <x v="6"/>
    <x v="0"/>
    <m/>
    <x v="16"/>
  </r>
  <r>
    <x v="6"/>
    <x v="0"/>
    <m/>
    <x v="16"/>
  </r>
  <r>
    <x v="6"/>
    <x v="0"/>
    <m/>
    <x v="16"/>
  </r>
  <r>
    <x v="6"/>
    <x v="0"/>
    <n v="4"/>
    <x v="16"/>
  </r>
</pivotCacheRecords>
</file>

<file path=xl/pivotCache/pivotCacheRecords10.xml><?xml version="1.0" encoding="utf-8"?>
<pivotCacheRecords xmlns="http://schemas.openxmlformats.org/spreadsheetml/2006/main" xmlns:r="http://schemas.openxmlformats.org/officeDocument/2006/relationships" count="484">
  <r>
    <x v="0"/>
    <x v="0"/>
    <m/>
    <x v="0"/>
  </r>
  <r>
    <x v="0"/>
    <x v="0"/>
    <m/>
    <x v="0"/>
  </r>
  <r>
    <x v="0"/>
    <x v="0"/>
    <m/>
    <x v="0"/>
  </r>
  <r>
    <x v="0"/>
    <x v="0"/>
    <n v="0"/>
    <x v="0"/>
  </r>
  <r>
    <x v="0"/>
    <x v="0"/>
    <m/>
    <x v="0"/>
  </r>
  <r>
    <x v="0"/>
    <x v="0"/>
    <m/>
    <x v="0"/>
  </r>
  <r>
    <x v="0"/>
    <x v="0"/>
    <m/>
    <x v="0"/>
  </r>
  <r>
    <x v="0"/>
    <x v="0"/>
    <n v="0"/>
    <x v="0"/>
  </r>
  <r>
    <x v="0"/>
    <x v="0"/>
    <m/>
    <x v="0"/>
  </r>
  <r>
    <x v="0"/>
    <x v="0"/>
    <m/>
    <x v="0"/>
  </r>
  <r>
    <x v="0"/>
    <x v="0"/>
    <m/>
    <x v="0"/>
  </r>
  <r>
    <x v="0"/>
    <x v="0"/>
    <n v="0"/>
    <x v="0"/>
  </r>
  <r>
    <x v="0"/>
    <x v="0"/>
    <m/>
    <x v="0"/>
  </r>
  <r>
    <x v="0"/>
    <x v="0"/>
    <m/>
    <x v="0"/>
  </r>
  <r>
    <x v="0"/>
    <x v="0"/>
    <m/>
    <x v="0"/>
  </r>
  <r>
    <x v="0"/>
    <x v="0"/>
    <n v="0"/>
    <x v="0"/>
  </r>
  <r>
    <x v="0"/>
    <x v="0"/>
    <m/>
    <x v="0"/>
  </r>
  <r>
    <x v="0"/>
    <x v="0"/>
    <m/>
    <x v="0"/>
  </r>
  <r>
    <x v="0"/>
    <x v="0"/>
    <m/>
    <x v="0"/>
  </r>
  <r>
    <x v="0"/>
    <x v="0"/>
    <n v="0"/>
    <x v="0"/>
  </r>
  <r>
    <x v="1"/>
    <x v="0"/>
    <s v="Mark W.  Huston"/>
    <x v="1"/>
  </r>
  <r>
    <x v="1"/>
    <x v="0"/>
    <s v="L.G.F. Duke"/>
    <x v="1"/>
  </r>
  <r>
    <x v="1"/>
    <x v="0"/>
    <s v="Eclipse's Dolly"/>
    <x v="1"/>
  </r>
  <r>
    <x v="1"/>
    <x v="0"/>
    <n v="33"/>
    <x v="1"/>
  </r>
  <r>
    <x v="2"/>
    <x v="0"/>
    <s v="James R. &amp; Beth M. Whisman"/>
    <x v="1"/>
  </r>
  <r>
    <x v="2"/>
    <x v="0"/>
    <s v="D.H.F. Captain's Abe"/>
    <x v="1"/>
  </r>
  <r>
    <x v="2"/>
    <x v="0"/>
    <s v="Stoney Lake Harriet"/>
    <x v="1"/>
  </r>
  <r>
    <x v="2"/>
    <x v="0"/>
    <n v="21"/>
    <x v="1"/>
  </r>
  <r>
    <x v="3"/>
    <x v="0"/>
    <s v="Kauffman Bros."/>
    <x v="1"/>
  </r>
  <r>
    <x v="3"/>
    <x v="0"/>
    <s v="Pervenche's Master Prince"/>
    <x v="1"/>
  </r>
  <r>
    <x v="3"/>
    <x v="0"/>
    <s v="LJ Callie"/>
    <x v="1"/>
  </r>
  <r>
    <x v="3"/>
    <x v="0"/>
    <n v="15"/>
    <x v="1"/>
  </r>
  <r>
    <x v="4"/>
    <x v="0"/>
    <s v="Kenneth E. &amp;/or Ruth Ann  McGrew"/>
    <x v="1"/>
  </r>
  <r>
    <x v="4"/>
    <x v="0"/>
    <s v="Country Road Prince"/>
    <x v="1"/>
  </r>
  <r>
    <x v="4"/>
    <x v="0"/>
    <s v="Magic's Malissa"/>
    <x v="1"/>
  </r>
  <r>
    <x v="4"/>
    <x v="0"/>
    <n v="9"/>
    <x v="1"/>
  </r>
  <r>
    <x v="5"/>
    <x v="0"/>
    <s v="Bryce  Hagemann"/>
    <x v="1"/>
  </r>
  <r>
    <x v="5"/>
    <x v="0"/>
    <s v="Country Road Quest"/>
    <x v="1"/>
  </r>
  <r>
    <x v="5"/>
    <x v="0"/>
    <s v="Weeping Meadow Joy"/>
    <x v="1"/>
  </r>
  <r>
    <x v="5"/>
    <x v="0"/>
    <n v="6"/>
    <x v="1"/>
  </r>
  <r>
    <x v="0"/>
    <x v="0"/>
    <m/>
    <x v="2"/>
  </r>
  <r>
    <x v="0"/>
    <x v="0"/>
    <m/>
    <x v="2"/>
  </r>
  <r>
    <x v="0"/>
    <x v="0"/>
    <m/>
    <x v="2"/>
  </r>
  <r>
    <x v="0"/>
    <x v="0"/>
    <n v="10"/>
    <x v="2"/>
  </r>
  <r>
    <x v="0"/>
    <x v="0"/>
    <m/>
    <x v="2"/>
  </r>
  <r>
    <x v="0"/>
    <x v="0"/>
    <m/>
    <x v="2"/>
  </r>
  <r>
    <x v="0"/>
    <x v="0"/>
    <m/>
    <x v="2"/>
  </r>
  <r>
    <x v="0"/>
    <x v="0"/>
    <n v="7"/>
    <x v="2"/>
  </r>
  <r>
    <x v="0"/>
    <x v="0"/>
    <m/>
    <x v="2"/>
  </r>
  <r>
    <x v="0"/>
    <x v="0"/>
    <m/>
    <x v="2"/>
  </r>
  <r>
    <x v="0"/>
    <x v="0"/>
    <m/>
    <x v="2"/>
  </r>
  <r>
    <x v="0"/>
    <x v="0"/>
    <n v="5"/>
    <x v="2"/>
  </r>
  <r>
    <x v="0"/>
    <x v="0"/>
    <m/>
    <x v="2"/>
  </r>
  <r>
    <x v="0"/>
    <x v="0"/>
    <m/>
    <x v="2"/>
  </r>
  <r>
    <x v="0"/>
    <x v="0"/>
    <m/>
    <x v="2"/>
  </r>
  <r>
    <x v="0"/>
    <x v="0"/>
    <n v="3"/>
    <x v="2"/>
  </r>
  <r>
    <x v="0"/>
    <x v="0"/>
    <m/>
    <x v="2"/>
  </r>
  <r>
    <x v="0"/>
    <x v="0"/>
    <m/>
    <x v="2"/>
  </r>
  <r>
    <x v="0"/>
    <x v="0"/>
    <m/>
    <x v="2"/>
  </r>
  <r>
    <x v="0"/>
    <x v="0"/>
    <n v="2"/>
    <x v="2"/>
  </r>
  <r>
    <x v="6"/>
    <x v="0"/>
    <s v="Weston T. Mangels"/>
    <x v="3"/>
  </r>
  <r>
    <x v="6"/>
    <x v="0"/>
    <s v="WesSand's Roberto"/>
    <x v="3"/>
  </r>
  <r>
    <x v="6"/>
    <x v="0"/>
    <s v="WesSand's Mitzi"/>
    <x v="3"/>
  </r>
  <r>
    <x v="6"/>
    <x v="0"/>
    <n v="36"/>
    <x v="3"/>
  </r>
  <r>
    <x v="7"/>
    <x v="0"/>
    <s v="Adam Charles  Steinbrick"/>
    <x v="3"/>
  </r>
  <r>
    <x v="7"/>
    <x v="0"/>
    <s v="N.B. Captain's Junior"/>
    <x v="3"/>
  </r>
  <r>
    <x v="7"/>
    <x v="0"/>
    <s v="Harbor Havens Dreamaleen"/>
    <x v="3"/>
  </r>
  <r>
    <x v="7"/>
    <x v="0"/>
    <n v="21"/>
    <x v="3"/>
  </r>
  <r>
    <x v="2"/>
    <x v="0"/>
    <s v="James R. &amp; Beth M. Whisman"/>
    <x v="3"/>
  </r>
  <r>
    <x v="2"/>
    <x v="0"/>
    <s v="D.H.F. Captain's Abe"/>
    <x v="3"/>
  </r>
  <r>
    <x v="2"/>
    <x v="0"/>
    <s v="Stoney Lake Harriet"/>
    <x v="3"/>
  </r>
  <r>
    <x v="2"/>
    <x v="0"/>
    <n v="15"/>
    <x v="3"/>
  </r>
  <r>
    <x v="3"/>
    <x v="0"/>
    <s v="Kauffman Bros."/>
    <x v="3"/>
  </r>
  <r>
    <x v="3"/>
    <x v="0"/>
    <s v="Pervenche's Master Prince"/>
    <x v="3"/>
  </r>
  <r>
    <x v="3"/>
    <x v="0"/>
    <s v="LJ Callie"/>
    <x v="3"/>
  </r>
  <r>
    <x v="3"/>
    <x v="0"/>
    <n v="9"/>
    <x v="3"/>
  </r>
  <r>
    <x v="8"/>
    <x v="0"/>
    <s v="Howard &amp; Mable  Buerckley"/>
    <x v="3"/>
  </r>
  <r>
    <x v="8"/>
    <x v="0"/>
    <s v="L.A. Tina's Rocket"/>
    <x v="3"/>
  </r>
  <r>
    <x v="8"/>
    <x v="0"/>
    <s v="SR Brock Anna"/>
    <x v="3"/>
  </r>
  <r>
    <x v="8"/>
    <x v="0"/>
    <n v="6"/>
    <x v="3"/>
  </r>
  <r>
    <x v="9"/>
    <x v="0"/>
    <s v="James  Rupple"/>
    <x v="4"/>
  </r>
  <r>
    <x v="9"/>
    <x v="0"/>
    <s v="Stoney Lake Clifford"/>
    <x v="4"/>
  </r>
  <r>
    <x v="9"/>
    <x v="0"/>
    <s v="MHC Venus"/>
    <x v="4"/>
  </r>
  <r>
    <x v="9"/>
    <x v="0"/>
    <n v="60"/>
    <x v="4"/>
  </r>
  <r>
    <x v="10"/>
    <x v="0"/>
    <s v="Todd C. Jardine"/>
    <x v="4"/>
  </r>
  <r>
    <x v="10"/>
    <x v="0"/>
    <s v="AgRestore Dylan"/>
    <x v="4"/>
  </r>
  <r>
    <x v="10"/>
    <x v="0"/>
    <s v="C.J. Macy"/>
    <x v="4"/>
  </r>
  <r>
    <x v="10"/>
    <x v="0"/>
    <n v="40"/>
    <x v="4"/>
  </r>
  <r>
    <x v="11"/>
    <x v="0"/>
    <s v="Duane E. Miller"/>
    <x v="4"/>
  </r>
  <r>
    <x v="11"/>
    <x v="0"/>
    <s v="H.T.A. Cole"/>
    <x v="4"/>
  </r>
  <r>
    <x v="11"/>
    <x v="0"/>
    <s v="Mountaineer UC Linda Lou"/>
    <x v="4"/>
  </r>
  <r>
    <x v="11"/>
    <x v="0"/>
    <n v="25"/>
    <x v="4"/>
  </r>
  <r>
    <x v="7"/>
    <x v="0"/>
    <s v="Adam Charles  Steinbrick"/>
    <x v="4"/>
  </r>
  <r>
    <x v="7"/>
    <x v="0"/>
    <s v="N.B. Captain's Junior"/>
    <x v="4"/>
  </r>
  <r>
    <x v="7"/>
    <x v="0"/>
    <s v="Harbor Havens Dreamaleen"/>
    <x v="4"/>
  </r>
  <r>
    <x v="7"/>
    <x v="0"/>
    <n v="15"/>
    <x v="4"/>
  </r>
  <r>
    <x v="12"/>
    <x v="0"/>
    <s v="Scott J. &amp;/or Teresa  Zube"/>
    <x v="4"/>
  </r>
  <r>
    <x v="12"/>
    <x v="0"/>
    <s v="Praire Grove Gordy"/>
    <x v="4"/>
  </r>
  <r>
    <x v="12"/>
    <x v="0"/>
    <s v="L.R.K. Kim"/>
    <x v="4"/>
  </r>
  <r>
    <x v="12"/>
    <x v="0"/>
    <n v="10"/>
    <x v="4"/>
  </r>
  <r>
    <x v="5"/>
    <x v="0"/>
    <s v="Bryce  Hagemann"/>
    <x v="5"/>
  </r>
  <r>
    <x v="5"/>
    <x v="0"/>
    <s v="Country Road Quest"/>
    <x v="5"/>
  </r>
  <r>
    <x v="5"/>
    <x v="0"/>
    <s v="Weeping Meadow Joy"/>
    <x v="5"/>
  </r>
  <r>
    <x v="5"/>
    <x v="0"/>
    <n v="10"/>
    <x v="5"/>
  </r>
  <r>
    <x v="13"/>
    <x v="0"/>
    <s v="Sparrow Farms"/>
    <x v="5"/>
  </r>
  <r>
    <x v="13"/>
    <x v="0"/>
    <s v="Pine Valley U2 Beau"/>
    <x v="5"/>
  </r>
  <r>
    <x v="13"/>
    <x v="0"/>
    <s v="Highpoint Kacy"/>
    <x v="5"/>
  </r>
  <r>
    <x v="13"/>
    <x v="0"/>
    <n v="7"/>
    <x v="5"/>
  </r>
  <r>
    <x v="0"/>
    <x v="0"/>
    <m/>
    <x v="5"/>
  </r>
  <r>
    <x v="0"/>
    <x v="0"/>
    <m/>
    <x v="5"/>
  </r>
  <r>
    <x v="0"/>
    <x v="0"/>
    <m/>
    <x v="5"/>
  </r>
  <r>
    <x v="0"/>
    <x v="0"/>
    <n v="5"/>
    <x v="5"/>
  </r>
  <r>
    <x v="0"/>
    <x v="0"/>
    <m/>
    <x v="5"/>
  </r>
  <r>
    <x v="0"/>
    <x v="0"/>
    <m/>
    <x v="5"/>
  </r>
  <r>
    <x v="0"/>
    <x v="0"/>
    <m/>
    <x v="5"/>
  </r>
  <r>
    <x v="0"/>
    <x v="0"/>
    <n v="3"/>
    <x v="5"/>
  </r>
  <r>
    <x v="0"/>
    <x v="0"/>
    <m/>
    <x v="5"/>
  </r>
  <r>
    <x v="0"/>
    <x v="0"/>
    <m/>
    <x v="5"/>
  </r>
  <r>
    <x v="0"/>
    <x v="0"/>
    <m/>
    <x v="5"/>
  </r>
  <r>
    <x v="0"/>
    <x v="0"/>
    <n v="2"/>
    <x v="5"/>
  </r>
  <r>
    <x v="0"/>
    <x v="0"/>
    <m/>
    <x v="6"/>
  </r>
  <r>
    <x v="0"/>
    <x v="0"/>
    <m/>
    <x v="6"/>
  </r>
  <r>
    <x v="0"/>
    <x v="0"/>
    <m/>
    <x v="6"/>
  </r>
  <r>
    <x v="0"/>
    <x v="0"/>
    <n v="10"/>
    <x v="6"/>
  </r>
  <r>
    <x v="0"/>
    <x v="0"/>
    <m/>
    <x v="6"/>
  </r>
  <r>
    <x v="0"/>
    <x v="0"/>
    <m/>
    <x v="6"/>
  </r>
  <r>
    <x v="0"/>
    <x v="0"/>
    <m/>
    <x v="6"/>
  </r>
  <r>
    <x v="0"/>
    <x v="0"/>
    <n v="7"/>
    <x v="6"/>
  </r>
  <r>
    <x v="0"/>
    <x v="0"/>
    <m/>
    <x v="6"/>
  </r>
  <r>
    <x v="0"/>
    <x v="0"/>
    <m/>
    <x v="6"/>
  </r>
  <r>
    <x v="0"/>
    <x v="0"/>
    <m/>
    <x v="6"/>
  </r>
  <r>
    <x v="0"/>
    <x v="0"/>
    <n v="5"/>
    <x v="6"/>
  </r>
  <r>
    <x v="0"/>
    <x v="0"/>
    <m/>
    <x v="6"/>
  </r>
  <r>
    <x v="0"/>
    <x v="0"/>
    <m/>
    <x v="6"/>
  </r>
  <r>
    <x v="0"/>
    <x v="0"/>
    <m/>
    <x v="6"/>
  </r>
  <r>
    <x v="0"/>
    <x v="0"/>
    <n v="3"/>
    <x v="6"/>
  </r>
  <r>
    <x v="0"/>
    <x v="0"/>
    <m/>
    <x v="6"/>
  </r>
  <r>
    <x v="0"/>
    <x v="0"/>
    <m/>
    <x v="6"/>
  </r>
  <r>
    <x v="0"/>
    <x v="0"/>
    <m/>
    <x v="6"/>
  </r>
  <r>
    <x v="0"/>
    <x v="0"/>
    <n v="2"/>
    <x v="6"/>
  </r>
  <r>
    <x v="11"/>
    <x v="0"/>
    <s v="Duane E. Miller"/>
    <x v="7"/>
  </r>
  <r>
    <x v="11"/>
    <x v="0"/>
    <s v="H.T.A. Cole"/>
    <x v="7"/>
  </r>
  <r>
    <x v="11"/>
    <x v="0"/>
    <s v="Mountaineer UC Linda Lou"/>
    <x v="7"/>
  </r>
  <r>
    <x v="11"/>
    <x v="0"/>
    <n v="12"/>
    <x v="7"/>
  </r>
  <r>
    <x v="14"/>
    <x v="0"/>
    <s v="Joseph G. Lengacher"/>
    <x v="7"/>
  </r>
  <r>
    <x v="14"/>
    <x v="0"/>
    <s v="EBL Master Legacy's Don"/>
    <x v="7"/>
  </r>
  <r>
    <x v="14"/>
    <x v="0"/>
    <s v="Bridgewood Valerie"/>
    <x v="7"/>
  </r>
  <r>
    <x v="14"/>
    <x v="0"/>
    <n v="7"/>
    <x v="7"/>
  </r>
  <r>
    <x v="15"/>
    <x v="0"/>
    <s v="Jonathan D. Cush"/>
    <x v="7"/>
  </r>
  <r>
    <x v="15"/>
    <x v="0"/>
    <s v="Provost Wilson"/>
    <x v="7"/>
  </r>
  <r>
    <x v="15"/>
    <x v="0"/>
    <s v="CF Charley"/>
    <x v="7"/>
  </r>
  <r>
    <x v="15"/>
    <x v="0"/>
    <n v="5"/>
    <x v="7"/>
  </r>
  <r>
    <x v="16"/>
    <x v="0"/>
    <s v="Lawrence T. &amp; Carolyn L. Piergallini"/>
    <x v="7"/>
  </r>
  <r>
    <x v="16"/>
    <x v="0"/>
    <s v="Orndorffs Conqueror Jules"/>
    <x v="7"/>
  </r>
  <r>
    <x v="16"/>
    <x v="0"/>
    <s v="Hidden Creek Jodie"/>
    <x v="7"/>
  </r>
  <r>
    <x v="16"/>
    <x v="0"/>
    <n v="3"/>
    <x v="7"/>
  </r>
  <r>
    <x v="0"/>
    <x v="0"/>
    <m/>
    <x v="7"/>
  </r>
  <r>
    <x v="0"/>
    <x v="0"/>
    <m/>
    <x v="7"/>
  </r>
  <r>
    <x v="0"/>
    <x v="0"/>
    <m/>
    <x v="7"/>
  </r>
  <r>
    <x v="0"/>
    <x v="0"/>
    <n v="2"/>
    <x v="7"/>
  </r>
  <r>
    <x v="10"/>
    <x v="0"/>
    <s v="Todd C. Jardine"/>
    <x v="8"/>
  </r>
  <r>
    <x v="10"/>
    <x v="0"/>
    <s v="AgRestore Dylan"/>
    <x v="8"/>
  </r>
  <r>
    <x v="10"/>
    <x v="0"/>
    <s v="C.J. Macy"/>
    <x v="8"/>
  </r>
  <r>
    <x v="10"/>
    <x v="0"/>
    <n v="60"/>
    <x v="8"/>
  </r>
  <r>
    <x v="9"/>
    <x v="0"/>
    <s v="James  Rupple"/>
    <x v="8"/>
  </r>
  <r>
    <x v="9"/>
    <x v="0"/>
    <s v="Stoney Lake Clifford"/>
    <x v="8"/>
  </r>
  <r>
    <x v="9"/>
    <x v="0"/>
    <s v="MHC Venus"/>
    <x v="8"/>
  </r>
  <r>
    <x v="9"/>
    <x v="0"/>
    <n v="32"/>
    <x v="8"/>
  </r>
  <r>
    <x v="11"/>
    <x v="0"/>
    <s v="Duane E. Miller"/>
    <x v="8"/>
  </r>
  <r>
    <x v="11"/>
    <x v="0"/>
    <s v="H.T.A. Cole"/>
    <x v="8"/>
  </r>
  <r>
    <x v="11"/>
    <x v="0"/>
    <s v="Mountaineer UC Linda Lou"/>
    <x v="8"/>
  </r>
  <r>
    <x v="11"/>
    <x v="0"/>
    <n v="20"/>
    <x v="8"/>
  </r>
  <r>
    <x v="7"/>
    <x v="0"/>
    <s v="Adam Charles  Steinbrick"/>
    <x v="8"/>
  </r>
  <r>
    <x v="7"/>
    <x v="0"/>
    <s v="N.B. Captain's Junior"/>
    <x v="8"/>
  </r>
  <r>
    <x v="7"/>
    <x v="0"/>
    <s v="Harbor Havens Dreamaleen"/>
    <x v="8"/>
  </r>
  <r>
    <x v="7"/>
    <x v="0"/>
    <n v="12"/>
    <x v="8"/>
  </r>
  <r>
    <x v="17"/>
    <x v="0"/>
    <s v="Brillinger Farms"/>
    <x v="8"/>
  </r>
  <r>
    <x v="17"/>
    <x v="0"/>
    <s v="Stoney Lake Buzz"/>
    <x v="8"/>
  </r>
  <r>
    <x v="17"/>
    <x v="0"/>
    <s v="GR Extreme Bonnie"/>
    <x v="8"/>
  </r>
  <r>
    <x v="17"/>
    <x v="0"/>
    <n v="8"/>
    <x v="8"/>
  </r>
  <r>
    <x v="0"/>
    <x v="0"/>
    <m/>
    <x v="8"/>
  </r>
  <r>
    <x v="0"/>
    <x v="0"/>
    <m/>
    <x v="8"/>
  </r>
  <r>
    <x v="0"/>
    <x v="0"/>
    <m/>
    <x v="8"/>
  </r>
  <r>
    <x v="0"/>
    <x v="0"/>
    <m/>
    <x v="8"/>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12"/>
    <x v="0"/>
    <s v="Scott J. &amp;/or Teresa  Zube"/>
    <x v="10"/>
  </r>
  <r>
    <x v="12"/>
    <x v="0"/>
    <s v="Praire Grove Gordy"/>
    <x v="10"/>
  </r>
  <r>
    <x v="12"/>
    <x v="0"/>
    <s v="L.R.K. Kim"/>
    <x v="10"/>
  </r>
  <r>
    <x v="12"/>
    <x v="0"/>
    <n v="15"/>
    <x v="10"/>
  </r>
  <r>
    <x v="0"/>
    <x v="0"/>
    <m/>
    <x v="10"/>
  </r>
  <r>
    <x v="0"/>
    <x v="0"/>
    <m/>
    <x v="10"/>
  </r>
  <r>
    <x v="0"/>
    <x v="0"/>
    <m/>
    <x v="10"/>
  </r>
  <r>
    <x v="0"/>
    <x v="0"/>
    <n v="7"/>
    <x v="10"/>
  </r>
  <r>
    <x v="0"/>
    <x v="0"/>
    <m/>
    <x v="10"/>
  </r>
  <r>
    <x v="0"/>
    <x v="0"/>
    <m/>
    <x v="10"/>
  </r>
  <r>
    <x v="0"/>
    <x v="0"/>
    <m/>
    <x v="10"/>
  </r>
  <r>
    <x v="0"/>
    <x v="0"/>
    <n v="5"/>
    <x v="10"/>
  </r>
  <r>
    <x v="0"/>
    <x v="0"/>
    <m/>
    <x v="10"/>
  </r>
  <r>
    <x v="0"/>
    <x v="0"/>
    <m/>
    <x v="10"/>
  </r>
  <r>
    <x v="0"/>
    <x v="0"/>
    <m/>
    <x v="10"/>
  </r>
  <r>
    <x v="0"/>
    <x v="0"/>
    <n v="3"/>
    <x v="10"/>
  </r>
  <r>
    <x v="0"/>
    <x v="0"/>
    <m/>
    <x v="10"/>
  </r>
  <r>
    <x v="0"/>
    <x v="0"/>
    <m/>
    <x v="10"/>
  </r>
  <r>
    <x v="0"/>
    <x v="0"/>
    <m/>
    <x v="10"/>
  </r>
  <r>
    <x v="0"/>
    <x v="0"/>
    <n v="2"/>
    <x v="10"/>
  </r>
  <r>
    <x v="0"/>
    <x v="0"/>
    <m/>
    <x v="11"/>
  </r>
  <r>
    <x v="0"/>
    <x v="0"/>
    <m/>
    <x v="11"/>
  </r>
  <r>
    <x v="0"/>
    <x v="0"/>
    <m/>
    <x v="11"/>
  </r>
  <r>
    <x v="0"/>
    <x v="0"/>
    <n v="10"/>
    <x v="11"/>
  </r>
  <r>
    <x v="8"/>
    <x v="0"/>
    <s v="Howard &amp; Mable  Buerckley"/>
    <x v="11"/>
  </r>
  <r>
    <x v="8"/>
    <x v="0"/>
    <s v="L.A. Tina's Rocket"/>
    <x v="11"/>
  </r>
  <r>
    <x v="8"/>
    <x v="0"/>
    <s v="SR Brock Anna"/>
    <x v="11"/>
  </r>
  <r>
    <x v="8"/>
    <x v="0"/>
    <n v="7"/>
    <x v="11"/>
  </r>
  <r>
    <x v="0"/>
    <x v="0"/>
    <m/>
    <x v="11"/>
  </r>
  <r>
    <x v="0"/>
    <x v="0"/>
    <m/>
    <x v="11"/>
  </r>
  <r>
    <x v="0"/>
    <x v="0"/>
    <m/>
    <x v="11"/>
  </r>
  <r>
    <x v="0"/>
    <x v="0"/>
    <n v="5"/>
    <x v="11"/>
  </r>
  <r>
    <x v="0"/>
    <x v="0"/>
    <m/>
    <x v="11"/>
  </r>
  <r>
    <x v="0"/>
    <x v="0"/>
    <m/>
    <x v="11"/>
  </r>
  <r>
    <x v="0"/>
    <x v="0"/>
    <m/>
    <x v="11"/>
  </r>
  <r>
    <x v="0"/>
    <x v="0"/>
    <n v="3"/>
    <x v="11"/>
  </r>
  <r>
    <x v="0"/>
    <x v="0"/>
    <m/>
    <x v="11"/>
  </r>
  <r>
    <x v="0"/>
    <x v="0"/>
    <m/>
    <x v="11"/>
  </r>
  <r>
    <x v="0"/>
    <x v="0"/>
    <m/>
    <x v="11"/>
  </r>
  <r>
    <x v="0"/>
    <x v="0"/>
    <n v="2"/>
    <x v="11"/>
  </r>
  <r>
    <x v="0"/>
    <x v="0"/>
    <m/>
    <x v="12"/>
  </r>
  <r>
    <x v="0"/>
    <x v="0"/>
    <m/>
    <x v="12"/>
  </r>
  <r>
    <x v="0"/>
    <x v="0"/>
    <m/>
    <x v="12"/>
  </r>
  <r>
    <x v="0"/>
    <x v="0"/>
    <n v="0"/>
    <x v="12"/>
  </r>
  <r>
    <x v="0"/>
    <x v="0"/>
    <m/>
    <x v="12"/>
  </r>
  <r>
    <x v="0"/>
    <x v="0"/>
    <m/>
    <x v="12"/>
  </r>
  <r>
    <x v="0"/>
    <x v="0"/>
    <m/>
    <x v="12"/>
  </r>
  <r>
    <x v="0"/>
    <x v="0"/>
    <n v="0"/>
    <x v="12"/>
  </r>
  <r>
    <x v="0"/>
    <x v="0"/>
    <m/>
    <x v="12"/>
  </r>
  <r>
    <x v="0"/>
    <x v="0"/>
    <m/>
    <x v="12"/>
  </r>
  <r>
    <x v="0"/>
    <x v="0"/>
    <m/>
    <x v="12"/>
  </r>
  <r>
    <x v="0"/>
    <x v="0"/>
    <n v="0"/>
    <x v="12"/>
  </r>
  <r>
    <x v="0"/>
    <x v="0"/>
    <m/>
    <x v="12"/>
  </r>
  <r>
    <x v="0"/>
    <x v="0"/>
    <m/>
    <x v="12"/>
  </r>
  <r>
    <x v="0"/>
    <x v="0"/>
    <m/>
    <x v="12"/>
  </r>
  <r>
    <x v="0"/>
    <x v="0"/>
    <n v="0"/>
    <x v="12"/>
  </r>
  <r>
    <x v="0"/>
    <x v="0"/>
    <m/>
    <x v="12"/>
  </r>
  <r>
    <x v="0"/>
    <x v="0"/>
    <m/>
    <x v="12"/>
  </r>
  <r>
    <x v="0"/>
    <x v="0"/>
    <m/>
    <x v="12"/>
  </r>
  <r>
    <x v="0"/>
    <x v="0"/>
    <n v="0"/>
    <x v="12"/>
  </r>
  <r>
    <x v="11"/>
    <x v="0"/>
    <s v="Duane E. Miller"/>
    <x v="13"/>
  </r>
  <r>
    <x v="11"/>
    <x v="0"/>
    <s v="H.T.A. Cole"/>
    <x v="13"/>
  </r>
  <r>
    <x v="11"/>
    <x v="0"/>
    <s v="Mountaineer UC Linda Lou"/>
    <x v="13"/>
  </r>
  <r>
    <x v="11"/>
    <x v="0"/>
    <n v="30"/>
    <x v="13"/>
  </r>
  <r>
    <x v="18"/>
    <x v="0"/>
    <m/>
    <x v="13"/>
  </r>
  <r>
    <x v="18"/>
    <x v="0"/>
    <m/>
    <x v="13"/>
  </r>
  <r>
    <x v="18"/>
    <x v="0"/>
    <m/>
    <x v="13"/>
  </r>
  <r>
    <x v="18"/>
    <x v="0"/>
    <n v="16"/>
    <x v="13"/>
  </r>
  <r>
    <x v="15"/>
    <x v="0"/>
    <s v="Jonathan D. Cush"/>
    <x v="13"/>
  </r>
  <r>
    <x v="15"/>
    <x v="0"/>
    <s v="Provost Wilson"/>
    <x v="13"/>
  </r>
  <r>
    <x v="15"/>
    <x v="0"/>
    <s v="CF Charley"/>
    <x v="13"/>
  </r>
  <r>
    <x v="15"/>
    <x v="0"/>
    <n v="10"/>
    <x v="13"/>
  </r>
  <r>
    <x v="6"/>
    <x v="0"/>
    <s v="Weston T. Mangels"/>
    <x v="13"/>
  </r>
  <r>
    <x v="6"/>
    <x v="0"/>
    <s v="WesSand's Roberto"/>
    <x v="13"/>
  </r>
  <r>
    <x v="6"/>
    <x v="0"/>
    <s v="WesSand's Mitzi"/>
    <x v="13"/>
  </r>
  <r>
    <x v="6"/>
    <x v="0"/>
    <n v="6"/>
    <x v="13"/>
  </r>
  <r>
    <x v="19"/>
    <x v="0"/>
    <s v="Ralph &amp;/or Ruth  Bloom"/>
    <x v="13"/>
  </r>
  <r>
    <x v="19"/>
    <x v="0"/>
    <s v="Bloom's Conqueror Captain"/>
    <x v="13"/>
  </r>
  <r>
    <x v="19"/>
    <x v="0"/>
    <s v="Bloom's Conquerors Bobbi"/>
    <x v="13"/>
  </r>
  <r>
    <x v="19"/>
    <x v="0"/>
    <n v="4"/>
    <x v="13"/>
  </r>
  <r>
    <x v="8"/>
    <x v="0"/>
    <s v="Howard &amp; Mable  Buerckley"/>
    <x v="14"/>
  </r>
  <r>
    <x v="8"/>
    <x v="0"/>
    <s v="L.A. Tina's Rocket"/>
    <x v="14"/>
  </r>
  <r>
    <x v="8"/>
    <x v="0"/>
    <s v="SR Brock Anna"/>
    <x v="14"/>
  </r>
  <r>
    <x v="8"/>
    <x v="0"/>
    <n v="12"/>
    <x v="14"/>
  </r>
  <r>
    <x v="0"/>
    <x v="0"/>
    <m/>
    <x v="14"/>
  </r>
  <r>
    <x v="0"/>
    <x v="0"/>
    <m/>
    <x v="14"/>
  </r>
  <r>
    <x v="0"/>
    <x v="0"/>
    <m/>
    <x v="14"/>
  </r>
  <r>
    <x v="0"/>
    <x v="0"/>
    <n v="7"/>
    <x v="14"/>
  </r>
  <r>
    <x v="0"/>
    <x v="0"/>
    <m/>
    <x v="14"/>
  </r>
  <r>
    <x v="0"/>
    <x v="0"/>
    <m/>
    <x v="14"/>
  </r>
  <r>
    <x v="0"/>
    <x v="0"/>
    <m/>
    <x v="14"/>
  </r>
  <r>
    <x v="0"/>
    <x v="0"/>
    <n v="5"/>
    <x v="14"/>
  </r>
  <r>
    <x v="0"/>
    <x v="0"/>
    <m/>
    <x v="14"/>
  </r>
  <r>
    <x v="0"/>
    <x v="0"/>
    <m/>
    <x v="14"/>
  </r>
  <r>
    <x v="0"/>
    <x v="0"/>
    <m/>
    <x v="14"/>
  </r>
  <r>
    <x v="0"/>
    <x v="0"/>
    <n v="3"/>
    <x v="14"/>
  </r>
  <r>
    <x v="0"/>
    <x v="0"/>
    <m/>
    <x v="14"/>
  </r>
  <r>
    <x v="0"/>
    <x v="0"/>
    <m/>
    <x v="14"/>
  </r>
  <r>
    <x v="0"/>
    <x v="0"/>
    <m/>
    <x v="14"/>
  </r>
  <r>
    <x v="0"/>
    <x v="0"/>
    <n v="2"/>
    <x v="14"/>
  </r>
  <r>
    <x v="0"/>
    <x v="0"/>
    <m/>
    <x v="15"/>
  </r>
  <r>
    <x v="0"/>
    <x v="0"/>
    <m/>
    <x v="15"/>
  </r>
  <r>
    <x v="0"/>
    <x v="0"/>
    <m/>
    <x v="15"/>
  </r>
  <r>
    <x v="0"/>
    <x v="0"/>
    <n v="0"/>
    <x v="15"/>
  </r>
  <r>
    <x v="0"/>
    <x v="0"/>
    <m/>
    <x v="15"/>
  </r>
  <r>
    <x v="0"/>
    <x v="0"/>
    <m/>
    <x v="15"/>
  </r>
  <r>
    <x v="0"/>
    <x v="0"/>
    <m/>
    <x v="15"/>
  </r>
  <r>
    <x v="0"/>
    <x v="0"/>
    <n v="0"/>
    <x v="15"/>
  </r>
  <r>
    <x v="0"/>
    <x v="0"/>
    <m/>
    <x v="15"/>
  </r>
  <r>
    <x v="0"/>
    <x v="0"/>
    <m/>
    <x v="15"/>
  </r>
  <r>
    <x v="0"/>
    <x v="0"/>
    <m/>
    <x v="15"/>
  </r>
  <r>
    <x v="0"/>
    <x v="0"/>
    <n v="0"/>
    <x v="15"/>
  </r>
  <r>
    <x v="0"/>
    <x v="0"/>
    <m/>
    <x v="15"/>
  </r>
  <r>
    <x v="0"/>
    <x v="0"/>
    <m/>
    <x v="15"/>
  </r>
  <r>
    <x v="0"/>
    <x v="0"/>
    <m/>
    <x v="15"/>
  </r>
  <r>
    <x v="0"/>
    <x v="0"/>
    <n v="0"/>
    <x v="15"/>
  </r>
  <r>
    <x v="0"/>
    <x v="0"/>
    <m/>
    <x v="15"/>
  </r>
  <r>
    <x v="0"/>
    <x v="0"/>
    <m/>
    <x v="15"/>
  </r>
  <r>
    <x v="0"/>
    <x v="0"/>
    <m/>
    <x v="15"/>
  </r>
  <r>
    <x v="0"/>
    <x v="0"/>
    <n v="0"/>
    <x v="15"/>
  </r>
  <r>
    <x v="11"/>
    <x v="0"/>
    <s v="Duane E. Miller"/>
    <x v="16"/>
  </r>
  <r>
    <x v="11"/>
    <x v="0"/>
    <s v="H.T.A. Cole"/>
    <x v="16"/>
  </r>
  <r>
    <x v="11"/>
    <x v="0"/>
    <s v="Mountaineer UC Linda Lou"/>
    <x v="16"/>
  </r>
  <r>
    <x v="11"/>
    <x v="0"/>
    <n v="24"/>
    <x v="16"/>
  </r>
  <r>
    <x v="16"/>
    <x v="0"/>
    <s v="Lawrence T. &amp; Carolyn L. Piergallini"/>
    <x v="16"/>
  </r>
  <r>
    <x v="16"/>
    <x v="0"/>
    <s v="Orndorffs Conqueror Jules"/>
    <x v="16"/>
  </r>
  <r>
    <x v="16"/>
    <x v="0"/>
    <s v="Hidden Creek Jodie"/>
    <x v="16"/>
  </r>
  <r>
    <x v="16"/>
    <x v="0"/>
    <n v="14"/>
    <x v="16"/>
  </r>
  <r>
    <x v="20"/>
    <x v="0"/>
    <s v="Michael W. Light"/>
    <x v="16"/>
  </r>
  <r>
    <x v="20"/>
    <x v="0"/>
    <s v="Maple Glen Mark"/>
    <x v="16"/>
  </r>
  <r>
    <x v="20"/>
    <x v="0"/>
    <s v="RKD Maya"/>
    <x v="16"/>
  </r>
  <r>
    <x v="20"/>
    <x v="0"/>
    <n v="10"/>
    <x v="16"/>
  </r>
  <r>
    <x v="21"/>
    <x v="0"/>
    <s v="Thomas E. Sposato"/>
    <x v="16"/>
  </r>
  <r>
    <x v="21"/>
    <x v="0"/>
    <s v="Orndorffs Conqueror Jules"/>
    <x v="16"/>
  </r>
  <r>
    <x v="21"/>
    <x v="0"/>
    <s v="Produce Acres Cindy"/>
    <x v="16"/>
  </r>
  <r>
    <x v="21"/>
    <x v="0"/>
    <n v="6"/>
    <x v="16"/>
  </r>
  <r>
    <x v="0"/>
    <x v="0"/>
    <m/>
    <x v="16"/>
  </r>
  <r>
    <x v="0"/>
    <x v="0"/>
    <m/>
    <x v="16"/>
  </r>
  <r>
    <x v="0"/>
    <x v="0"/>
    <m/>
    <x v="16"/>
  </r>
  <r>
    <x v="0"/>
    <x v="0"/>
    <n v="4"/>
    <x v="16"/>
  </r>
  <r>
    <x v="0"/>
    <x v="0"/>
    <m/>
    <x v="17"/>
  </r>
  <r>
    <x v="0"/>
    <x v="0"/>
    <m/>
    <x v="17"/>
  </r>
  <r>
    <x v="0"/>
    <x v="0"/>
    <m/>
    <x v="17"/>
  </r>
  <r>
    <x v="0"/>
    <x v="0"/>
    <n v="10"/>
    <x v="17"/>
  </r>
  <r>
    <x v="0"/>
    <x v="0"/>
    <m/>
    <x v="17"/>
  </r>
  <r>
    <x v="0"/>
    <x v="0"/>
    <m/>
    <x v="17"/>
  </r>
  <r>
    <x v="0"/>
    <x v="0"/>
    <m/>
    <x v="17"/>
  </r>
  <r>
    <x v="0"/>
    <x v="0"/>
    <n v="7"/>
    <x v="17"/>
  </r>
  <r>
    <x v="0"/>
    <x v="0"/>
    <m/>
    <x v="17"/>
  </r>
  <r>
    <x v="0"/>
    <x v="0"/>
    <m/>
    <x v="17"/>
  </r>
  <r>
    <x v="0"/>
    <x v="0"/>
    <m/>
    <x v="17"/>
  </r>
  <r>
    <x v="0"/>
    <x v="0"/>
    <n v="5"/>
    <x v="17"/>
  </r>
  <r>
    <x v="0"/>
    <x v="0"/>
    <m/>
    <x v="17"/>
  </r>
  <r>
    <x v="0"/>
    <x v="0"/>
    <m/>
    <x v="17"/>
  </r>
  <r>
    <x v="0"/>
    <x v="0"/>
    <m/>
    <x v="17"/>
  </r>
  <r>
    <x v="0"/>
    <x v="0"/>
    <n v="3"/>
    <x v="17"/>
  </r>
  <r>
    <x v="0"/>
    <x v="0"/>
    <m/>
    <x v="17"/>
  </r>
  <r>
    <x v="0"/>
    <x v="0"/>
    <m/>
    <x v="17"/>
  </r>
  <r>
    <x v="0"/>
    <x v="0"/>
    <m/>
    <x v="17"/>
  </r>
  <r>
    <x v="0"/>
    <x v="0"/>
    <n v="2"/>
    <x v="17"/>
  </r>
  <r>
    <x v="16"/>
    <x v="0"/>
    <s v="Lawrence T. &amp; Carolyn L. Piergallini"/>
    <x v="18"/>
  </r>
  <r>
    <x v="16"/>
    <x v="0"/>
    <s v="Orndorffs Conqueror Jules"/>
    <x v="18"/>
  </r>
  <r>
    <x v="16"/>
    <x v="0"/>
    <s v="Hidden Creek Jodie"/>
    <x v="18"/>
  </r>
  <r>
    <x v="16"/>
    <x v="0"/>
    <n v="48"/>
    <x v="18"/>
  </r>
  <r>
    <x v="10"/>
    <x v="0"/>
    <s v="Todd C. Jardine"/>
    <x v="18"/>
  </r>
  <r>
    <x v="10"/>
    <x v="0"/>
    <s v="AgRestore Dylan"/>
    <x v="18"/>
  </r>
  <r>
    <x v="10"/>
    <x v="0"/>
    <s v="C.J. Macy"/>
    <x v="18"/>
  </r>
  <r>
    <x v="10"/>
    <x v="0"/>
    <n v="32"/>
    <x v="18"/>
  </r>
  <r>
    <x v="11"/>
    <x v="0"/>
    <s v="Duane E. Miller"/>
    <x v="18"/>
  </r>
  <r>
    <x v="11"/>
    <x v="0"/>
    <s v="H.T.A. Cole"/>
    <x v="18"/>
  </r>
  <r>
    <x v="11"/>
    <x v="0"/>
    <s v="Mountaineer UC Linda Lou"/>
    <x v="18"/>
  </r>
  <r>
    <x v="11"/>
    <x v="0"/>
    <n v="20"/>
    <x v="18"/>
  </r>
  <r>
    <x v="7"/>
    <x v="0"/>
    <s v="Adam Charles  Steinbrick"/>
    <x v="18"/>
  </r>
  <r>
    <x v="7"/>
    <x v="0"/>
    <s v="N.B. Captain's Junior"/>
    <x v="18"/>
  </r>
  <r>
    <x v="7"/>
    <x v="0"/>
    <s v="Harbor Havens Dreamaleen"/>
    <x v="18"/>
  </r>
  <r>
    <x v="7"/>
    <x v="0"/>
    <n v="12"/>
    <x v="18"/>
  </r>
  <r>
    <x v="22"/>
    <x v="0"/>
    <s v="Herman M. Miller"/>
    <x v="18"/>
  </r>
  <r>
    <x v="22"/>
    <x v="0"/>
    <s v="Butterfly Acres Concerto"/>
    <x v="18"/>
  </r>
  <r>
    <x v="22"/>
    <x v="0"/>
    <s v="Provost Mathilde"/>
    <x v="18"/>
  </r>
  <r>
    <x v="22"/>
    <x v="0"/>
    <n v="8"/>
    <x v="18"/>
  </r>
  <r>
    <x v="23"/>
    <x v="0"/>
    <s v="  Schaefer Belgian Farms, Inc."/>
    <x v="19"/>
  </r>
  <r>
    <x v="23"/>
    <x v="0"/>
    <s v="RX Acres Cruiser"/>
    <x v="19"/>
  </r>
  <r>
    <x v="23"/>
    <x v="0"/>
    <s v="Schaefer's Addison"/>
    <x v="19"/>
  </r>
  <r>
    <x v="23"/>
    <x v="0"/>
    <n v="16"/>
    <x v="19"/>
  </r>
  <r>
    <x v="0"/>
    <x v="0"/>
    <m/>
    <x v="19"/>
  </r>
  <r>
    <x v="0"/>
    <x v="0"/>
    <m/>
    <x v="19"/>
  </r>
  <r>
    <x v="0"/>
    <x v="0"/>
    <m/>
    <x v="19"/>
  </r>
  <r>
    <x v="0"/>
    <x v="0"/>
    <n v="7"/>
    <x v="19"/>
  </r>
  <r>
    <x v="0"/>
    <x v="0"/>
    <m/>
    <x v="19"/>
  </r>
  <r>
    <x v="0"/>
    <x v="0"/>
    <m/>
    <x v="19"/>
  </r>
  <r>
    <x v="0"/>
    <x v="0"/>
    <m/>
    <x v="19"/>
  </r>
  <r>
    <x v="0"/>
    <x v="0"/>
    <n v="5"/>
    <x v="19"/>
  </r>
  <r>
    <x v="0"/>
    <x v="0"/>
    <m/>
    <x v="19"/>
  </r>
  <r>
    <x v="0"/>
    <x v="0"/>
    <m/>
    <x v="19"/>
  </r>
  <r>
    <x v="0"/>
    <x v="0"/>
    <m/>
    <x v="19"/>
  </r>
  <r>
    <x v="0"/>
    <x v="0"/>
    <n v="3"/>
    <x v="19"/>
  </r>
  <r>
    <x v="0"/>
    <x v="0"/>
    <m/>
    <x v="19"/>
  </r>
  <r>
    <x v="0"/>
    <x v="0"/>
    <m/>
    <x v="19"/>
  </r>
  <r>
    <x v="0"/>
    <x v="0"/>
    <m/>
    <x v="19"/>
  </r>
  <r>
    <x v="0"/>
    <x v="0"/>
    <n v="2"/>
    <x v="19"/>
  </r>
  <r>
    <x v="0"/>
    <x v="0"/>
    <m/>
    <x v="20"/>
  </r>
  <r>
    <x v="0"/>
    <x v="0"/>
    <m/>
    <x v="20"/>
  </r>
  <r>
    <x v="0"/>
    <x v="0"/>
    <m/>
    <x v="20"/>
  </r>
  <r>
    <x v="0"/>
    <x v="1"/>
    <n v="10"/>
    <x v="20"/>
  </r>
  <r>
    <x v="0"/>
    <x v="0"/>
    <m/>
    <x v="20"/>
  </r>
  <r>
    <x v="0"/>
    <x v="0"/>
    <m/>
    <x v="20"/>
  </r>
  <r>
    <x v="0"/>
    <x v="0"/>
    <m/>
    <x v="20"/>
  </r>
  <r>
    <x v="0"/>
    <x v="1"/>
    <n v="7"/>
    <x v="20"/>
  </r>
  <r>
    <x v="0"/>
    <x v="0"/>
    <m/>
    <x v="20"/>
  </r>
  <r>
    <x v="0"/>
    <x v="0"/>
    <m/>
    <x v="20"/>
  </r>
  <r>
    <x v="0"/>
    <x v="0"/>
    <m/>
    <x v="20"/>
  </r>
  <r>
    <x v="0"/>
    <x v="1"/>
    <n v="5"/>
    <x v="20"/>
  </r>
  <r>
    <x v="0"/>
    <x v="0"/>
    <m/>
    <x v="20"/>
  </r>
  <r>
    <x v="0"/>
    <x v="0"/>
    <m/>
    <x v="20"/>
  </r>
  <r>
    <x v="0"/>
    <x v="0"/>
    <m/>
    <x v="20"/>
  </r>
  <r>
    <x v="0"/>
    <x v="1"/>
    <n v="3"/>
    <x v="20"/>
  </r>
  <r>
    <x v="0"/>
    <x v="0"/>
    <m/>
    <x v="20"/>
  </r>
  <r>
    <x v="0"/>
    <x v="0"/>
    <m/>
    <x v="20"/>
  </r>
  <r>
    <x v="0"/>
    <x v="0"/>
    <m/>
    <x v="20"/>
  </r>
  <r>
    <x v="0"/>
    <x v="1"/>
    <n v="2"/>
    <x v="20"/>
  </r>
  <r>
    <x v="0"/>
    <x v="0"/>
    <m/>
    <x v="0"/>
  </r>
  <r>
    <x v="0"/>
    <x v="0"/>
    <m/>
    <x v="0"/>
  </r>
  <r>
    <x v="0"/>
    <x v="0"/>
    <m/>
    <x v="0"/>
  </r>
  <r>
    <x v="0"/>
    <x v="0"/>
    <n v="0"/>
    <x v="0"/>
  </r>
  <r>
    <x v="0"/>
    <x v="0"/>
    <m/>
    <x v="0"/>
  </r>
  <r>
    <x v="0"/>
    <x v="0"/>
    <m/>
    <x v="0"/>
  </r>
  <r>
    <x v="0"/>
    <x v="0"/>
    <m/>
    <x v="0"/>
  </r>
  <r>
    <x v="0"/>
    <x v="0"/>
    <n v="0"/>
    <x v="0"/>
  </r>
  <r>
    <x v="0"/>
    <x v="0"/>
    <m/>
    <x v="0"/>
  </r>
  <r>
    <x v="0"/>
    <x v="0"/>
    <m/>
    <x v="0"/>
  </r>
  <r>
    <x v="0"/>
    <x v="0"/>
    <m/>
    <x v="0"/>
  </r>
  <r>
    <x v="0"/>
    <x v="0"/>
    <n v="0"/>
    <x v="0"/>
  </r>
  <r>
    <x v="0"/>
    <x v="0"/>
    <m/>
    <x v="0"/>
  </r>
  <r>
    <x v="0"/>
    <x v="0"/>
    <m/>
    <x v="0"/>
  </r>
  <r>
    <x v="0"/>
    <x v="0"/>
    <m/>
    <x v="0"/>
  </r>
  <r>
    <x v="0"/>
    <x v="0"/>
    <n v="0"/>
    <x v="0"/>
  </r>
  <r>
    <x v="0"/>
    <x v="0"/>
    <m/>
    <x v="0"/>
  </r>
  <r>
    <x v="0"/>
    <x v="0"/>
    <m/>
    <x v="0"/>
  </r>
  <r>
    <x v="0"/>
    <x v="0"/>
    <m/>
    <x v="0"/>
  </r>
  <r>
    <x v="0"/>
    <x v="0"/>
    <n v="0"/>
    <x v="0"/>
  </r>
  <r>
    <x v="0"/>
    <x v="0"/>
    <m/>
    <x v="21"/>
  </r>
  <r>
    <x v="0"/>
    <x v="0"/>
    <m/>
    <x v="21"/>
  </r>
  <r>
    <x v="0"/>
    <x v="0"/>
    <m/>
    <x v="21"/>
  </r>
  <r>
    <x v="0"/>
    <x v="0"/>
    <n v="0"/>
    <x v="21"/>
  </r>
  <r>
    <x v="0"/>
    <x v="0"/>
    <m/>
    <x v="21"/>
  </r>
  <r>
    <x v="0"/>
    <x v="0"/>
    <m/>
    <x v="21"/>
  </r>
  <r>
    <x v="0"/>
    <x v="0"/>
    <m/>
    <x v="21"/>
  </r>
  <r>
    <x v="0"/>
    <x v="0"/>
    <n v="0"/>
    <x v="21"/>
  </r>
  <r>
    <x v="0"/>
    <x v="0"/>
    <m/>
    <x v="21"/>
  </r>
  <r>
    <x v="0"/>
    <x v="0"/>
    <m/>
    <x v="21"/>
  </r>
  <r>
    <x v="0"/>
    <x v="0"/>
    <m/>
    <x v="21"/>
  </r>
  <r>
    <x v="0"/>
    <x v="0"/>
    <n v="0"/>
    <x v="21"/>
  </r>
  <r>
    <x v="0"/>
    <x v="0"/>
    <m/>
    <x v="21"/>
  </r>
  <r>
    <x v="0"/>
    <x v="0"/>
    <m/>
    <x v="21"/>
  </r>
  <r>
    <x v="0"/>
    <x v="0"/>
    <m/>
    <x v="21"/>
  </r>
  <r>
    <x v="0"/>
    <x v="0"/>
    <n v="0"/>
    <x v="21"/>
  </r>
  <r>
    <x v="0"/>
    <x v="0"/>
    <m/>
    <x v="21"/>
  </r>
  <r>
    <x v="0"/>
    <x v="0"/>
    <m/>
    <x v="21"/>
  </r>
  <r>
    <x v="0"/>
    <x v="0"/>
    <m/>
    <x v="21"/>
  </r>
  <r>
    <x v="0"/>
    <x v="0"/>
    <n v="0"/>
    <x v="21"/>
  </r>
  <r>
    <x v="9"/>
    <x v="0"/>
    <s v="James  Rupple"/>
    <x v="22"/>
  </r>
  <r>
    <x v="9"/>
    <x v="0"/>
    <s v="Stoney Lake Clifford"/>
    <x v="22"/>
  </r>
  <r>
    <x v="9"/>
    <x v="0"/>
    <s v="MHC Venus"/>
    <x v="22"/>
  </r>
  <r>
    <x v="9"/>
    <x v="0"/>
    <n v="20"/>
    <x v="22"/>
  </r>
  <r>
    <x v="7"/>
    <x v="0"/>
    <s v="Adam Charles  Steinbrick"/>
    <x v="22"/>
  </r>
  <r>
    <x v="7"/>
    <x v="0"/>
    <s v="N.B. Captain's Junior"/>
    <x v="22"/>
  </r>
  <r>
    <x v="7"/>
    <x v="0"/>
    <s v="Harbor Havens Dreamaleena"/>
    <x v="22"/>
  </r>
  <r>
    <x v="7"/>
    <x v="0"/>
    <n v="14"/>
    <x v="22"/>
  </r>
  <r>
    <x v="12"/>
    <x v="0"/>
    <s v="Scott J. &amp;/or Teresa  Zube"/>
    <x v="22"/>
  </r>
  <r>
    <x v="12"/>
    <x v="0"/>
    <s v="Praire Grove Gordy"/>
    <x v="22"/>
  </r>
  <r>
    <x v="12"/>
    <x v="0"/>
    <s v="L.R.K. Kim"/>
    <x v="22"/>
  </r>
  <r>
    <x v="12"/>
    <x v="0"/>
    <n v="10"/>
    <x v="22"/>
  </r>
  <r>
    <x v="24"/>
    <x v="0"/>
    <s v="Tony &amp;/or Sally  Sikora"/>
    <x v="22"/>
  </r>
  <r>
    <x v="24"/>
    <x v="0"/>
    <s v="MAK Aclaim's Highlander"/>
    <x v="22"/>
  </r>
  <r>
    <x v="24"/>
    <x v="0"/>
    <s v="Sikora's Sly"/>
    <x v="22"/>
  </r>
  <r>
    <x v="24"/>
    <x v="0"/>
    <n v="6"/>
    <x v="22"/>
  </r>
  <r>
    <x v="0"/>
    <x v="0"/>
    <m/>
    <x v="22"/>
  </r>
  <r>
    <x v="0"/>
    <x v="0"/>
    <m/>
    <x v="22"/>
  </r>
  <r>
    <x v="0"/>
    <x v="0"/>
    <m/>
    <x v="22"/>
  </r>
  <r>
    <x v="0"/>
    <x v="0"/>
    <n v="4"/>
    <x v="22"/>
  </r>
</pivotCacheRecords>
</file>

<file path=xl/pivotCache/pivotCacheRecords11.xml><?xml version="1.0" encoding="utf-8"?>
<pivotCacheRecords xmlns="http://schemas.openxmlformats.org/spreadsheetml/2006/main" xmlns:r="http://schemas.openxmlformats.org/officeDocument/2006/relationships" count="708">
  <r>
    <x v="0"/>
    <x v="0"/>
    <m/>
    <x v="0"/>
  </r>
  <r>
    <x v="0"/>
    <x v="0"/>
    <m/>
    <x v="0"/>
  </r>
  <r>
    <x v="0"/>
    <x v="0"/>
    <m/>
    <x v="0"/>
  </r>
  <r>
    <x v="0"/>
    <x v="0"/>
    <n v="0"/>
    <x v="0"/>
  </r>
  <r>
    <x v="0"/>
    <x v="0"/>
    <m/>
    <x v="0"/>
  </r>
  <r>
    <x v="0"/>
    <x v="0"/>
    <m/>
    <x v="0"/>
  </r>
  <r>
    <x v="0"/>
    <x v="0"/>
    <m/>
    <x v="0"/>
  </r>
  <r>
    <x v="0"/>
    <x v="0"/>
    <n v="0"/>
    <x v="0"/>
  </r>
  <r>
    <x v="0"/>
    <x v="0"/>
    <m/>
    <x v="0"/>
  </r>
  <r>
    <x v="0"/>
    <x v="0"/>
    <m/>
    <x v="0"/>
  </r>
  <r>
    <x v="0"/>
    <x v="0"/>
    <m/>
    <x v="0"/>
  </r>
  <r>
    <x v="0"/>
    <x v="0"/>
    <n v="0"/>
    <x v="0"/>
  </r>
  <r>
    <x v="0"/>
    <x v="0"/>
    <m/>
    <x v="0"/>
  </r>
  <r>
    <x v="0"/>
    <x v="0"/>
    <m/>
    <x v="0"/>
  </r>
  <r>
    <x v="0"/>
    <x v="0"/>
    <m/>
    <x v="0"/>
  </r>
  <r>
    <x v="0"/>
    <x v="0"/>
    <n v="0"/>
    <x v="0"/>
  </r>
  <r>
    <x v="0"/>
    <x v="0"/>
    <m/>
    <x v="0"/>
  </r>
  <r>
    <x v="0"/>
    <x v="0"/>
    <m/>
    <x v="0"/>
  </r>
  <r>
    <x v="0"/>
    <x v="0"/>
    <m/>
    <x v="0"/>
  </r>
  <r>
    <x v="0"/>
    <x v="0"/>
    <n v="0"/>
    <x v="0"/>
  </r>
  <r>
    <x v="1"/>
    <x v="0"/>
    <s v="Darrell Drain"/>
    <x v="1"/>
  </r>
  <r>
    <x v="1"/>
    <x v="0"/>
    <m/>
    <x v="1"/>
  </r>
  <r>
    <x v="1"/>
    <x v="0"/>
    <m/>
    <x v="1"/>
  </r>
  <r>
    <x v="1"/>
    <x v="0"/>
    <n v="30"/>
    <x v="1"/>
  </r>
  <r>
    <x v="2"/>
    <x v="0"/>
    <s v="Matt &amp;/or Sue  Frieden"/>
    <x v="1"/>
  </r>
  <r>
    <x v="2"/>
    <x v="0"/>
    <s v="Country Road Quest"/>
    <x v="1"/>
  </r>
  <r>
    <x v="2"/>
    <x v="0"/>
    <s v="Mill Acres Xandra"/>
    <x v="1"/>
  </r>
  <r>
    <x v="2"/>
    <x v="0"/>
    <n v="21"/>
    <x v="1"/>
  </r>
  <r>
    <x v="0"/>
    <x v="0"/>
    <m/>
    <x v="1"/>
  </r>
  <r>
    <x v="0"/>
    <x v="0"/>
    <m/>
    <x v="1"/>
  </r>
  <r>
    <x v="0"/>
    <x v="0"/>
    <m/>
    <x v="1"/>
  </r>
  <r>
    <x v="0"/>
    <x v="0"/>
    <n v="15"/>
    <x v="1"/>
  </r>
  <r>
    <x v="3"/>
    <x v="0"/>
    <s v="Darrell Drain"/>
    <x v="1"/>
  </r>
  <r>
    <x v="3"/>
    <x v="0"/>
    <s v="Stoney Lake Elvis"/>
    <x v="1"/>
  </r>
  <r>
    <x v="3"/>
    <x v="0"/>
    <s v="Pine Grove Kayleen"/>
    <x v="1"/>
  </r>
  <r>
    <x v="3"/>
    <x v="0"/>
    <n v="9"/>
    <x v="1"/>
  </r>
  <r>
    <x v="4"/>
    <x v="0"/>
    <s v="Lavon C. Jess"/>
    <x v="1"/>
  </r>
  <r>
    <x v="4"/>
    <x v="0"/>
    <s v="Shady Creek Supreme"/>
    <x v="1"/>
  </r>
  <r>
    <x v="4"/>
    <x v="0"/>
    <s v="LJ Amber"/>
    <x v="1"/>
  </r>
  <r>
    <x v="4"/>
    <x v="0"/>
    <n v="6"/>
    <x v="1"/>
  </r>
  <r>
    <x v="0"/>
    <x v="0"/>
    <m/>
    <x v="1"/>
  </r>
  <r>
    <x v="0"/>
    <x v="0"/>
    <m/>
    <x v="1"/>
  </r>
  <r>
    <x v="0"/>
    <x v="0"/>
    <m/>
    <x v="1"/>
  </r>
  <r>
    <x v="0"/>
    <x v="0"/>
    <n v="30"/>
    <x v="1"/>
  </r>
  <r>
    <x v="0"/>
    <x v="0"/>
    <m/>
    <x v="1"/>
  </r>
  <r>
    <x v="0"/>
    <x v="0"/>
    <m/>
    <x v="1"/>
  </r>
  <r>
    <x v="0"/>
    <x v="0"/>
    <m/>
    <x v="1"/>
  </r>
  <r>
    <x v="0"/>
    <x v="0"/>
    <n v="21"/>
    <x v="1"/>
  </r>
  <r>
    <x v="5"/>
    <x v="0"/>
    <s v="Dale  McMain"/>
    <x v="1"/>
  </r>
  <r>
    <x v="5"/>
    <x v="0"/>
    <s v="PVF Ricky J"/>
    <x v="1"/>
  </r>
  <r>
    <x v="5"/>
    <x v="0"/>
    <s v="Stefani"/>
    <x v="1"/>
  </r>
  <r>
    <x v="5"/>
    <x v="0"/>
    <n v="15"/>
    <x v="1"/>
  </r>
  <r>
    <x v="0"/>
    <x v="0"/>
    <m/>
    <x v="1"/>
  </r>
  <r>
    <x v="0"/>
    <x v="0"/>
    <m/>
    <x v="1"/>
  </r>
  <r>
    <x v="0"/>
    <x v="0"/>
    <m/>
    <x v="1"/>
  </r>
  <r>
    <x v="0"/>
    <x v="0"/>
    <n v="9"/>
    <x v="1"/>
  </r>
  <r>
    <x v="0"/>
    <x v="0"/>
    <m/>
    <x v="1"/>
  </r>
  <r>
    <x v="0"/>
    <x v="0"/>
    <m/>
    <x v="1"/>
  </r>
  <r>
    <x v="0"/>
    <x v="0"/>
    <m/>
    <x v="1"/>
  </r>
  <r>
    <x v="0"/>
    <x v="0"/>
    <n v="6"/>
    <x v="1"/>
  </r>
  <r>
    <x v="6"/>
    <x v="0"/>
    <s v="Adam Charles  Steinbrick"/>
    <x v="2"/>
  </r>
  <r>
    <x v="6"/>
    <x v="0"/>
    <s v="LH Acres Dream Chief"/>
    <x v="2"/>
  </r>
  <r>
    <x v="6"/>
    <x v="0"/>
    <s v="Bank Barn Caroline"/>
    <x v="2"/>
  </r>
  <r>
    <x v="6"/>
    <x v="0"/>
    <n v="20"/>
    <x v="2"/>
  </r>
  <r>
    <x v="7"/>
    <x v="0"/>
    <s v="Dan J. Johnson, Sr."/>
    <x v="2"/>
  </r>
  <r>
    <x v="7"/>
    <x v="0"/>
    <s v="Style's Stylemaster"/>
    <x v="2"/>
  </r>
  <r>
    <x v="7"/>
    <x v="0"/>
    <s v="Alpine Hill Dianne"/>
    <x v="2"/>
  </r>
  <r>
    <x v="7"/>
    <x v="0"/>
    <n v="14"/>
    <x v="2"/>
  </r>
  <r>
    <x v="8"/>
    <x v="0"/>
    <s v="Jonathan D. Cush"/>
    <x v="2"/>
  </r>
  <r>
    <x v="8"/>
    <x v="0"/>
    <s v="CF Culprit"/>
    <x v="2"/>
  </r>
  <r>
    <x v="8"/>
    <x v="0"/>
    <s v="CF Lola"/>
    <x v="2"/>
  </r>
  <r>
    <x v="8"/>
    <x v="0"/>
    <n v="10"/>
    <x v="2"/>
  </r>
  <r>
    <x v="9"/>
    <x v="0"/>
    <s v="Lawrence T. &amp; Carolyn L. Piergallini"/>
    <x v="2"/>
  </r>
  <r>
    <x v="9"/>
    <x v="0"/>
    <s v="Orndorff's Master Encore"/>
    <x v="2"/>
  </r>
  <r>
    <x v="9"/>
    <x v="0"/>
    <s v="Produce Acres Lachelle"/>
    <x v="2"/>
  </r>
  <r>
    <x v="9"/>
    <x v="0"/>
    <n v="6"/>
    <x v="2"/>
  </r>
  <r>
    <x v="10"/>
    <x v="0"/>
    <s v="Brian or Jodi  Winkler"/>
    <x v="2"/>
  </r>
  <r>
    <x v="10"/>
    <x v="0"/>
    <s v="Orndorff's Captain Encore"/>
    <x v="2"/>
  </r>
  <r>
    <x v="10"/>
    <x v="0"/>
    <s v="BMW Emily"/>
    <x v="2"/>
  </r>
  <r>
    <x v="10"/>
    <x v="0"/>
    <n v="4"/>
    <x v="2"/>
  </r>
  <r>
    <x v="0"/>
    <x v="0"/>
    <m/>
    <x v="2"/>
  </r>
  <r>
    <x v="0"/>
    <x v="0"/>
    <m/>
    <x v="2"/>
  </r>
  <r>
    <x v="0"/>
    <x v="0"/>
    <m/>
    <x v="2"/>
  </r>
  <r>
    <x v="0"/>
    <x v="0"/>
    <m/>
    <x v="2"/>
  </r>
  <r>
    <x v="0"/>
    <x v="0"/>
    <m/>
    <x v="3"/>
  </r>
  <r>
    <x v="0"/>
    <x v="0"/>
    <m/>
    <x v="3"/>
  </r>
  <r>
    <x v="0"/>
    <x v="0"/>
    <m/>
    <x v="3"/>
  </r>
  <r>
    <x v="0"/>
    <x v="0"/>
    <n v="10"/>
    <x v="3"/>
  </r>
  <r>
    <x v="0"/>
    <x v="0"/>
    <m/>
    <x v="3"/>
  </r>
  <r>
    <x v="0"/>
    <x v="0"/>
    <m/>
    <x v="3"/>
  </r>
  <r>
    <x v="0"/>
    <x v="0"/>
    <m/>
    <x v="3"/>
  </r>
  <r>
    <x v="0"/>
    <x v="0"/>
    <n v="7"/>
    <x v="3"/>
  </r>
  <r>
    <x v="0"/>
    <x v="0"/>
    <m/>
    <x v="3"/>
  </r>
  <r>
    <x v="0"/>
    <x v="0"/>
    <m/>
    <x v="3"/>
  </r>
  <r>
    <x v="0"/>
    <x v="0"/>
    <m/>
    <x v="3"/>
  </r>
  <r>
    <x v="0"/>
    <x v="0"/>
    <n v="5"/>
    <x v="3"/>
  </r>
  <r>
    <x v="0"/>
    <x v="0"/>
    <m/>
    <x v="3"/>
  </r>
  <r>
    <x v="0"/>
    <x v="0"/>
    <m/>
    <x v="3"/>
  </r>
  <r>
    <x v="0"/>
    <x v="0"/>
    <m/>
    <x v="3"/>
  </r>
  <r>
    <x v="0"/>
    <x v="0"/>
    <n v="3"/>
    <x v="3"/>
  </r>
  <r>
    <x v="0"/>
    <x v="0"/>
    <m/>
    <x v="3"/>
  </r>
  <r>
    <x v="0"/>
    <x v="0"/>
    <m/>
    <x v="3"/>
  </r>
  <r>
    <x v="0"/>
    <x v="0"/>
    <m/>
    <x v="3"/>
  </r>
  <r>
    <x v="0"/>
    <x v="0"/>
    <n v="2"/>
    <x v="3"/>
  </r>
  <r>
    <x v="0"/>
    <x v="0"/>
    <m/>
    <x v="3"/>
  </r>
  <r>
    <x v="0"/>
    <x v="0"/>
    <m/>
    <x v="3"/>
  </r>
  <r>
    <x v="0"/>
    <x v="0"/>
    <m/>
    <x v="3"/>
  </r>
  <r>
    <x v="0"/>
    <x v="0"/>
    <m/>
    <x v="3"/>
  </r>
  <r>
    <x v="0"/>
    <x v="0"/>
    <m/>
    <x v="3"/>
  </r>
  <r>
    <x v="0"/>
    <x v="0"/>
    <m/>
    <x v="3"/>
  </r>
  <r>
    <x v="0"/>
    <x v="0"/>
    <m/>
    <x v="3"/>
  </r>
  <r>
    <x v="0"/>
    <x v="0"/>
    <n v="10"/>
    <x v="3"/>
  </r>
  <r>
    <x v="0"/>
    <x v="0"/>
    <m/>
    <x v="3"/>
  </r>
  <r>
    <x v="0"/>
    <x v="0"/>
    <m/>
    <x v="3"/>
  </r>
  <r>
    <x v="0"/>
    <x v="0"/>
    <m/>
    <x v="3"/>
  </r>
  <r>
    <x v="0"/>
    <x v="0"/>
    <n v="7"/>
    <x v="3"/>
  </r>
  <r>
    <x v="0"/>
    <x v="0"/>
    <m/>
    <x v="3"/>
  </r>
  <r>
    <x v="0"/>
    <x v="0"/>
    <m/>
    <x v="3"/>
  </r>
  <r>
    <x v="0"/>
    <x v="0"/>
    <m/>
    <x v="3"/>
  </r>
  <r>
    <x v="0"/>
    <x v="0"/>
    <n v="5"/>
    <x v="3"/>
  </r>
  <r>
    <x v="0"/>
    <x v="0"/>
    <m/>
    <x v="3"/>
  </r>
  <r>
    <x v="0"/>
    <x v="0"/>
    <m/>
    <x v="3"/>
  </r>
  <r>
    <x v="0"/>
    <x v="0"/>
    <m/>
    <x v="3"/>
  </r>
  <r>
    <x v="0"/>
    <x v="0"/>
    <n v="3"/>
    <x v="3"/>
  </r>
  <r>
    <x v="0"/>
    <x v="0"/>
    <m/>
    <x v="3"/>
  </r>
  <r>
    <x v="0"/>
    <x v="0"/>
    <m/>
    <x v="3"/>
  </r>
  <r>
    <x v="0"/>
    <x v="0"/>
    <m/>
    <x v="3"/>
  </r>
  <r>
    <x v="0"/>
    <x v="0"/>
    <n v="2"/>
    <x v="3"/>
  </r>
  <r>
    <x v="6"/>
    <x v="0"/>
    <s v="Adam Charles  Steinbrick"/>
    <x v="4"/>
  </r>
  <r>
    <x v="6"/>
    <x v="0"/>
    <s v="LH Acres Dream Chief"/>
    <x v="4"/>
  </r>
  <r>
    <x v="6"/>
    <x v="0"/>
    <s v="Bank Barn Caroline"/>
    <x v="4"/>
  </r>
  <r>
    <x v="6"/>
    <x v="0"/>
    <n v="30"/>
    <x v="4"/>
  </r>
  <r>
    <x v="11"/>
    <x v="0"/>
    <s v="William F. McGrew"/>
    <x v="4"/>
  </r>
  <r>
    <x v="11"/>
    <x v="0"/>
    <m/>
    <x v="4"/>
  </r>
  <r>
    <x v="11"/>
    <x v="0"/>
    <m/>
    <x v="4"/>
  </r>
  <r>
    <x v="11"/>
    <x v="0"/>
    <n v="21"/>
    <x v="4"/>
  </r>
  <r>
    <x v="12"/>
    <x v="0"/>
    <s v="Howard &amp; Mable  Buerckley"/>
    <x v="4"/>
  </r>
  <r>
    <x v="12"/>
    <x v="0"/>
    <s v="L.A. Tina's Rocket"/>
    <x v="4"/>
  </r>
  <r>
    <x v="12"/>
    <x v="0"/>
    <s v="Buerckley's Party Girl"/>
    <x v="4"/>
  </r>
  <r>
    <x v="12"/>
    <x v="0"/>
    <n v="15"/>
    <x v="4"/>
  </r>
  <r>
    <x v="4"/>
    <x v="0"/>
    <s v="Lavon C. Jess"/>
    <x v="4"/>
  </r>
  <r>
    <x v="4"/>
    <x v="0"/>
    <s v="Shady Creek Supreme"/>
    <x v="4"/>
  </r>
  <r>
    <x v="4"/>
    <x v="0"/>
    <s v="LJ Amber"/>
    <x v="4"/>
  </r>
  <r>
    <x v="4"/>
    <x v="0"/>
    <n v="9"/>
    <x v="4"/>
  </r>
  <r>
    <x v="13"/>
    <x v="0"/>
    <s v="Kenneth E. &amp;/or Ruth Ann  McGrew"/>
    <x v="4"/>
  </r>
  <r>
    <x v="13"/>
    <x v="0"/>
    <m/>
    <x v="4"/>
  </r>
  <r>
    <x v="13"/>
    <x v="0"/>
    <m/>
    <x v="4"/>
  </r>
  <r>
    <x v="13"/>
    <x v="0"/>
    <n v="6"/>
    <x v="4"/>
  </r>
  <r>
    <x v="7"/>
    <x v="0"/>
    <s v="Dan J. Johnson, Sr."/>
    <x v="5"/>
  </r>
  <r>
    <x v="7"/>
    <x v="0"/>
    <s v="Style's Stylemaster"/>
    <x v="5"/>
  </r>
  <r>
    <x v="7"/>
    <x v="0"/>
    <s v="Alpine Hill Dianne"/>
    <x v="5"/>
  </r>
  <r>
    <x v="7"/>
    <x v="0"/>
    <n v="50"/>
    <x v="5"/>
  </r>
  <r>
    <x v="2"/>
    <x v="0"/>
    <s v="Matt &amp;/or Sue  Frieden"/>
    <x v="5"/>
  </r>
  <r>
    <x v="2"/>
    <x v="0"/>
    <s v="Country Road Quest"/>
    <x v="5"/>
  </r>
  <r>
    <x v="2"/>
    <x v="0"/>
    <s v="Mill Acres Xandra"/>
    <x v="5"/>
  </r>
  <r>
    <x v="2"/>
    <x v="0"/>
    <n v="35"/>
    <x v="5"/>
  </r>
  <r>
    <x v="8"/>
    <x v="0"/>
    <s v="Jonathan D. Cush"/>
    <x v="5"/>
  </r>
  <r>
    <x v="8"/>
    <x v="0"/>
    <s v="CF Culprit"/>
    <x v="5"/>
  </r>
  <r>
    <x v="8"/>
    <x v="0"/>
    <s v="CF Lola"/>
    <x v="5"/>
  </r>
  <r>
    <x v="8"/>
    <x v="0"/>
    <n v="25"/>
    <x v="5"/>
  </r>
  <r>
    <x v="4"/>
    <x v="0"/>
    <s v="Lavon C. Jess"/>
    <x v="5"/>
  </r>
  <r>
    <x v="4"/>
    <x v="0"/>
    <s v="Shady Creek Supreme"/>
    <x v="5"/>
  </r>
  <r>
    <x v="4"/>
    <x v="0"/>
    <s v="LJ Amber"/>
    <x v="5"/>
  </r>
  <r>
    <x v="4"/>
    <x v="0"/>
    <n v="15"/>
    <x v="5"/>
  </r>
  <r>
    <x v="6"/>
    <x v="0"/>
    <s v="Adam Charles  Steinbrick"/>
    <x v="5"/>
  </r>
  <r>
    <x v="6"/>
    <x v="0"/>
    <s v="LH Acres Dream Chief"/>
    <x v="5"/>
  </r>
  <r>
    <x v="6"/>
    <x v="0"/>
    <s v="Bank Barn Caroline"/>
    <x v="5"/>
  </r>
  <r>
    <x v="6"/>
    <x v="0"/>
    <n v="10"/>
    <x v="5"/>
  </r>
  <r>
    <x v="3"/>
    <x v="0"/>
    <s v="Darrell Drain"/>
    <x v="6"/>
  </r>
  <r>
    <x v="3"/>
    <x v="0"/>
    <s v="Stoney Lake Elvis"/>
    <x v="6"/>
  </r>
  <r>
    <x v="3"/>
    <x v="0"/>
    <s v="Pine Grove Kayleen"/>
    <x v="6"/>
  </r>
  <r>
    <x v="3"/>
    <x v="0"/>
    <n v="50"/>
    <x v="6"/>
  </r>
  <r>
    <x v="14"/>
    <x v="0"/>
    <s v="Gary &amp; Lisa Nebergall"/>
    <x v="6"/>
  </r>
  <r>
    <x v="14"/>
    <x v="0"/>
    <s v="NeBros Patriot"/>
    <x v="6"/>
  </r>
  <r>
    <x v="14"/>
    <x v="0"/>
    <s v="L &amp; C Aleena"/>
    <x v="6"/>
  </r>
  <r>
    <x v="14"/>
    <x v="0"/>
    <n v="35"/>
    <x v="6"/>
  </r>
  <r>
    <x v="5"/>
    <x v="0"/>
    <s v="Dale  McMain"/>
    <x v="6"/>
  </r>
  <r>
    <x v="5"/>
    <x v="0"/>
    <s v="PVF Ricky J"/>
    <x v="6"/>
  </r>
  <r>
    <x v="5"/>
    <x v="0"/>
    <s v="Stefani"/>
    <x v="6"/>
  </r>
  <r>
    <x v="5"/>
    <x v="0"/>
    <n v="25"/>
    <x v="6"/>
  </r>
  <r>
    <x v="10"/>
    <x v="0"/>
    <s v="Brian or Jodi  Winkler"/>
    <x v="6"/>
  </r>
  <r>
    <x v="10"/>
    <x v="0"/>
    <s v="Orndorff's Captain Encore"/>
    <x v="6"/>
  </r>
  <r>
    <x v="10"/>
    <x v="0"/>
    <s v="BMW Emily"/>
    <x v="6"/>
  </r>
  <r>
    <x v="10"/>
    <x v="0"/>
    <n v="15"/>
    <x v="6"/>
  </r>
  <r>
    <x v="0"/>
    <x v="0"/>
    <m/>
    <x v="6"/>
  </r>
  <r>
    <x v="0"/>
    <x v="0"/>
    <m/>
    <x v="6"/>
  </r>
  <r>
    <x v="0"/>
    <x v="0"/>
    <m/>
    <x v="6"/>
  </r>
  <r>
    <x v="0"/>
    <x v="0"/>
    <n v="10"/>
    <x v="6"/>
  </r>
  <r>
    <x v="2"/>
    <x v="0"/>
    <s v="Matt &amp;/or Sue  Frieden"/>
    <x v="7"/>
  </r>
  <r>
    <x v="2"/>
    <x v="0"/>
    <s v="Country Road Quest"/>
    <x v="7"/>
  </r>
  <r>
    <x v="2"/>
    <x v="0"/>
    <s v="Mill Acres Xandra"/>
    <x v="7"/>
  </r>
  <r>
    <x v="2"/>
    <x v="0"/>
    <n v="11"/>
    <x v="7"/>
  </r>
  <r>
    <x v="0"/>
    <x v="0"/>
    <m/>
    <x v="7"/>
  </r>
  <r>
    <x v="0"/>
    <x v="0"/>
    <m/>
    <x v="7"/>
  </r>
  <r>
    <x v="0"/>
    <x v="0"/>
    <m/>
    <x v="7"/>
  </r>
  <r>
    <x v="0"/>
    <x v="0"/>
    <n v="7"/>
    <x v="7"/>
  </r>
  <r>
    <x v="0"/>
    <x v="0"/>
    <m/>
    <x v="7"/>
  </r>
  <r>
    <x v="0"/>
    <x v="0"/>
    <m/>
    <x v="7"/>
  </r>
  <r>
    <x v="0"/>
    <x v="0"/>
    <m/>
    <x v="7"/>
  </r>
  <r>
    <x v="0"/>
    <x v="0"/>
    <n v="5"/>
    <x v="7"/>
  </r>
  <r>
    <x v="0"/>
    <x v="0"/>
    <m/>
    <x v="7"/>
  </r>
  <r>
    <x v="0"/>
    <x v="0"/>
    <m/>
    <x v="7"/>
  </r>
  <r>
    <x v="0"/>
    <x v="0"/>
    <m/>
    <x v="7"/>
  </r>
  <r>
    <x v="0"/>
    <x v="0"/>
    <n v="3"/>
    <x v="7"/>
  </r>
  <r>
    <x v="0"/>
    <x v="0"/>
    <m/>
    <x v="7"/>
  </r>
  <r>
    <x v="0"/>
    <x v="0"/>
    <m/>
    <x v="7"/>
  </r>
  <r>
    <x v="0"/>
    <x v="0"/>
    <m/>
    <x v="7"/>
  </r>
  <r>
    <x v="0"/>
    <x v="0"/>
    <n v="2"/>
    <x v="7"/>
  </r>
  <r>
    <x v="0"/>
    <x v="0"/>
    <m/>
    <x v="8"/>
  </r>
  <r>
    <x v="0"/>
    <x v="0"/>
    <m/>
    <x v="8"/>
  </r>
  <r>
    <x v="0"/>
    <x v="0"/>
    <m/>
    <x v="8"/>
  </r>
  <r>
    <x v="0"/>
    <x v="0"/>
    <n v="10"/>
    <x v="8"/>
  </r>
  <r>
    <x v="0"/>
    <x v="0"/>
    <m/>
    <x v="8"/>
  </r>
  <r>
    <x v="0"/>
    <x v="0"/>
    <m/>
    <x v="8"/>
  </r>
  <r>
    <x v="0"/>
    <x v="0"/>
    <m/>
    <x v="8"/>
  </r>
  <r>
    <x v="0"/>
    <x v="0"/>
    <n v="7"/>
    <x v="8"/>
  </r>
  <r>
    <x v="0"/>
    <x v="0"/>
    <m/>
    <x v="8"/>
  </r>
  <r>
    <x v="0"/>
    <x v="0"/>
    <m/>
    <x v="8"/>
  </r>
  <r>
    <x v="0"/>
    <x v="0"/>
    <m/>
    <x v="8"/>
  </r>
  <r>
    <x v="0"/>
    <x v="0"/>
    <n v="5"/>
    <x v="8"/>
  </r>
  <r>
    <x v="0"/>
    <x v="0"/>
    <m/>
    <x v="8"/>
  </r>
  <r>
    <x v="0"/>
    <x v="0"/>
    <m/>
    <x v="8"/>
  </r>
  <r>
    <x v="0"/>
    <x v="0"/>
    <m/>
    <x v="8"/>
  </r>
  <r>
    <x v="0"/>
    <x v="0"/>
    <n v="3"/>
    <x v="8"/>
  </r>
  <r>
    <x v="0"/>
    <x v="0"/>
    <m/>
    <x v="8"/>
  </r>
  <r>
    <x v="0"/>
    <x v="0"/>
    <m/>
    <x v="8"/>
  </r>
  <r>
    <x v="0"/>
    <x v="0"/>
    <m/>
    <x v="8"/>
  </r>
  <r>
    <x v="0"/>
    <x v="0"/>
    <n v="2"/>
    <x v="8"/>
  </r>
  <r>
    <x v="0"/>
    <x v="0"/>
    <m/>
    <x v="9"/>
  </r>
  <r>
    <x v="0"/>
    <x v="0"/>
    <m/>
    <x v="9"/>
  </r>
  <r>
    <x v="0"/>
    <x v="0"/>
    <m/>
    <x v="9"/>
  </r>
  <r>
    <x v="0"/>
    <x v="0"/>
    <n v="10"/>
    <x v="9"/>
  </r>
  <r>
    <x v="0"/>
    <x v="0"/>
    <m/>
    <x v="9"/>
  </r>
  <r>
    <x v="0"/>
    <x v="0"/>
    <m/>
    <x v="9"/>
  </r>
  <r>
    <x v="0"/>
    <x v="0"/>
    <m/>
    <x v="9"/>
  </r>
  <r>
    <x v="0"/>
    <x v="0"/>
    <n v="7"/>
    <x v="9"/>
  </r>
  <r>
    <x v="0"/>
    <x v="0"/>
    <m/>
    <x v="9"/>
  </r>
  <r>
    <x v="0"/>
    <x v="0"/>
    <m/>
    <x v="9"/>
  </r>
  <r>
    <x v="0"/>
    <x v="0"/>
    <m/>
    <x v="9"/>
  </r>
  <r>
    <x v="0"/>
    <x v="0"/>
    <n v="5"/>
    <x v="9"/>
  </r>
  <r>
    <x v="0"/>
    <x v="0"/>
    <m/>
    <x v="9"/>
  </r>
  <r>
    <x v="0"/>
    <x v="0"/>
    <m/>
    <x v="9"/>
  </r>
  <r>
    <x v="0"/>
    <x v="0"/>
    <m/>
    <x v="9"/>
  </r>
  <r>
    <x v="0"/>
    <x v="0"/>
    <n v="3"/>
    <x v="9"/>
  </r>
  <r>
    <x v="0"/>
    <x v="0"/>
    <m/>
    <x v="9"/>
  </r>
  <r>
    <x v="0"/>
    <x v="0"/>
    <m/>
    <x v="9"/>
  </r>
  <r>
    <x v="0"/>
    <x v="0"/>
    <m/>
    <x v="9"/>
  </r>
  <r>
    <x v="0"/>
    <x v="0"/>
    <n v="2"/>
    <x v="9"/>
  </r>
  <r>
    <x v="8"/>
    <x v="0"/>
    <s v="Jonathan D. Cush"/>
    <x v="10"/>
  </r>
  <r>
    <x v="8"/>
    <x v="0"/>
    <s v="CF Culprit"/>
    <x v="10"/>
  </r>
  <r>
    <x v="8"/>
    <x v="0"/>
    <s v="CF Lola"/>
    <x v="10"/>
  </r>
  <r>
    <x v="8"/>
    <x v="0"/>
    <n v="11"/>
    <x v="10"/>
  </r>
  <r>
    <x v="9"/>
    <x v="0"/>
    <s v="Lawrence T. &amp; Carolyn L. Piergallini"/>
    <x v="10"/>
  </r>
  <r>
    <x v="9"/>
    <x v="0"/>
    <s v="Orndorff's Master Encore"/>
    <x v="10"/>
  </r>
  <r>
    <x v="9"/>
    <x v="0"/>
    <s v="Produce Acres Lachelle"/>
    <x v="10"/>
  </r>
  <r>
    <x v="9"/>
    <x v="0"/>
    <n v="7"/>
    <x v="10"/>
  </r>
  <r>
    <x v="15"/>
    <x v="0"/>
    <s v="Lewis &amp; Gail  Biddle &amp; Family"/>
    <x v="10"/>
  </r>
  <r>
    <x v="15"/>
    <x v="0"/>
    <s v="Korry's Conqueror"/>
    <x v="10"/>
  </r>
  <r>
    <x v="15"/>
    <x v="0"/>
    <s v="OHF I'm Special's Girl"/>
    <x v="10"/>
  </r>
  <r>
    <x v="15"/>
    <x v="0"/>
    <n v="5"/>
    <x v="10"/>
  </r>
  <r>
    <x v="16"/>
    <x v="0"/>
    <s v="Chad  Lent"/>
    <x v="10"/>
  </r>
  <r>
    <x v="16"/>
    <x v="0"/>
    <s v="Detweiler'sPrincesDiamond"/>
    <x v="10"/>
  </r>
  <r>
    <x v="16"/>
    <x v="0"/>
    <s v="Larch Hill Captain Cola"/>
    <x v="10"/>
  </r>
  <r>
    <x v="16"/>
    <x v="0"/>
    <n v="3"/>
    <x v="10"/>
  </r>
  <r>
    <x v="0"/>
    <x v="0"/>
    <m/>
    <x v="10"/>
  </r>
  <r>
    <x v="0"/>
    <x v="0"/>
    <m/>
    <x v="10"/>
  </r>
  <r>
    <x v="0"/>
    <x v="0"/>
    <m/>
    <x v="10"/>
  </r>
  <r>
    <x v="0"/>
    <x v="0"/>
    <n v="2"/>
    <x v="10"/>
  </r>
  <r>
    <x v="0"/>
    <x v="0"/>
    <m/>
    <x v="11"/>
  </r>
  <r>
    <x v="0"/>
    <x v="0"/>
    <m/>
    <x v="11"/>
  </r>
  <r>
    <x v="0"/>
    <x v="0"/>
    <m/>
    <x v="11"/>
  </r>
  <r>
    <x v="0"/>
    <x v="0"/>
    <n v="10"/>
    <x v="11"/>
  </r>
  <r>
    <x v="0"/>
    <x v="0"/>
    <m/>
    <x v="11"/>
  </r>
  <r>
    <x v="0"/>
    <x v="0"/>
    <m/>
    <x v="11"/>
  </r>
  <r>
    <x v="0"/>
    <x v="0"/>
    <m/>
    <x v="11"/>
  </r>
  <r>
    <x v="0"/>
    <x v="0"/>
    <n v="7"/>
    <x v="11"/>
  </r>
  <r>
    <x v="0"/>
    <x v="0"/>
    <m/>
    <x v="11"/>
  </r>
  <r>
    <x v="0"/>
    <x v="0"/>
    <m/>
    <x v="11"/>
  </r>
  <r>
    <x v="0"/>
    <x v="0"/>
    <m/>
    <x v="11"/>
  </r>
  <r>
    <x v="0"/>
    <x v="0"/>
    <n v="5"/>
    <x v="11"/>
  </r>
  <r>
    <x v="0"/>
    <x v="0"/>
    <m/>
    <x v="11"/>
  </r>
  <r>
    <x v="0"/>
    <x v="0"/>
    <m/>
    <x v="11"/>
  </r>
  <r>
    <x v="0"/>
    <x v="0"/>
    <m/>
    <x v="11"/>
  </r>
  <r>
    <x v="0"/>
    <x v="0"/>
    <n v="3"/>
    <x v="11"/>
  </r>
  <r>
    <x v="0"/>
    <x v="0"/>
    <m/>
    <x v="11"/>
  </r>
  <r>
    <x v="0"/>
    <x v="0"/>
    <m/>
    <x v="11"/>
  </r>
  <r>
    <x v="0"/>
    <x v="0"/>
    <m/>
    <x v="11"/>
  </r>
  <r>
    <x v="0"/>
    <x v="0"/>
    <n v="2"/>
    <x v="11"/>
  </r>
  <r>
    <x v="6"/>
    <x v="0"/>
    <s v="Adam Charles  Steinbrick"/>
    <x v="12"/>
  </r>
  <r>
    <x v="6"/>
    <x v="0"/>
    <s v="LH Acres Dream Chief"/>
    <x v="12"/>
  </r>
  <r>
    <x v="6"/>
    <x v="0"/>
    <s v="Bank Barn Caroline"/>
    <x v="12"/>
  </r>
  <r>
    <x v="6"/>
    <x v="0"/>
    <n v="40"/>
    <x v="12"/>
  </r>
  <r>
    <x v="9"/>
    <x v="0"/>
    <s v="Lawrence T. &amp; Carolyn L. Piergallini"/>
    <x v="12"/>
  </r>
  <r>
    <x v="9"/>
    <x v="0"/>
    <s v="Orndorff's Master Encore"/>
    <x v="12"/>
  </r>
  <r>
    <x v="9"/>
    <x v="0"/>
    <s v="Produce Acres Lachelle"/>
    <x v="12"/>
  </r>
  <r>
    <x v="9"/>
    <x v="0"/>
    <n v="28"/>
    <x v="12"/>
  </r>
  <r>
    <x v="8"/>
    <x v="0"/>
    <s v="Jonathan D. Cush"/>
    <x v="12"/>
  </r>
  <r>
    <x v="8"/>
    <x v="0"/>
    <s v="CF Culprit"/>
    <x v="12"/>
  </r>
  <r>
    <x v="8"/>
    <x v="0"/>
    <s v="CF Lola"/>
    <x v="12"/>
  </r>
  <r>
    <x v="8"/>
    <x v="0"/>
    <n v="20"/>
    <x v="12"/>
  </r>
  <r>
    <x v="15"/>
    <x v="0"/>
    <s v="Lewis &amp; Gail  Biddle &amp; Family"/>
    <x v="12"/>
  </r>
  <r>
    <x v="15"/>
    <x v="0"/>
    <s v="Korry's Conqueror"/>
    <x v="12"/>
  </r>
  <r>
    <x v="15"/>
    <x v="0"/>
    <s v="OHF I'm Special's Girl"/>
    <x v="12"/>
  </r>
  <r>
    <x v="15"/>
    <x v="0"/>
    <n v="12"/>
    <x v="12"/>
  </r>
  <r>
    <x v="17"/>
    <x v="0"/>
    <s v="Elliott  Wetterau"/>
    <x v="12"/>
  </r>
  <r>
    <x v="17"/>
    <x v="0"/>
    <s v="DW Marcus"/>
    <x v="12"/>
  </r>
  <r>
    <x v="17"/>
    <x v="0"/>
    <s v="WH True Romance"/>
    <x v="12"/>
  </r>
  <r>
    <x v="17"/>
    <x v="0"/>
    <n v="8"/>
    <x v="12"/>
  </r>
  <r>
    <x v="0"/>
    <x v="0"/>
    <m/>
    <x v="12"/>
  </r>
  <r>
    <x v="0"/>
    <x v="0"/>
    <m/>
    <x v="12"/>
  </r>
  <r>
    <x v="0"/>
    <x v="0"/>
    <m/>
    <x v="12"/>
  </r>
  <r>
    <x v="0"/>
    <x v="0"/>
    <m/>
    <x v="12"/>
  </r>
  <r>
    <x v="0"/>
    <x v="0"/>
    <m/>
    <x v="13"/>
  </r>
  <r>
    <x v="0"/>
    <x v="0"/>
    <m/>
    <x v="13"/>
  </r>
  <r>
    <x v="0"/>
    <x v="0"/>
    <m/>
    <x v="13"/>
  </r>
  <r>
    <x v="0"/>
    <x v="0"/>
    <m/>
    <x v="13"/>
  </r>
  <r>
    <x v="0"/>
    <x v="0"/>
    <m/>
    <x v="13"/>
  </r>
  <r>
    <x v="0"/>
    <x v="0"/>
    <m/>
    <x v="13"/>
  </r>
  <r>
    <x v="0"/>
    <x v="0"/>
    <m/>
    <x v="13"/>
  </r>
  <r>
    <x v="0"/>
    <x v="0"/>
    <m/>
    <x v="13"/>
  </r>
  <r>
    <x v="0"/>
    <x v="0"/>
    <m/>
    <x v="13"/>
  </r>
  <r>
    <x v="0"/>
    <x v="0"/>
    <m/>
    <x v="13"/>
  </r>
  <r>
    <x v="0"/>
    <x v="0"/>
    <m/>
    <x v="13"/>
  </r>
  <r>
    <x v="0"/>
    <x v="0"/>
    <m/>
    <x v="13"/>
  </r>
  <r>
    <x v="0"/>
    <x v="0"/>
    <m/>
    <x v="13"/>
  </r>
  <r>
    <x v="0"/>
    <x v="0"/>
    <m/>
    <x v="13"/>
  </r>
  <r>
    <x v="0"/>
    <x v="0"/>
    <m/>
    <x v="13"/>
  </r>
  <r>
    <x v="0"/>
    <x v="0"/>
    <m/>
    <x v="13"/>
  </r>
  <r>
    <x v="0"/>
    <x v="0"/>
    <m/>
    <x v="13"/>
  </r>
  <r>
    <x v="0"/>
    <x v="0"/>
    <m/>
    <x v="13"/>
  </r>
  <r>
    <x v="0"/>
    <x v="0"/>
    <m/>
    <x v="13"/>
  </r>
  <r>
    <x v="0"/>
    <x v="0"/>
    <m/>
    <x v="13"/>
  </r>
  <r>
    <x v="18"/>
    <x v="0"/>
    <s v="Michael Kulas"/>
    <x v="14"/>
  </r>
  <r>
    <x v="18"/>
    <x v="0"/>
    <m/>
    <x v="14"/>
  </r>
  <r>
    <x v="18"/>
    <x v="0"/>
    <m/>
    <x v="14"/>
  </r>
  <r>
    <x v="18"/>
    <x v="0"/>
    <n v="10"/>
    <x v="14"/>
  </r>
  <r>
    <x v="19"/>
    <x v="0"/>
    <s v="Diane M. Corey"/>
    <x v="14"/>
  </r>
  <r>
    <x v="19"/>
    <x v="0"/>
    <m/>
    <x v="14"/>
  </r>
  <r>
    <x v="19"/>
    <x v="0"/>
    <m/>
    <x v="14"/>
  </r>
  <r>
    <x v="19"/>
    <x v="0"/>
    <n v="7"/>
    <x v="14"/>
  </r>
  <r>
    <x v="0"/>
    <x v="0"/>
    <m/>
    <x v="14"/>
  </r>
  <r>
    <x v="0"/>
    <x v="0"/>
    <m/>
    <x v="14"/>
  </r>
  <r>
    <x v="0"/>
    <x v="0"/>
    <m/>
    <x v="14"/>
  </r>
  <r>
    <x v="0"/>
    <x v="0"/>
    <n v="5"/>
    <x v="14"/>
  </r>
  <r>
    <x v="0"/>
    <x v="0"/>
    <m/>
    <x v="14"/>
  </r>
  <r>
    <x v="0"/>
    <x v="0"/>
    <m/>
    <x v="14"/>
  </r>
  <r>
    <x v="0"/>
    <x v="0"/>
    <m/>
    <x v="14"/>
  </r>
  <r>
    <x v="0"/>
    <x v="0"/>
    <n v="3"/>
    <x v="14"/>
  </r>
  <r>
    <x v="0"/>
    <x v="0"/>
    <m/>
    <x v="14"/>
  </r>
  <r>
    <x v="0"/>
    <x v="0"/>
    <m/>
    <x v="14"/>
  </r>
  <r>
    <x v="0"/>
    <x v="0"/>
    <m/>
    <x v="14"/>
  </r>
  <r>
    <x v="0"/>
    <x v="0"/>
    <n v="2"/>
    <x v="14"/>
  </r>
  <r>
    <x v="20"/>
    <x v="0"/>
    <s v="Jerry &amp;/or Mary Jean  Maker"/>
    <x v="15"/>
  </r>
  <r>
    <x v="20"/>
    <x v="0"/>
    <m/>
    <x v="15"/>
  </r>
  <r>
    <x v="20"/>
    <x v="0"/>
    <m/>
    <x v="15"/>
  </r>
  <r>
    <x v="20"/>
    <x v="0"/>
    <n v="11"/>
    <x v="15"/>
  </r>
  <r>
    <x v="21"/>
    <x v="0"/>
    <s v="Donald A. Bauleke"/>
    <x v="15"/>
  </r>
  <r>
    <x v="21"/>
    <x v="0"/>
    <m/>
    <x v="15"/>
  </r>
  <r>
    <x v="21"/>
    <x v="0"/>
    <m/>
    <x v="15"/>
  </r>
  <r>
    <x v="21"/>
    <x v="0"/>
    <n v="7"/>
    <x v="15"/>
  </r>
  <r>
    <x v="22"/>
    <x v="0"/>
    <s v="Daniel Goldsmith"/>
    <x v="15"/>
  </r>
  <r>
    <x v="22"/>
    <x v="0"/>
    <m/>
    <x v="15"/>
  </r>
  <r>
    <x v="22"/>
    <x v="0"/>
    <m/>
    <x v="15"/>
  </r>
  <r>
    <x v="22"/>
    <x v="0"/>
    <n v="5"/>
    <x v="15"/>
  </r>
  <r>
    <x v="23"/>
    <x v="0"/>
    <s v="Daniel Goldsmith"/>
    <x v="15"/>
  </r>
  <r>
    <x v="23"/>
    <x v="0"/>
    <m/>
    <x v="15"/>
  </r>
  <r>
    <x v="23"/>
    <x v="0"/>
    <m/>
    <x v="15"/>
  </r>
  <r>
    <x v="23"/>
    <x v="0"/>
    <n v="3"/>
    <x v="15"/>
  </r>
  <r>
    <x v="0"/>
    <x v="0"/>
    <m/>
    <x v="15"/>
  </r>
  <r>
    <x v="0"/>
    <x v="0"/>
    <m/>
    <x v="15"/>
  </r>
  <r>
    <x v="0"/>
    <x v="0"/>
    <m/>
    <x v="15"/>
  </r>
  <r>
    <x v="0"/>
    <x v="0"/>
    <n v="2"/>
    <x v="15"/>
  </r>
  <r>
    <x v="12"/>
    <x v="0"/>
    <s v="Howard &amp; Mable  Buerckley"/>
    <x v="16"/>
  </r>
  <r>
    <x v="12"/>
    <x v="0"/>
    <s v="L.A. Tina's Rocket"/>
    <x v="16"/>
  </r>
  <r>
    <x v="12"/>
    <x v="0"/>
    <s v="Buerckley's Party Girl"/>
    <x v="16"/>
  </r>
  <r>
    <x v="12"/>
    <x v="0"/>
    <n v="10"/>
    <x v="16"/>
  </r>
  <r>
    <x v="0"/>
    <x v="0"/>
    <m/>
    <x v="16"/>
  </r>
  <r>
    <x v="0"/>
    <x v="0"/>
    <m/>
    <x v="16"/>
  </r>
  <r>
    <x v="0"/>
    <x v="0"/>
    <m/>
    <x v="16"/>
  </r>
  <r>
    <x v="0"/>
    <x v="0"/>
    <n v="7"/>
    <x v="16"/>
  </r>
  <r>
    <x v="0"/>
    <x v="0"/>
    <m/>
    <x v="16"/>
  </r>
  <r>
    <x v="0"/>
    <x v="0"/>
    <m/>
    <x v="16"/>
  </r>
  <r>
    <x v="0"/>
    <x v="0"/>
    <m/>
    <x v="16"/>
  </r>
  <r>
    <x v="0"/>
    <x v="0"/>
    <n v="5"/>
    <x v="16"/>
  </r>
  <r>
    <x v="0"/>
    <x v="0"/>
    <m/>
    <x v="16"/>
  </r>
  <r>
    <x v="0"/>
    <x v="0"/>
    <m/>
    <x v="16"/>
  </r>
  <r>
    <x v="0"/>
    <x v="0"/>
    <m/>
    <x v="16"/>
  </r>
  <r>
    <x v="0"/>
    <x v="0"/>
    <n v="3"/>
    <x v="16"/>
  </r>
  <r>
    <x v="0"/>
    <x v="0"/>
    <m/>
    <x v="16"/>
  </r>
  <r>
    <x v="0"/>
    <x v="0"/>
    <m/>
    <x v="16"/>
  </r>
  <r>
    <x v="0"/>
    <x v="0"/>
    <m/>
    <x v="16"/>
  </r>
  <r>
    <x v="0"/>
    <x v="0"/>
    <n v="2"/>
    <x v="16"/>
  </r>
  <r>
    <x v="0"/>
    <x v="0"/>
    <m/>
    <x v="17"/>
  </r>
  <r>
    <x v="0"/>
    <x v="0"/>
    <m/>
    <x v="17"/>
  </r>
  <r>
    <x v="0"/>
    <x v="0"/>
    <m/>
    <x v="17"/>
  </r>
  <r>
    <x v="0"/>
    <x v="0"/>
    <n v="0"/>
    <x v="17"/>
  </r>
  <r>
    <x v="0"/>
    <x v="0"/>
    <m/>
    <x v="17"/>
  </r>
  <r>
    <x v="0"/>
    <x v="0"/>
    <m/>
    <x v="17"/>
  </r>
  <r>
    <x v="0"/>
    <x v="0"/>
    <m/>
    <x v="17"/>
  </r>
  <r>
    <x v="0"/>
    <x v="0"/>
    <n v="0"/>
    <x v="17"/>
  </r>
  <r>
    <x v="0"/>
    <x v="0"/>
    <m/>
    <x v="17"/>
  </r>
  <r>
    <x v="0"/>
    <x v="0"/>
    <m/>
    <x v="17"/>
  </r>
  <r>
    <x v="0"/>
    <x v="0"/>
    <m/>
    <x v="17"/>
  </r>
  <r>
    <x v="0"/>
    <x v="0"/>
    <n v="0"/>
    <x v="17"/>
  </r>
  <r>
    <x v="0"/>
    <x v="0"/>
    <m/>
    <x v="17"/>
  </r>
  <r>
    <x v="0"/>
    <x v="0"/>
    <m/>
    <x v="17"/>
  </r>
  <r>
    <x v="0"/>
    <x v="0"/>
    <m/>
    <x v="17"/>
  </r>
  <r>
    <x v="0"/>
    <x v="0"/>
    <n v="0"/>
    <x v="17"/>
  </r>
  <r>
    <x v="0"/>
    <x v="0"/>
    <m/>
    <x v="17"/>
  </r>
  <r>
    <x v="0"/>
    <x v="0"/>
    <m/>
    <x v="17"/>
  </r>
  <r>
    <x v="0"/>
    <x v="0"/>
    <m/>
    <x v="17"/>
  </r>
  <r>
    <x v="0"/>
    <x v="0"/>
    <n v="0"/>
    <x v="17"/>
  </r>
  <r>
    <x v="0"/>
    <x v="0"/>
    <m/>
    <x v="18"/>
  </r>
  <r>
    <x v="0"/>
    <x v="0"/>
    <m/>
    <x v="18"/>
  </r>
  <r>
    <x v="0"/>
    <x v="0"/>
    <m/>
    <x v="18"/>
  </r>
  <r>
    <x v="0"/>
    <x v="0"/>
    <n v="0"/>
    <x v="18"/>
  </r>
  <r>
    <x v="0"/>
    <x v="0"/>
    <m/>
    <x v="18"/>
  </r>
  <r>
    <x v="0"/>
    <x v="0"/>
    <m/>
    <x v="18"/>
  </r>
  <r>
    <x v="0"/>
    <x v="0"/>
    <m/>
    <x v="18"/>
  </r>
  <r>
    <x v="0"/>
    <x v="0"/>
    <n v="0"/>
    <x v="18"/>
  </r>
  <r>
    <x v="0"/>
    <x v="0"/>
    <m/>
    <x v="18"/>
  </r>
  <r>
    <x v="0"/>
    <x v="0"/>
    <m/>
    <x v="18"/>
  </r>
  <r>
    <x v="0"/>
    <x v="0"/>
    <m/>
    <x v="18"/>
  </r>
  <r>
    <x v="0"/>
    <x v="0"/>
    <n v="0"/>
    <x v="18"/>
  </r>
  <r>
    <x v="0"/>
    <x v="0"/>
    <m/>
    <x v="18"/>
  </r>
  <r>
    <x v="0"/>
    <x v="0"/>
    <m/>
    <x v="18"/>
  </r>
  <r>
    <x v="0"/>
    <x v="0"/>
    <m/>
    <x v="18"/>
  </r>
  <r>
    <x v="0"/>
    <x v="0"/>
    <n v="0"/>
    <x v="18"/>
  </r>
  <r>
    <x v="0"/>
    <x v="0"/>
    <m/>
    <x v="18"/>
  </r>
  <r>
    <x v="0"/>
    <x v="0"/>
    <m/>
    <x v="18"/>
  </r>
  <r>
    <x v="0"/>
    <x v="0"/>
    <m/>
    <x v="18"/>
  </r>
  <r>
    <x v="0"/>
    <x v="0"/>
    <n v="0"/>
    <x v="18"/>
  </r>
  <r>
    <x v="8"/>
    <x v="0"/>
    <s v="Jonathan D. Cush"/>
    <x v="19"/>
  </r>
  <r>
    <x v="8"/>
    <x v="0"/>
    <s v="CF Culprit"/>
    <x v="19"/>
  </r>
  <r>
    <x v="8"/>
    <x v="0"/>
    <s v="CF Lola"/>
    <x v="19"/>
  </r>
  <r>
    <x v="8"/>
    <x v="0"/>
    <n v="20"/>
    <x v="19"/>
  </r>
  <r>
    <x v="9"/>
    <x v="0"/>
    <s v="Lawrence T. &amp; Carolyn L. Piergallini"/>
    <x v="19"/>
  </r>
  <r>
    <x v="9"/>
    <x v="0"/>
    <s v="Orndorff's Master Encore"/>
    <x v="19"/>
  </r>
  <r>
    <x v="9"/>
    <x v="0"/>
    <s v="Produce Acres Lachelle"/>
    <x v="19"/>
  </r>
  <r>
    <x v="9"/>
    <x v="0"/>
    <n v="14"/>
    <x v="19"/>
  </r>
  <r>
    <x v="24"/>
    <x v="0"/>
    <s v="Weston T. Mangels"/>
    <x v="19"/>
  </r>
  <r>
    <x v="24"/>
    <x v="0"/>
    <s v="Relyb's Balance"/>
    <x v="19"/>
  </r>
  <r>
    <x v="24"/>
    <x v="0"/>
    <s v="Maple Creek Robin"/>
    <x v="19"/>
  </r>
  <r>
    <x v="24"/>
    <x v="0"/>
    <n v="10"/>
    <x v="19"/>
  </r>
  <r>
    <x v="25"/>
    <x v="0"/>
    <s v="Christopher O. House"/>
    <x v="19"/>
  </r>
  <r>
    <x v="25"/>
    <x v="0"/>
    <s v="Maple Glen Mark"/>
    <x v="19"/>
  </r>
  <r>
    <x v="25"/>
    <x v="0"/>
    <s v="RKD Maya"/>
    <x v="19"/>
  </r>
  <r>
    <x v="25"/>
    <x v="0"/>
    <n v="6"/>
    <x v="19"/>
  </r>
  <r>
    <x v="26"/>
    <x v="0"/>
    <s v="Christopher O. House"/>
    <x v="19"/>
  </r>
  <r>
    <x v="26"/>
    <x v="0"/>
    <s v="Maple Glen Mark"/>
    <x v="19"/>
  </r>
  <r>
    <x v="26"/>
    <x v="0"/>
    <s v="RKD Jacks Last Chance"/>
    <x v="19"/>
  </r>
  <r>
    <x v="26"/>
    <x v="0"/>
    <n v="4"/>
    <x v="19"/>
  </r>
  <r>
    <x v="12"/>
    <x v="0"/>
    <s v="Howard &amp; Mable  Buerckley"/>
    <x v="20"/>
  </r>
  <r>
    <x v="12"/>
    <x v="0"/>
    <s v="L.A. Tina's Rocket"/>
    <x v="20"/>
  </r>
  <r>
    <x v="12"/>
    <x v="0"/>
    <s v="Buerckley's Party Girl"/>
    <x v="20"/>
  </r>
  <r>
    <x v="12"/>
    <x v="0"/>
    <n v="11"/>
    <x v="20"/>
  </r>
  <r>
    <x v="0"/>
    <x v="0"/>
    <m/>
    <x v="20"/>
  </r>
  <r>
    <x v="0"/>
    <x v="0"/>
    <m/>
    <x v="20"/>
  </r>
  <r>
    <x v="0"/>
    <x v="0"/>
    <m/>
    <x v="20"/>
  </r>
  <r>
    <x v="0"/>
    <x v="0"/>
    <n v="7"/>
    <x v="20"/>
  </r>
  <r>
    <x v="0"/>
    <x v="0"/>
    <m/>
    <x v="20"/>
  </r>
  <r>
    <x v="0"/>
    <x v="0"/>
    <m/>
    <x v="20"/>
  </r>
  <r>
    <x v="0"/>
    <x v="0"/>
    <m/>
    <x v="20"/>
  </r>
  <r>
    <x v="0"/>
    <x v="0"/>
    <n v="5"/>
    <x v="20"/>
  </r>
  <r>
    <x v="0"/>
    <x v="0"/>
    <m/>
    <x v="20"/>
  </r>
  <r>
    <x v="0"/>
    <x v="0"/>
    <m/>
    <x v="20"/>
  </r>
  <r>
    <x v="0"/>
    <x v="0"/>
    <m/>
    <x v="20"/>
  </r>
  <r>
    <x v="0"/>
    <x v="0"/>
    <n v="3"/>
    <x v="20"/>
  </r>
  <r>
    <x v="0"/>
    <x v="0"/>
    <m/>
    <x v="20"/>
  </r>
  <r>
    <x v="0"/>
    <x v="0"/>
    <m/>
    <x v="20"/>
  </r>
  <r>
    <x v="0"/>
    <x v="0"/>
    <m/>
    <x v="20"/>
  </r>
  <r>
    <x v="0"/>
    <x v="0"/>
    <n v="2"/>
    <x v="20"/>
  </r>
  <r>
    <x v="0"/>
    <x v="0"/>
    <m/>
    <x v="21"/>
  </r>
  <r>
    <x v="0"/>
    <x v="0"/>
    <m/>
    <x v="21"/>
  </r>
  <r>
    <x v="0"/>
    <x v="0"/>
    <m/>
    <x v="21"/>
  </r>
  <r>
    <x v="0"/>
    <x v="1"/>
    <m/>
    <x v="21"/>
  </r>
  <r>
    <x v="0"/>
    <x v="0"/>
    <m/>
    <x v="21"/>
  </r>
  <r>
    <x v="0"/>
    <x v="0"/>
    <m/>
    <x v="21"/>
  </r>
  <r>
    <x v="0"/>
    <x v="0"/>
    <m/>
    <x v="21"/>
  </r>
  <r>
    <x v="0"/>
    <x v="1"/>
    <m/>
    <x v="21"/>
  </r>
  <r>
    <x v="0"/>
    <x v="0"/>
    <m/>
    <x v="21"/>
  </r>
  <r>
    <x v="0"/>
    <x v="0"/>
    <m/>
    <x v="21"/>
  </r>
  <r>
    <x v="0"/>
    <x v="0"/>
    <m/>
    <x v="21"/>
  </r>
  <r>
    <x v="0"/>
    <x v="1"/>
    <n v="0"/>
    <x v="21"/>
  </r>
  <r>
    <x v="0"/>
    <x v="0"/>
    <m/>
    <x v="22"/>
  </r>
  <r>
    <x v="0"/>
    <x v="0"/>
    <m/>
    <x v="22"/>
  </r>
  <r>
    <x v="0"/>
    <x v="0"/>
    <m/>
    <x v="22"/>
  </r>
  <r>
    <x v="0"/>
    <x v="0"/>
    <n v="0"/>
    <x v="22"/>
  </r>
  <r>
    <x v="0"/>
    <x v="0"/>
    <m/>
    <x v="22"/>
  </r>
  <r>
    <x v="0"/>
    <x v="0"/>
    <m/>
    <x v="22"/>
  </r>
  <r>
    <x v="0"/>
    <x v="0"/>
    <m/>
    <x v="22"/>
  </r>
  <r>
    <x v="0"/>
    <x v="0"/>
    <n v="0"/>
    <x v="22"/>
  </r>
  <r>
    <x v="0"/>
    <x v="0"/>
    <m/>
    <x v="22"/>
  </r>
  <r>
    <x v="0"/>
    <x v="0"/>
    <m/>
    <x v="22"/>
  </r>
  <r>
    <x v="0"/>
    <x v="0"/>
    <m/>
    <x v="22"/>
  </r>
  <r>
    <x v="0"/>
    <x v="0"/>
    <n v="0"/>
    <x v="22"/>
  </r>
  <r>
    <x v="0"/>
    <x v="0"/>
    <m/>
    <x v="22"/>
  </r>
  <r>
    <x v="0"/>
    <x v="0"/>
    <m/>
    <x v="22"/>
  </r>
  <r>
    <x v="0"/>
    <x v="0"/>
    <m/>
    <x v="22"/>
  </r>
  <r>
    <x v="0"/>
    <x v="0"/>
    <n v="0"/>
    <x v="22"/>
  </r>
  <r>
    <x v="0"/>
    <x v="0"/>
    <m/>
    <x v="22"/>
  </r>
  <r>
    <x v="0"/>
    <x v="0"/>
    <m/>
    <x v="22"/>
  </r>
  <r>
    <x v="0"/>
    <x v="0"/>
    <m/>
    <x v="22"/>
  </r>
  <r>
    <x v="0"/>
    <x v="0"/>
    <n v="0"/>
    <x v="22"/>
  </r>
  <r>
    <x v="0"/>
    <x v="0"/>
    <m/>
    <x v="22"/>
  </r>
  <r>
    <x v="0"/>
    <x v="0"/>
    <m/>
    <x v="22"/>
  </r>
  <r>
    <x v="0"/>
    <x v="0"/>
    <m/>
    <x v="22"/>
  </r>
  <r>
    <x v="0"/>
    <x v="0"/>
    <m/>
    <x v="22"/>
  </r>
  <r>
    <x v="27"/>
    <x v="0"/>
    <s v="David or Brenda  Dermody"/>
    <x v="23"/>
  </r>
  <r>
    <x v="27"/>
    <x v="0"/>
    <s v="Orndorff's Master Encore"/>
    <x v="23"/>
  </r>
  <r>
    <x v="27"/>
    <x v="0"/>
    <s v="Lor-Rob Eleanor"/>
    <x v="23"/>
  </r>
  <r>
    <x v="27"/>
    <x v="0"/>
    <n v="20"/>
    <x v="23"/>
  </r>
  <r>
    <x v="9"/>
    <x v="0"/>
    <s v="Lawrence T. &amp; Carolyn L. Piergallini"/>
    <x v="23"/>
  </r>
  <r>
    <x v="9"/>
    <x v="0"/>
    <s v="Orndorff's Master Encore"/>
    <x v="23"/>
  </r>
  <r>
    <x v="9"/>
    <x v="0"/>
    <s v="Produce Acres Lachelle"/>
    <x v="23"/>
  </r>
  <r>
    <x v="9"/>
    <x v="0"/>
    <n v="14"/>
    <x v="23"/>
  </r>
  <r>
    <x v="28"/>
    <x v="0"/>
    <s v=" Whisman, Schrock &amp; Nebergall"/>
    <x v="23"/>
  </r>
  <r>
    <x v="28"/>
    <x v="0"/>
    <s v="BJ Majesty"/>
    <x v="23"/>
  </r>
  <r>
    <x v="28"/>
    <x v="0"/>
    <s v="Patriotic Brook"/>
    <x v="23"/>
  </r>
  <r>
    <x v="28"/>
    <x v="0"/>
    <n v="10"/>
    <x v="23"/>
  </r>
  <r>
    <x v="0"/>
    <x v="0"/>
    <m/>
    <x v="23"/>
  </r>
  <r>
    <x v="0"/>
    <x v="0"/>
    <m/>
    <x v="23"/>
  </r>
  <r>
    <x v="0"/>
    <x v="0"/>
    <m/>
    <x v="23"/>
  </r>
  <r>
    <x v="0"/>
    <x v="0"/>
    <n v="6"/>
    <x v="23"/>
  </r>
  <r>
    <x v="0"/>
    <x v="0"/>
    <m/>
    <x v="23"/>
  </r>
  <r>
    <x v="0"/>
    <x v="0"/>
    <m/>
    <x v="23"/>
  </r>
  <r>
    <x v="0"/>
    <x v="0"/>
    <m/>
    <x v="23"/>
  </r>
  <r>
    <x v="0"/>
    <x v="0"/>
    <n v="4"/>
    <x v="23"/>
  </r>
  <r>
    <x v="29"/>
    <x v="0"/>
    <s v="David W. Light"/>
    <x v="24"/>
  </r>
  <r>
    <x v="29"/>
    <x v="0"/>
    <s v="D.H.F. Captain's Abe"/>
    <x v="24"/>
  </r>
  <r>
    <x v="29"/>
    <x v="0"/>
    <s v="S.C.V.F. Lucy Lou"/>
    <x v="24"/>
  </r>
  <r>
    <x v="29"/>
    <x v="0"/>
    <n v="20"/>
    <x v="24"/>
  </r>
  <r>
    <x v="30"/>
    <x v="0"/>
    <s v="Butch Coats"/>
    <x v="24"/>
  </r>
  <r>
    <x v="30"/>
    <x v="0"/>
    <m/>
    <x v="24"/>
  </r>
  <r>
    <x v="30"/>
    <x v="0"/>
    <m/>
    <x v="24"/>
  </r>
  <r>
    <x v="30"/>
    <x v="0"/>
    <n v="14"/>
    <x v="24"/>
  </r>
  <r>
    <x v="0"/>
    <x v="0"/>
    <m/>
    <x v="24"/>
  </r>
  <r>
    <x v="0"/>
    <x v="0"/>
    <m/>
    <x v="24"/>
  </r>
  <r>
    <x v="0"/>
    <x v="0"/>
    <m/>
    <x v="24"/>
  </r>
  <r>
    <x v="0"/>
    <x v="0"/>
    <n v="10"/>
    <x v="24"/>
  </r>
  <r>
    <x v="0"/>
    <x v="0"/>
    <m/>
    <x v="24"/>
  </r>
  <r>
    <x v="0"/>
    <x v="0"/>
    <m/>
    <x v="24"/>
  </r>
  <r>
    <x v="0"/>
    <x v="0"/>
    <m/>
    <x v="24"/>
  </r>
  <r>
    <x v="0"/>
    <x v="0"/>
    <n v="6"/>
    <x v="24"/>
  </r>
  <r>
    <x v="0"/>
    <x v="0"/>
    <m/>
    <x v="24"/>
  </r>
  <r>
    <x v="0"/>
    <x v="0"/>
    <m/>
    <x v="24"/>
  </r>
  <r>
    <x v="0"/>
    <x v="0"/>
    <m/>
    <x v="24"/>
  </r>
  <r>
    <x v="0"/>
    <x v="0"/>
    <n v="4"/>
    <x v="24"/>
  </r>
  <r>
    <x v="0"/>
    <x v="0"/>
    <m/>
    <x v="25"/>
  </r>
  <r>
    <x v="0"/>
    <x v="0"/>
    <m/>
    <x v="25"/>
  </r>
  <r>
    <x v="0"/>
    <x v="0"/>
    <m/>
    <x v="25"/>
  </r>
  <r>
    <x v="0"/>
    <x v="0"/>
    <n v="10"/>
    <x v="25"/>
  </r>
  <r>
    <x v="0"/>
    <x v="0"/>
    <m/>
    <x v="25"/>
  </r>
  <r>
    <x v="0"/>
    <x v="0"/>
    <m/>
    <x v="25"/>
  </r>
  <r>
    <x v="0"/>
    <x v="0"/>
    <m/>
    <x v="25"/>
  </r>
  <r>
    <x v="0"/>
    <x v="0"/>
    <n v="7"/>
    <x v="25"/>
  </r>
  <r>
    <x v="0"/>
    <x v="0"/>
    <m/>
    <x v="25"/>
  </r>
  <r>
    <x v="0"/>
    <x v="0"/>
    <m/>
    <x v="25"/>
  </r>
  <r>
    <x v="0"/>
    <x v="0"/>
    <m/>
    <x v="25"/>
  </r>
  <r>
    <x v="0"/>
    <x v="0"/>
    <n v="5"/>
    <x v="25"/>
  </r>
  <r>
    <x v="0"/>
    <x v="0"/>
    <m/>
    <x v="25"/>
  </r>
  <r>
    <x v="0"/>
    <x v="0"/>
    <m/>
    <x v="25"/>
  </r>
  <r>
    <x v="0"/>
    <x v="0"/>
    <m/>
    <x v="25"/>
  </r>
  <r>
    <x v="0"/>
    <x v="0"/>
    <n v="3"/>
    <x v="25"/>
  </r>
  <r>
    <x v="0"/>
    <x v="0"/>
    <m/>
    <x v="25"/>
  </r>
  <r>
    <x v="0"/>
    <x v="0"/>
    <m/>
    <x v="25"/>
  </r>
  <r>
    <x v="0"/>
    <x v="0"/>
    <m/>
    <x v="25"/>
  </r>
  <r>
    <x v="0"/>
    <x v="0"/>
    <n v="2"/>
    <x v="25"/>
  </r>
  <r>
    <x v="6"/>
    <x v="0"/>
    <s v="Adam Charles  Steinbrick"/>
    <x v="26"/>
  </r>
  <r>
    <x v="6"/>
    <x v="0"/>
    <s v="LH Acres Dream Chief"/>
    <x v="26"/>
  </r>
  <r>
    <x v="6"/>
    <x v="0"/>
    <s v="Bank Barn Caroline"/>
    <x v="26"/>
  </r>
  <r>
    <x v="6"/>
    <x v="0"/>
    <n v="40"/>
    <x v="26"/>
  </r>
  <r>
    <x v="8"/>
    <x v="0"/>
    <s v="Jonathan D. Cush"/>
    <x v="26"/>
  </r>
  <r>
    <x v="8"/>
    <x v="0"/>
    <s v="CF Culprit"/>
    <x v="26"/>
  </r>
  <r>
    <x v="8"/>
    <x v="0"/>
    <s v="CF Lola"/>
    <x v="26"/>
  </r>
  <r>
    <x v="8"/>
    <x v="0"/>
    <n v="28"/>
    <x v="26"/>
  </r>
  <r>
    <x v="9"/>
    <x v="0"/>
    <s v="Lawrence T. &amp; Carolyn L. Piergallini"/>
    <x v="26"/>
  </r>
  <r>
    <x v="9"/>
    <x v="0"/>
    <s v="Orndorff's Master Encore"/>
    <x v="26"/>
  </r>
  <r>
    <x v="9"/>
    <x v="0"/>
    <s v="Produce Acres Lachelle"/>
    <x v="26"/>
  </r>
  <r>
    <x v="9"/>
    <x v="0"/>
    <n v="20"/>
    <x v="26"/>
  </r>
  <r>
    <x v="31"/>
    <x v="0"/>
    <s v="Barhorst Belgians"/>
    <x v="26"/>
  </r>
  <r>
    <x v="31"/>
    <x v="0"/>
    <m/>
    <x v="26"/>
  </r>
  <r>
    <x v="31"/>
    <x v="0"/>
    <m/>
    <x v="26"/>
  </r>
  <r>
    <x v="31"/>
    <x v="0"/>
    <n v="12"/>
    <x v="26"/>
  </r>
  <r>
    <x v="0"/>
    <x v="0"/>
    <m/>
    <x v="26"/>
  </r>
  <r>
    <x v="0"/>
    <x v="0"/>
    <m/>
    <x v="26"/>
  </r>
  <r>
    <x v="0"/>
    <x v="0"/>
    <m/>
    <x v="26"/>
  </r>
  <r>
    <x v="0"/>
    <x v="0"/>
    <n v="8"/>
    <x v="26"/>
  </r>
  <r>
    <x v="10"/>
    <x v="0"/>
    <s v="Brian or Jodi  Winkler"/>
    <x v="27"/>
  </r>
  <r>
    <x v="10"/>
    <x v="0"/>
    <s v="Orndorff's Captain Encore"/>
    <x v="27"/>
  </r>
  <r>
    <x v="10"/>
    <x v="0"/>
    <s v="BMW Emily"/>
    <x v="27"/>
  </r>
  <r>
    <x v="10"/>
    <x v="0"/>
    <n v="40"/>
    <x v="27"/>
  </r>
  <r>
    <x v="29"/>
    <x v="0"/>
    <s v="David W. Light"/>
    <x v="27"/>
  </r>
  <r>
    <x v="29"/>
    <x v="0"/>
    <s v="D.H.F. Captain's Abe"/>
    <x v="27"/>
  </r>
  <r>
    <x v="29"/>
    <x v="0"/>
    <s v="S.C.V.F. Lucy Lou"/>
    <x v="27"/>
  </r>
  <r>
    <x v="29"/>
    <x v="0"/>
    <n v="28"/>
    <x v="27"/>
  </r>
  <r>
    <x v="0"/>
    <x v="0"/>
    <m/>
    <x v="27"/>
  </r>
  <r>
    <x v="0"/>
    <x v="0"/>
    <m/>
    <x v="27"/>
  </r>
  <r>
    <x v="0"/>
    <x v="0"/>
    <m/>
    <x v="27"/>
  </r>
  <r>
    <x v="0"/>
    <x v="0"/>
    <n v="20"/>
    <x v="27"/>
  </r>
  <r>
    <x v="0"/>
    <x v="0"/>
    <m/>
    <x v="27"/>
  </r>
  <r>
    <x v="0"/>
    <x v="0"/>
    <m/>
    <x v="27"/>
  </r>
  <r>
    <x v="0"/>
    <x v="0"/>
    <m/>
    <x v="27"/>
  </r>
  <r>
    <x v="0"/>
    <x v="0"/>
    <n v="12"/>
    <x v="27"/>
  </r>
  <r>
    <x v="0"/>
    <x v="0"/>
    <m/>
    <x v="27"/>
  </r>
  <r>
    <x v="0"/>
    <x v="0"/>
    <m/>
    <x v="27"/>
  </r>
  <r>
    <x v="0"/>
    <x v="0"/>
    <m/>
    <x v="27"/>
  </r>
  <r>
    <x v="0"/>
    <x v="0"/>
    <n v="8"/>
    <x v="27"/>
  </r>
  <r>
    <x v="0"/>
    <x v="0"/>
    <m/>
    <x v="28"/>
  </r>
  <r>
    <x v="0"/>
    <x v="0"/>
    <m/>
    <x v="28"/>
  </r>
  <r>
    <x v="0"/>
    <x v="0"/>
    <m/>
    <x v="28"/>
  </r>
  <r>
    <x v="0"/>
    <x v="0"/>
    <n v="10"/>
    <x v="28"/>
  </r>
  <r>
    <x v="0"/>
    <x v="0"/>
    <m/>
    <x v="28"/>
  </r>
  <r>
    <x v="0"/>
    <x v="0"/>
    <m/>
    <x v="28"/>
  </r>
  <r>
    <x v="0"/>
    <x v="0"/>
    <m/>
    <x v="28"/>
  </r>
  <r>
    <x v="0"/>
    <x v="0"/>
    <n v="7"/>
    <x v="28"/>
  </r>
  <r>
    <x v="0"/>
    <x v="0"/>
    <m/>
    <x v="28"/>
  </r>
  <r>
    <x v="0"/>
    <x v="0"/>
    <m/>
    <x v="28"/>
  </r>
  <r>
    <x v="0"/>
    <x v="0"/>
    <m/>
    <x v="28"/>
  </r>
  <r>
    <x v="0"/>
    <x v="0"/>
    <n v="5"/>
    <x v="28"/>
  </r>
  <r>
    <x v="0"/>
    <x v="0"/>
    <m/>
    <x v="28"/>
  </r>
  <r>
    <x v="0"/>
    <x v="0"/>
    <m/>
    <x v="28"/>
  </r>
  <r>
    <x v="0"/>
    <x v="0"/>
    <m/>
    <x v="28"/>
  </r>
  <r>
    <x v="0"/>
    <x v="0"/>
    <n v="3"/>
    <x v="28"/>
  </r>
  <r>
    <x v="0"/>
    <x v="0"/>
    <m/>
    <x v="28"/>
  </r>
  <r>
    <x v="0"/>
    <x v="0"/>
    <m/>
    <x v="28"/>
  </r>
  <r>
    <x v="0"/>
    <x v="0"/>
    <m/>
    <x v="28"/>
  </r>
  <r>
    <x v="0"/>
    <x v="0"/>
    <n v="2"/>
    <x v="28"/>
  </r>
  <r>
    <x v="0"/>
    <x v="0"/>
    <m/>
    <x v="28"/>
  </r>
  <r>
    <x v="0"/>
    <x v="0"/>
    <m/>
    <x v="28"/>
  </r>
  <r>
    <x v="0"/>
    <x v="0"/>
    <m/>
    <x v="28"/>
  </r>
  <r>
    <x v="0"/>
    <x v="0"/>
    <n v="10"/>
    <x v="28"/>
  </r>
  <r>
    <x v="0"/>
    <x v="0"/>
    <m/>
    <x v="28"/>
  </r>
  <r>
    <x v="0"/>
    <x v="0"/>
    <m/>
    <x v="28"/>
  </r>
  <r>
    <x v="0"/>
    <x v="0"/>
    <m/>
    <x v="28"/>
  </r>
  <r>
    <x v="0"/>
    <x v="0"/>
    <n v="7"/>
    <x v="28"/>
  </r>
  <r>
    <x v="0"/>
    <x v="0"/>
    <m/>
    <x v="28"/>
  </r>
  <r>
    <x v="0"/>
    <x v="0"/>
    <m/>
    <x v="28"/>
  </r>
  <r>
    <x v="0"/>
    <x v="0"/>
    <m/>
    <x v="28"/>
  </r>
  <r>
    <x v="0"/>
    <x v="0"/>
    <n v="5"/>
    <x v="28"/>
  </r>
  <r>
    <x v="0"/>
    <x v="0"/>
    <m/>
    <x v="28"/>
  </r>
  <r>
    <x v="0"/>
    <x v="0"/>
    <m/>
    <x v="28"/>
  </r>
  <r>
    <x v="0"/>
    <x v="0"/>
    <m/>
    <x v="28"/>
  </r>
  <r>
    <x v="0"/>
    <x v="0"/>
    <n v="3"/>
    <x v="28"/>
  </r>
  <r>
    <x v="0"/>
    <x v="0"/>
    <m/>
    <x v="28"/>
  </r>
  <r>
    <x v="0"/>
    <x v="0"/>
    <m/>
    <x v="28"/>
  </r>
  <r>
    <x v="0"/>
    <x v="0"/>
    <m/>
    <x v="28"/>
  </r>
  <r>
    <x v="0"/>
    <x v="0"/>
    <n v="2"/>
    <x v="28"/>
  </r>
  <r>
    <x v="0"/>
    <x v="0"/>
    <m/>
    <x v="0"/>
  </r>
  <r>
    <x v="0"/>
    <x v="0"/>
    <m/>
    <x v="0"/>
  </r>
  <r>
    <x v="0"/>
    <x v="0"/>
    <m/>
    <x v="0"/>
  </r>
  <r>
    <x v="0"/>
    <x v="0"/>
    <n v="0"/>
    <x v="0"/>
  </r>
  <r>
    <x v="0"/>
    <x v="0"/>
    <m/>
    <x v="0"/>
  </r>
  <r>
    <x v="0"/>
    <x v="0"/>
    <m/>
    <x v="0"/>
  </r>
  <r>
    <x v="0"/>
    <x v="0"/>
    <m/>
    <x v="0"/>
  </r>
  <r>
    <x v="0"/>
    <x v="0"/>
    <n v="0"/>
    <x v="0"/>
  </r>
  <r>
    <x v="0"/>
    <x v="0"/>
    <m/>
    <x v="0"/>
  </r>
  <r>
    <x v="0"/>
    <x v="0"/>
    <m/>
    <x v="0"/>
  </r>
  <r>
    <x v="0"/>
    <x v="0"/>
    <m/>
    <x v="0"/>
  </r>
  <r>
    <x v="0"/>
    <x v="0"/>
    <n v="0"/>
    <x v="0"/>
  </r>
  <r>
    <x v="0"/>
    <x v="0"/>
    <m/>
    <x v="0"/>
  </r>
  <r>
    <x v="0"/>
    <x v="0"/>
    <m/>
    <x v="0"/>
  </r>
  <r>
    <x v="0"/>
    <x v="0"/>
    <m/>
    <x v="0"/>
  </r>
  <r>
    <x v="0"/>
    <x v="0"/>
    <n v="0"/>
    <x v="0"/>
  </r>
  <r>
    <x v="0"/>
    <x v="0"/>
    <m/>
    <x v="0"/>
  </r>
  <r>
    <x v="0"/>
    <x v="0"/>
    <m/>
    <x v="0"/>
  </r>
  <r>
    <x v="0"/>
    <x v="0"/>
    <m/>
    <x v="0"/>
  </r>
  <r>
    <x v="0"/>
    <x v="0"/>
    <n v="0"/>
    <x v="0"/>
  </r>
  <r>
    <x v="6"/>
    <x v="0"/>
    <s v="Adam Charles  Steinbrick"/>
    <x v="29"/>
  </r>
  <r>
    <x v="6"/>
    <x v="0"/>
    <s v="LH Acres Dream Chief"/>
    <x v="29"/>
  </r>
  <r>
    <x v="6"/>
    <x v="0"/>
    <s v="Bank Barn Caroline"/>
    <x v="29"/>
  </r>
  <r>
    <x v="6"/>
    <x v="0"/>
    <n v="24"/>
    <x v="29"/>
  </r>
  <r>
    <x v="32"/>
    <x v="0"/>
    <s v="Steven &amp;/or Elizabeth  Mrozinski"/>
    <x v="29"/>
  </r>
  <r>
    <x v="32"/>
    <x v="0"/>
    <s v="Orndorff's Captain Encore"/>
    <x v="29"/>
  </r>
  <r>
    <x v="32"/>
    <x v="0"/>
    <s v="Paradise Robin"/>
    <x v="29"/>
  </r>
  <r>
    <x v="32"/>
    <x v="0"/>
    <n v="14"/>
    <x v="29"/>
  </r>
  <r>
    <x v="33"/>
    <x v="0"/>
    <s v="Jerry &amp;/or Mary Jean  Maker"/>
    <x v="29"/>
  </r>
  <r>
    <x v="33"/>
    <x v="0"/>
    <m/>
    <x v="29"/>
  </r>
  <r>
    <x v="33"/>
    <x v="0"/>
    <m/>
    <x v="29"/>
  </r>
  <r>
    <x v="33"/>
    <x v="0"/>
    <n v="10"/>
    <x v="29"/>
  </r>
  <r>
    <x v="0"/>
    <x v="0"/>
    <m/>
    <x v="29"/>
  </r>
  <r>
    <x v="0"/>
    <x v="0"/>
    <m/>
    <x v="29"/>
  </r>
  <r>
    <x v="0"/>
    <x v="0"/>
    <m/>
    <x v="29"/>
  </r>
  <r>
    <x v="0"/>
    <x v="0"/>
    <n v="6"/>
    <x v="29"/>
  </r>
  <r>
    <x v="0"/>
    <x v="0"/>
    <m/>
    <x v="29"/>
  </r>
  <r>
    <x v="0"/>
    <x v="0"/>
    <m/>
    <x v="29"/>
  </r>
  <r>
    <x v="0"/>
    <x v="0"/>
    <m/>
    <x v="29"/>
  </r>
  <r>
    <x v="0"/>
    <x v="0"/>
    <n v="4"/>
    <x v="29"/>
  </r>
  <r>
    <x v="0"/>
    <x v="0"/>
    <m/>
    <x v="30"/>
  </r>
  <r>
    <x v="0"/>
    <x v="0"/>
    <m/>
    <x v="30"/>
  </r>
  <r>
    <x v="0"/>
    <x v="0"/>
    <m/>
    <x v="30"/>
  </r>
  <r>
    <x v="0"/>
    <x v="0"/>
    <n v="20"/>
    <x v="30"/>
  </r>
  <r>
    <x v="0"/>
    <x v="0"/>
    <m/>
    <x v="30"/>
  </r>
  <r>
    <x v="0"/>
    <x v="0"/>
    <m/>
    <x v="30"/>
  </r>
  <r>
    <x v="0"/>
    <x v="0"/>
    <m/>
    <x v="30"/>
  </r>
  <r>
    <x v="0"/>
    <x v="0"/>
    <n v="14"/>
    <x v="30"/>
  </r>
  <r>
    <x v="0"/>
    <x v="0"/>
    <m/>
    <x v="30"/>
  </r>
  <r>
    <x v="0"/>
    <x v="0"/>
    <m/>
    <x v="30"/>
  </r>
  <r>
    <x v="0"/>
    <x v="0"/>
    <m/>
    <x v="30"/>
  </r>
  <r>
    <x v="0"/>
    <x v="0"/>
    <n v="10"/>
    <x v="30"/>
  </r>
  <r>
    <x v="0"/>
    <x v="0"/>
    <m/>
    <x v="30"/>
  </r>
  <r>
    <x v="0"/>
    <x v="0"/>
    <m/>
    <x v="30"/>
  </r>
  <r>
    <x v="0"/>
    <x v="0"/>
    <m/>
    <x v="30"/>
  </r>
  <r>
    <x v="0"/>
    <x v="0"/>
    <n v="6"/>
    <x v="30"/>
  </r>
  <r>
    <x v="0"/>
    <x v="0"/>
    <m/>
    <x v="30"/>
  </r>
  <r>
    <x v="0"/>
    <x v="0"/>
    <m/>
    <x v="30"/>
  </r>
  <r>
    <x v="0"/>
    <x v="0"/>
    <m/>
    <x v="30"/>
  </r>
  <r>
    <x v="0"/>
    <x v="0"/>
    <n v="4"/>
    <x v="30"/>
  </r>
</pivotCacheRecords>
</file>

<file path=xl/pivotCache/pivotCacheRecords12.xml><?xml version="1.0" encoding="utf-8"?>
<pivotCacheRecords xmlns="http://schemas.openxmlformats.org/spreadsheetml/2006/main" xmlns:r="http://schemas.openxmlformats.org/officeDocument/2006/relationships" count="479">
  <r>
    <x v="0"/>
    <x v="0"/>
    <m/>
    <x v="0"/>
  </r>
  <r>
    <x v="0"/>
    <x v="0"/>
    <m/>
    <x v="0"/>
  </r>
  <r>
    <x v="0"/>
    <x v="0"/>
    <m/>
    <x v="0"/>
  </r>
  <r>
    <x v="0"/>
    <x v="0"/>
    <n v="0"/>
    <x v="0"/>
  </r>
  <r>
    <x v="0"/>
    <x v="0"/>
    <m/>
    <x v="0"/>
  </r>
  <r>
    <x v="0"/>
    <x v="0"/>
    <m/>
    <x v="0"/>
  </r>
  <r>
    <x v="0"/>
    <x v="0"/>
    <m/>
    <x v="0"/>
  </r>
  <r>
    <x v="0"/>
    <x v="0"/>
    <n v="0"/>
    <x v="0"/>
  </r>
  <r>
    <x v="0"/>
    <x v="0"/>
    <m/>
    <x v="0"/>
  </r>
  <r>
    <x v="0"/>
    <x v="0"/>
    <m/>
    <x v="0"/>
  </r>
  <r>
    <x v="0"/>
    <x v="0"/>
    <m/>
    <x v="0"/>
  </r>
  <r>
    <x v="0"/>
    <x v="0"/>
    <n v="0"/>
    <x v="0"/>
  </r>
  <r>
    <x v="0"/>
    <x v="0"/>
    <m/>
    <x v="0"/>
  </r>
  <r>
    <x v="0"/>
    <x v="0"/>
    <m/>
    <x v="0"/>
  </r>
  <r>
    <x v="0"/>
    <x v="0"/>
    <m/>
    <x v="0"/>
  </r>
  <r>
    <x v="0"/>
    <x v="0"/>
    <n v="0"/>
    <x v="0"/>
  </r>
  <r>
    <x v="0"/>
    <x v="0"/>
    <m/>
    <x v="0"/>
  </r>
  <r>
    <x v="0"/>
    <x v="0"/>
    <m/>
    <x v="0"/>
  </r>
  <r>
    <x v="0"/>
    <x v="0"/>
    <m/>
    <x v="0"/>
  </r>
  <r>
    <x v="0"/>
    <x v="0"/>
    <n v="0"/>
    <x v="0"/>
  </r>
  <r>
    <x v="1"/>
    <x v="0"/>
    <s v="Ray  Houston"/>
    <x v="1"/>
  </r>
  <r>
    <x v="1"/>
    <x v="0"/>
    <s v="Greene Meade Bruce"/>
    <x v="1"/>
  </r>
  <r>
    <x v="1"/>
    <x v="0"/>
    <s v="Alandru's Peggy"/>
    <x v="1"/>
  </r>
  <r>
    <x v="1"/>
    <x v="0"/>
    <n v="42"/>
    <x v="1"/>
  </r>
  <r>
    <x v="0"/>
    <x v="0"/>
    <m/>
    <x v="1"/>
  </r>
  <r>
    <x v="0"/>
    <x v="0"/>
    <m/>
    <x v="1"/>
  </r>
  <r>
    <x v="0"/>
    <x v="0"/>
    <m/>
    <x v="1"/>
  </r>
  <r>
    <x v="0"/>
    <x v="0"/>
    <n v="21"/>
    <x v="1"/>
  </r>
  <r>
    <x v="0"/>
    <x v="0"/>
    <m/>
    <x v="1"/>
  </r>
  <r>
    <x v="0"/>
    <x v="0"/>
    <m/>
    <x v="1"/>
  </r>
  <r>
    <x v="0"/>
    <x v="0"/>
    <m/>
    <x v="1"/>
  </r>
  <r>
    <x v="0"/>
    <x v="0"/>
    <n v="15"/>
    <x v="1"/>
  </r>
  <r>
    <x v="2"/>
    <x v="0"/>
    <s v="Joseph L. &amp;/or Anna L. Miller"/>
    <x v="1"/>
  </r>
  <r>
    <x v="2"/>
    <x v="0"/>
    <s v="C.J. Mitch"/>
    <x v="1"/>
  </r>
  <r>
    <x v="2"/>
    <x v="0"/>
    <s v="Little River Tess"/>
    <x v="1"/>
  </r>
  <r>
    <x v="2"/>
    <x v="0"/>
    <n v="9"/>
    <x v="1"/>
  </r>
  <r>
    <x v="0"/>
    <x v="0"/>
    <m/>
    <x v="1"/>
  </r>
  <r>
    <x v="0"/>
    <x v="0"/>
    <m/>
    <x v="1"/>
  </r>
  <r>
    <x v="0"/>
    <x v="0"/>
    <m/>
    <x v="1"/>
  </r>
  <r>
    <x v="0"/>
    <x v="0"/>
    <n v="6"/>
    <x v="1"/>
  </r>
  <r>
    <x v="0"/>
    <x v="0"/>
    <m/>
    <x v="2"/>
  </r>
  <r>
    <x v="0"/>
    <x v="0"/>
    <m/>
    <x v="2"/>
  </r>
  <r>
    <x v="0"/>
    <x v="0"/>
    <m/>
    <x v="2"/>
  </r>
  <r>
    <x v="0"/>
    <x v="0"/>
    <n v="10"/>
    <x v="2"/>
  </r>
  <r>
    <x v="0"/>
    <x v="0"/>
    <m/>
    <x v="2"/>
  </r>
  <r>
    <x v="0"/>
    <x v="0"/>
    <m/>
    <x v="2"/>
  </r>
  <r>
    <x v="0"/>
    <x v="0"/>
    <m/>
    <x v="2"/>
  </r>
  <r>
    <x v="0"/>
    <x v="0"/>
    <n v="7"/>
    <x v="2"/>
  </r>
  <r>
    <x v="0"/>
    <x v="0"/>
    <m/>
    <x v="2"/>
  </r>
  <r>
    <x v="0"/>
    <x v="0"/>
    <m/>
    <x v="2"/>
  </r>
  <r>
    <x v="0"/>
    <x v="0"/>
    <m/>
    <x v="2"/>
  </r>
  <r>
    <x v="0"/>
    <x v="0"/>
    <n v="5"/>
    <x v="2"/>
  </r>
  <r>
    <x v="0"/>
    <x v="0"/>
    <m/>
    <x v="2"/>
  </r>
  <r>
    <x v="0"/>
    <x v="0"/>
    <m/>
    <x v="2"/>
  </r>
  <r>
    <x v="0"/>
    <x v="0"/>
    <m/>
    <x v="2"/>
  </r>
  <r>
    <x v="0"/>
    <x v="0"/>
    <n v="3"/>
    <x v="2"/>
  </r>
  <r>
    <x v="0"/>
    <x v="0"/>
    <m/>
    <x v="2"/>
  </r>
  <r>
    <x v="0"/>
    <x v="0"/>
    <m/>
    <x v="2"/>
  </r>
  <r>
    <x v="0"/>
    <x v="0"/>
    <m/>
    <x v="2"/>
  </r>
  <r>
    <x v="0"/>
    <x v="0"/>
    <n v="10"/>
    <x v="2"/>
  </r>
  <r>
    <x v="0"/>
    <x v="0"/>
    <m/>
    <x v="2"/>
  </r>
  <r>
    <x v="0"/>
    <x v="0"/>
    <m/>
    <x v="2"/>
  </r>
  <r>
    <x v="0"/>
    <x v="0"/>
    <m/>
    <x v="2"/>
  </r>
  <r>
    <x v="0"/>
    <x v="0"/>
    <m/>
    <x v="2"/>
  </r>
  <r>
    <x v="0"/>
    <x v="0"/>
    <m/>
    <x v="3"/>
  </r>
  <r>
    <x v="0"/>
    <x v="0"/>
    <m/>
    <x v="3"/>
  </r>
  <r>
    <x v="0"/>
    <x v="0"/>
    <m/>
    <x v="3"/>
  </r>
  <r>
    <x v="0"/>
    <x v="0"/>
    <n v="30"/>
    <x v="3"/>
  </r>
  <r>
    <x v="0"/>
    <x v="0"/>
    <m/>
    <x v="3"/>
  </r>
  <r>
    <x v="0"/>
    <x v="0"/>
    <m/>
    <x v="3"/>
  </r>
  <r>
    <x v="0"/>
    <x v="0"/>
    <m/>
    <x v="3"/>
  </r>
  <r>
    <x v="0"/>
    <x v="0"/>
    <n v="21"/>
    <x v="3"/>
  </r>
  <r>
    <x v="0"/>
    <x v="0"/>
    <m/>
    <x v="3"/>
  </r>
  <r>
    <x v="0"/>
    <x v="0"/>
    <m/>
    <x v="3"/>
  </r>
  <r>
    <x v="0"/>
    <x v="0"/>
    <m/>
    <x v="3"/>
  </r>
  <r>
    <x v="0"/>
    <x v="0"/>
    <n v="15"/>
    <x v="3"/>
  </r>
  <r>
    <x v="0"/>
    <x v="0"/>
    <m/>
    <x v="3"/>
  </r>
  <r>
    <x v="0"/>
    <x v="0"/>
    <m/>
    <x v="3"/>
  </r>
  <r>
    <x v="0"/>
    <x v="0"/>
    <m/>
    <x v="3"/>
  </r>
  <r>
    <x v="0"/>
    <x v="0"/>
    <n v="9"/>
    <x v="3"/>
  </r>
  <r>
    <x v="0"/>
    <x v="0"/>
    <m/>
    <x v="3"/>
  </r>
  <r>
    <x v="0"/>
    <x v="0"/>
    <m/>
    <x v="3"/>
  </r>
  <r>
    <x v="0"/>
    <x v="0"/>
    <m/>
    <x v="3"/>
  </r>
  <r>
    <x v="0"/>
    <x v="0"/>
    <n v="6"/>
    <x v="3"/>
  </r>
  <r>
    <x v="3"/>
    <x v="0"/>
    <s v="Scott D. Seymour"/>
    <x v="4"/>
  </r>
  <r>
    <x v="3"/>
    <x v="0"/>
    <s v="Korry's Conqueror"/>
    <x v="4"/>
  </r>
  <r>
    <x v="3"/>
    <x v="0"/>
    <s v="Lor-Rob Nancy Jay"/>
    <x v="4"/>
  </r>
  <r>
    <x v="3"/>
    <x v="0"/>
    <n v="70"/>
    <x v="4"/>
  </r>
  <r>
    <x v="4"/>
    <x v="0"/>
    <s v="Ted and Chris English"/>
    <x v="4"/>
  </r>
  <r>
    <x v="4"/>
    <x v="0"/>
    <s v="Charlie's Majic"/>
    <x v="4"/>
  </r>
  <r>
    <x v="4"/>
    <x v="0"/>
    <s v="Miknella Classic Ginger"/>
    <x v="4"/>
  </r>
  <r>
    <x v="4"/>
    <x v="0"/>
    <n v="50"/>
    <x v="4"/>
  </r>
  <r>
    <x v="5"/>
    <x v="0"/>
    <s v="Mark C. Barie"/>
    <x v="4"/>
  </r>
  <r>
    <x v="5"/>
    <x v="0"/>
    <s v="Orndorff's Master Encore"/>
    <x v="4"/>
  </r>
  <r>
    <x v="5"/>
    <x v="0"/>
    <s v="Oak Haven's Hope"/>
    <x v="4"/>
  </r>
  <r>
    <x v="5"/>
    <x v="0"/>
    <n v="25"/>
    <x v="4"/>
  </r>
  <r>
    <x v="2"/>
    <x v="0"/>
    <s v="Joseph L. &amp;/or Anna L. Miller"/>
    <x v="4"/>
  </r>
  <r>
    <x v="2"/>
    <x v="0"/>
    <s v="C.J. Mitch"/>
    <x v="4"/>
  </r>
  <r>
    <x v="2"/>
    <x v="0"/>
    <s v="Little River Tess"/>
    <x v="4"/>
  </r>
  <r>
    <x v="2"/>
    <x v="0"/>
    <n v="15"/>
    <x v="4"/>
  </r>
  <r>
    <x v="6"/>
    <x v="0"/>
    <s v="Marty &amp;/or Susan  Trapp"/>
    <x v="4"/>
  </r>
  <r>
    <x v="6"/>
    <x v="0"/>
    <s v="Country Road Firestone"/>
    <x v="4"/>
  </r>
  <r>
    <x v="6"/>
    <x v="0"/>
    <s v="DLF Rocket's Jewel"/>
    <x v="4"/>
  </r>
  <r>
    <x v="6"/>
    <x v="0"/>
    <n v="10"/>
    <x v="4"/>
  </r>
  <r>
    <x v="7"/>
    <x v="0"/>
    <s v="Kory Dammeier"/>
    <x v="5"/>
  </r>
  <r>
    <x v="7"/>
    <x v="0"/>
    <m/>
    <x v="5"/>
  </r>
  <r>
    <x v="7"/>
    <x v="0"/>
    <m/>
    <x v="5"/>
  </r>
  <r>
    <x v="7"/>
    <x v="0"/>
    <n v="10"/>
    <x v="5"/>
  </r>
  <r>
    <x v="8"/>
    <x v="0"/>
    <s v="Steven &amp;/or Marlene  Otte"/>
    <x v="5"/>
  </r>
  <r>
    <x v="8"/>
    <x v="0"/>
    <s v="LCI Nitro"/>
    <x v="5"/>
  </r>
  <r>
    <x v="8"/>
    <x v="0"/>
    <s v="Pierce's QT Tina"/>
    <x v="5"/>
  </r>
  <r>
    <x v="8"/>
    <x v="0"/>
    <n v="7"/>
    <x v="5"/>
  </r>
  <r>
    <x v="0"/>
    <x v="0"/>
    <m/>
    <x v="5"/>
  </r>
  <r>
    <x v="0"/>
    <x v="0"/>
    <m/>
    <x v="5"/>
  </r>
  <r>
    <x v="0"/>
    <x v="0"/>
    <m/>
    <x v="5"/>
  </r>
  <r>
    <x v="0"/>
    <x v="0"/>
    <n v="5"/>
    <x v="5"/>
  </r>
  <r>
    <x v="0"/>
    <x v="0"/>
    <m/>
    <x v="5"/>
  </r>
  <r>
    <x v="0"/>
    <x v="0"/>
    <m/>
    <x v="5"/>
  </r>
  <r>
    <x v="0"/>
    <x v="0"/>
    <m/>
    <x v="5"/>
  </r>
  <r>
    <x v="0"/>
    <x v="0"/>
    <n v="3"/>
    <x v="5"/>
  </r>
  <r>
    <x v="0"/>
    <x v="0"/>
    <m/>
    <x v="5"/>
  </r>
  <r>
    <x v="0"/>
    <x v="0"/>
    <m/>
    <x v="5"/>
  </r>
  <r>
    <x v="0"/>
    <x v="0"/>
    <m/>
    <x v="5"/>
  </r>
  <r>
    <x v="0"/>
    <x v="0"/>
    <n v="2"/>
    <x v="5"/>
  </r>
  <r>
    <x v="9"/>
    <x v="0"/>
    <s v="Donald L. Sherwood"/>
    <x v="6"/>
  </r>
  <r>
    <x v="9"/>
    <x v="0"/>
    <s v="Greene Meade Bruce"/>
    <x v="6"/>
  </r>
  <r>
    <x v="9"/>
    <x v="0"/>
    <s v="Springlane Holiday Bea's Storm"/>
    <x v="6"/>
  </r>
  <r>
    <x v="9"/>
    <x v="0"/>
    <n v="14"/>
    <x v="6"/>
  </r>
  <r>
    <x v="0"/>
    <x v="0"/>
    <m/>
    <x v="6"/>
  </r>
  <r>
    <x v="0"/>
    <x v="0"/>
    <m/>
    <x v="6"/>
  </r>
  <r>
    <x v="0"/>
    <x v="0"/>
    <m/>
    <x v="6"/>
  </r>
  <r>
    <x v="0"/>
    <x v="0"/>
    <n v="7"/>
    <x v="6"/>
  </r>
  <r>
    <x v="0"/>
    <x v="0"/>
    <m/>
    <x v="6"/>
  </r>
  <r>
    <x v="0"/>
    <x v="0"/>
    <m/>
    <x v="6"/>
  </r>
  <r>
    <x v="0"/>
    <x v="0"/>
    <m/>
    <x v="6"/>
  </r>
  <r>
    <x v="0"/>
    <x v="0"/>
    <n v="5"/>
    <x v="6"/>
  </r>
  <r>
    <x v="0"/>
    <x v="0"/>
    <m/>
    <x v="6"/>
  </r>
  <r>
    <x v="0"/>
    <x v="0"/>
    <m/>
    <x v="6"/>
  </r>
  <r>
    <x v="0"/>
    <x v="0"/>
    <m/>
    <x v="6"/>
  </r>
  <r>
    <x v="0"/>
    <x v="0"/>
    <n v="3"/>
    <x v="6"/>
  </r>
  <r>
    <x v="0"/>
    <x v="0"/>
    <m/>
    <x v="6"/>
  </r>
  <r>
    <x v="0"/>
    <x v="0"/>
    <m/>
    <x v="6"/>
  </r>
  <r>
    <x v="0"/>
    <x v="0"/>
    <m/>
    <x v="6"/>
  </r>
  <r>
    <x v="0"/>
    <x v="0"/>
    <n v="2"/>
    <x v="6"/>
  </r>
  <r>
    <x v="0"/>
    <x v="0"/>
    <m/>
    <x v="7"/>
  </r>
  <r>
    <x v="0"/>
    <x v="0"/>
    <m/>
    <x v="7"/>
  </r>
  <r>
    <x v="0"/>
    <x v="0"/>
    <m/>
    <x v="7"/>
  </r>
  <r>
    <x v="0"/>
    <x v="0"/>
    <n v="10"/>
    <x v="7"/>
  </r>
  <r>
    <x v="0"/>
    <x v="0"/>
    <m/>
    <x v="7"/>
  </r>
  <r>
    <x v="0"/>
    <x v="0"/>
    <m/>
    <x v="7"/>
  </r>
  <r>
    <x v="0"/>
    <x v="0"/>
    <m/>
    <x v="7"/>
  </r>
  <r>
    <x v="0"/>
    <x v="0"/>
    <m/>
    <x v="7"/>
  </r>
  <r>
    <x v="0"/>
    <x v="0"/>
    <n v="7"/>
    <x v="7"/>
  </r>
  <r>
    <x v="0"/>
    <x v="0"/>
    <m/>
    <x v="7"/>
  </r>
  <r>
    <x v="0"/>
    <x v="0"/>
    <m/>
    <x v="7"/>
  </r>
  <r>
    <x v="0"/>
    <x v="0"/>
    <m/>
    <x v="7"/>
  </r>
  <r>
    <x v="0"/>
    <x v="0"/>
    <m/>
    <x v="7"/>
  </r>
  <r>
    <x v="0"/>
    <x v="0"/>
    <n v="5"/>
    <x v="7"/>
  </r>
  <r>
    <x v="0"/>
    <x v="0"/>
    <m/>
    <x v="7"/>
  </r>
  <r>
    <x v="0"/>
    <x v="0"/>
    <m/>
    <x v="7"/>
  </r>
  <r>
    <x v="0"/>
    <x v="0"/>
    <m/>
    <x v="7"/>
  </r>
  <r>
    <x v="0"/>
    <x v="0"/>
    <m/>
    <x v="7"/>
  </r>
  <r>
    <x v="0"/>
    <x v="0"/>
    <n v="3"/>
    <x v="7"/>
  </r>
  <r>
    <x v="0"/>
    <x v="0"/>
    <m/>
    <x v="7"/>
  </r>
  <r>
    <x v="0"/>
    <x v="0"/>
    <m/>
    <x v="7"/>
  </r>
  <r>
    <x v="0"/>
    <x v="0"/>
    <m/>
    <x v="7"/>
  </r>
  <r>
    <x v="0"/>
    <x v="0"/>
    <m/>
    <x v="7"/>
  </r>
  <r>
    <x v="0"/>
    <x v="0"/>
    <n v="10"/>
    <x v="7"/>
  </r>
  <r>
    <x v="0"/>
    <x v="0"/>
    <m/>
    <x v="7"/>
  </r>
  <r>
    <x v="0"/>
    <x v="0"/>
    <m/>
    <x v="7"/>
  </r>
  <r>
    <x v="0"/>
    <x v="0"/>
    <m/>
    <x v="7"/>
  </r>
  <r>
    <x v="0"/>
    <x v="0"/>
    <m/>
    <x v="7"/>
  </r>
  <r>
    <x v="0"/>
    <x v="0"/>
    <m/>
    <x v="7"/>
  </r>
  <r>
    <x v="0"/>
    <x v="0"/>
    <m/>
    <x v="7"/>
  </r>
  <r>
    <x v="9"/>
    <x v="0"/>
    <s v="Donald L. Sherwood"/>
    <x v="8"/>
  </r>
  <r>
    <x v="9"/>
    <x v="0"/>
    <s v="Greene Meade Bruce"/>
    <x v="8"/>
  </r>
  <r>
    <x v="9"/>
    <x v="0"/>
    <s v="Springlane Holiday Bea's Storm"/>
    <x v="8"/>
  </r>
  <r>
    <x v="9"/>
    <x v="0"/>
    <n v="40"/>
    <x v="8"/>
  </r>
  <r>
    <x v="10"/>
    <x v="0"/>
    <s v="Tim  Berry"/>
    <x v="8"/>
  </r>
  <r>
    <x v="10"/>
    <x v="0"/>
    <s v="Chickasaw Master's Prince"/>
    <x v="8"/>
  </r>
  <r>
    <x v="10"/>
    <x v="0"/>
    <s v="Spike's Joy"/>
    <x v="8"/>
  </r>
  <r>
    <x v="10"/>
    <x v="0"/>
    <n v="28"/>
    <x v="8"/>
  </r>
  <r>
    <x v="11"/>
    <x v="0"/>
    <s v="Kris  Meyer"/>
    <x v="8"/>
  </r>
  <r>
    <x v="11"/>
    <x v="0"/>
    <s v="RKD Eddie"/>
    <x v="8"/>
  </r>
  <r>
    <x v="11"/>
    <x v="0"/>
    <s v="BJ 20/20"/>
    <x v="8"/>
  </r>
  <r>
    <x v="11"/>
    <x v="0"/>
    <n v="20"/>
    <x v="8"/>
  </r>
  <r>
    <x v="0"/>
    <x v="0"/>
    <m/>
    <x v="8"/>
  </r>
  <r>
    <x v="0"/>
    <x v="0"/>
    <m/>
    <x v="8"/>
  </r>
  <r>
    <x v="0"/>
    <x v="0"/>
    <m/>
    <x v="8"/>
  </r>
  <r>
    <x v="0"/>
    <x v="0"/>
    <n v="12"/>
    <x v="8"/>
  </r>
  <r>
    <x v="0"/>
    <x v="0"/>
    <m/>
    <x v="8"/>
  </r>
  <r>
    <x v="0"/>
    <x v="0"/>
    <m/>
    <x v="8"/>
  </r>
  <r>
    <x v="0"/>
    <x v="0"/>
    <m/>
    <x v="8"/>
  </r>
  <r>
    <x v="0"/>
    <x v="0"/>
    <n v="8"/>
    <x v="8"/>
  </r>
  <r>
    <x v="0"/>
    <x v="0"/>
    <m/>
    <x v="9"/>
  </r>
  <r>
    <x v="0"/>
    <x v="0"/>
    <m/>
    <x v="9"/>
  </r>
  <r>
    <x v="0"/>
    <x v="0"/>
    <m/>
    <x v="9"/>
  </r>
  <r>
    <x v="0"/>
    <x v="0"/>
    <m/>
    <x v="9"/>
  </r>
  <r>
    <x v="0"/>
    <x v="0"/>
    <m/>
    <x v="9"/>
  </r>
  <r>
    <x v="0"/>
    <x v="0"/>
    <m/>
    <x v="9"/>
  </r>
  <r>
    <x v="0"/>
    <x v="0"/>
    <m/>
    <x v="9"/>
  </r>
  <r>
    <x v="0"/>
    <x v="0"/>
    <m/>
    <x v="9"/>
  </r>
  <r>
    <x v="0"/>
    <x v="0"/>
    <m/>
    <x v="9"/>
  </r>
  <r>
    <x v="0"/>
    <x v="0"/>
    <m/>
    <x v="9"/>
  </r>
  <r>
    <x v="0"/>
    <x v="0"/>
    <m/>
    <x v="9"/>
  </r>
  <r>
    <x v="0"/>
    <x v="0"/>
    <m/>
    <x v="9"/>
  </r>
  <r>
    <x v="12"/>
    <x v="0"/>
    <s v="Dana W. Stichert"/>
    <x v="10"/>
  </r>
  <r>
    <x v="12"/>
    <x v="0"/>
    <s v="Circle Lane Junior"/>
    <x v="10"/>
  </r>
  <r>
    <x v="12"/>
    <x v="0"/>
    <s v="Constrico Dan's Cindy"/>
    <x v="10"/>
  </r>
  <r>
    <x v="12"/>
    <x v="0"/>
    <n v="13"/>
    <x v="10"/>
  </r>
  <r>
    <x v="11"/>
    <x v="0"/>
    <s v="Kris  Meyer"/>
    <x v="10"/>
  </r>
  <r>
    <x v="11"/>
    <x v="0"/>
    <s v="RKD Eddie"/>
    <x v="10"/>
  </r>
  <r>
    <x v="11"/>
    <x v="0"/>
    <s v="BJ 20/20"/>
    <x v="10"/>
  </r>
  <r>
    <x v="11"/>
    <x v="0"/>
    <n v="7"/>
    <x v="10"/>
  </r>
  <r>
    <x v="0"/>
    <x v="0"/>
    <m/>
    <x v="10"/>
  </r>
  <r>
    <x v="0"/>
    <x v="0"/>
    <m/>
    <x v="10"/>
  </r>
  <r>
    <x v="0"/>
    <x v="0"/>
    <m/>
    <x v="10"/>
  </r>
  <r>
    <x v="0"/>
    <x v="0"/>
    <n v="5"/>
    <x v="10"/>
  </r>
  <r>
    <x v="0"/>
    <x v="0"/>
    <m/>
    <x v="10"/>
  </r>
  <r>
    <x v="0"/>
    <x v="0"/>
    <m/>
    <x v="10"/>
  </r>
  <r>
    <x v="0"/>
    <x v="0"/>
    <m/>
    <x v="10"/>
  </r>
  <r>
    <x v="0"/>
    <x v="0"/>
    <n v="3"/>
    <x v="10"/>
  </r>
  <r>
    <x v="0"/>
    <x v="0"/>
    <m/>
    <x v="10"/>
  </r>
  <r>
    <x v="0"/>
    <x v="0"/>
    <m/>
    <x v="10"/>
  </r>
  <r>
    <x v="0"/>
    <x v="0"/>
    <m/>
    <x v="10"/>
  </r>
  <r>
    <x v="0"/>
    <x v="0"/>
    <n v="2"/>
    <x v="10"/>
  </r>
  <r>
    <x v="0"/>
    <x v="0"/>
    <m/>
    <x v="11"/>
  </r>
  <r>
    <x v="0"/>
    <x v="0"/>
    <m/>
    <x v="11"/>
  </r>
  <r>
    <x v="0"/>
    <x v="0"/>
    <m/>
    <x v="11"/>
  </r>
  <r>
    <x v="0"/>
    <x v="0"/>
    <n v="0"/>
    <x v="11"/>
  </r>
  <r>
    <x v="0"/>
    <x v="0"/>
    <m/>
    <x v="11"/>
  </r>
  <r>
    <x v="0"/>
    <x v="0"/>
    <m/>
    <x v="11"/>
  </r>
  <r>
    <x v="0"/>
    <x v="0"/>
    <m/>
    <x v="11"/>
  </r>
  <r>
    <x v="0"/>
    <x v="0"/>
    <n v="0"/>
    <x v="11"/>
  </r>
  <r>
    <x v="0"/>
    <x v="0"/>
    <m/>
    <x v="11"/>
  </r>
  <r>
    <x v="0"/>
    <x v="0"/>
    <m/>
    <x v="11"/>
  </r>
  <r>
    <x v="0"/>
    <x v="0"/>
    <m/>
    <x v="11"/>
  </r>
  <r>
    <x v="0"/>
    <x v="0"/>
    <n v="0"/>
    <x v="11"/>
  </r>
  <r>
    <x v="0"/>
    <x v="0"/>
    <m/>
    <x v="11"/>
  </r>
  <r>
    <x v="0"/>
    <x v="0"/>
    <m/>
    <x v="11"/>
  </r>
  <r>
    <x v="0"/>
    <x v="0"/>
    <m/>
    <x v="11"/>
  </r>
  <r>
    <x v="0"/>
    <x v="0"/>
    <n v="0"/>
    <x v="11"/>
  </r>
  <r>
    <x v="0"/>
    <x v="0"/>
    <m/>
    <x v="11"/>
  </r>
  <r>
    <x v="0"/>
    <x v="0"/>
    <m/>
    <x v="11"/>
  </r>
  <r>
    <x v="0"/>
    <x v="0"/>
    <m/>
    <x v="11"/>
  </r>
  <r>
    <x v="0"/>
    <x v="0"/>
    <n v="0"/>
    <x v="11"/>
  </r>
  <r>
    <x v="0"/>
    <x v="0"/>
    <m/>
    <x v="12"/>
  </r>
  <r>
    <x v="0"/>
    <x v="0"/>
    <m/>
    <x v="12"/>
  </r>
  <r>
    <x v="0"/>
    <x v="0"/>
    <m/>
    <x v="12"/>
  </r>
  <r>
    <x v="0"/>
    <x v="0"/>
    <n v="20"/>
    <x v="12"/>
  </r>
  <r>
    <x v="0"/>
    <x v="0"/>
    <m/>
    <x v="12"/>
  </r>
  <r>
    <x v="0"/>
    <x v="0"/>
    <m/>
    <x v="12"/>
  </r>
  <r>
    <x v="0"/>
    <x v="0"/>
    <m/>
    <x v="12"/>
  </r>
  <r>
    <x v="0"/>
    <x v="0"/>
    <n v="14"/>
    <x v="12"/>
  </r>
  <r>
    <x v="0"/>
    <x v="0"/>
    <m/>
    <x v="12"/>
  </r>
  <r>
    <x v="0"/>
    <x v="0"/>
    <m/>
    <x v="12"/>
  </r>
  <r>
    <x v="0"/>
    <x v="0"/>
    <m/>
    <x v="12"/>
  </r>
  <r>
    <x v="0"/>
    <x v="0"/>
    <n v="10"/>
    <x v="12"/>
  </r>
  <r>
    <x v="0"/>
    <x v="0"/>
    <m/>
    <x v="12"/>
  </r>
  <r>
    <x v="0"/>
    <x v="0"/>
    <m/>
    <x v="12"/>
  </r>
  <r>
    <x v="0"/>
    <x v="0"/>
    <m/>
    <x v="12"/>
  </r>
  <r>
    <x v="0"/>
    <x v="0"/>
    <n v="6"/>
    <x v="12"/>
  </r>
  <r>
    <x v="0"/>
    <x v="0"/>
    <m/>
    <x v="12"/>
  </r>
  <r>
    <x v="0"/>
    <x v="0"/>
    <m/>
    <x v="12"/>
  </r>
  <r>
    <x v="0"/>
    <x v="0"/>
    <m/>
    <x v="12"/>
  </r>
  <r>
    <x v="0"/>
    <x v="0"/>
    <n v="20"/>
    <x v="12"/>
  </r>
  <r>
    <x v="0"/>
    <x v="0"/>
    <m/>
    <x v="13"/>
  </r>
  <r>
    <x v="0"/>
    <x v="0"/>
    <m/>
    <x v="13"/>
  </r>
  <r>
    <x v="0"/>
    <x v="0"/>
    <m/>
    <x v="13"/>
  </r>
  <r>
    <x v="0"/>
    <x v="0"/>
    <n v="10"/>
    <x v="13"/>
  </r>
  <r>
    <x v="0"/>
    <x v="0"/>
    <m/>
    <x v="13"/>
  </r>
  <r>
    <x v="0"/>
    <x v="0"/>
    <m/>
    <x v="13"/>
  </r>
  <r>
    <x v="0"/>
    <x v="0"/>
    <m/>
    <x v="13"/>
  </r>
  <r>
    <x v="0"/>
    <x v="0"/>
    <n v="7"/>
    <x v="13"/>
  </r>
  <r>
    <x v="0"/>
    <x v="0"/>
    <m/>
    <x v="13"/>
  </r>
  <r>
    <x v="0"/>
    <x v="0"/>
    <m/>
    <x v="13"/>
  </r>
  <r>
    <x v="0"/>
    <x v="0"/>
    <m/>
    <x v="13"/>
  </r>
  <r>
    <x v="0"/>
    <x v="0"/>
    <n v="5"/>
    <x v="13"/>
  </r>
  <r>
    <x v="0"/>
    <x v="0"/>
    <m/>
    <x v="13"/>
  </r>
  <r>
    <x v="0"/>
    <x v="0"/>
    <m/>
    <x v="13"/>
  </r>
  <r>
    <x v="0"/>
    <x v="0"/>
    <m/>
    <x v="13"/>
  </r>
  <r>
    <x v="0"/>
    <x v="0"/>
    <n v="3"/>
    <x v="13"/>
  </r>
  <r>
    <x v="0"/>
    <x v="0"/>
    <m/>
    <x v="13"/>
  </r>
  <r>
    <x v="0"/>
    <x v="0"/>
    <m/>
    <x v="13"/>
  </r>
  <r>
    <x v="0"/>
    <x v="0"/>
    <m/>
    <x v="13"/>
  </r>
  <r>
    <x v="0"/>
    <x v="0"/>
    <n v="2"/>
    <x v="13"/>
  </r>
  <r>
    <x v="0"/>
    <x v="0"/>
    <m/>
    <x v="14"/>
  </r>
  <r>
    <x v="0"/>
    <x v="0"/>
    <m/>
    <x v="14"/>
  </r>
  <r>
    <x v="0"/>
    <x v="0"/>
    <m/>
    <x v="14"/>
  </r>
  <r>
    <x v="0"/>
    <x v="0"/>
    <n v="0"/>
    <x v="14"/>
  </r>
  <r>
    <x v="0"/>
    <x v="0"/>
    <m/>
    <x v="14"/>
  </r>
  <r>
    <x v="0"/>
    <x v="0"/>
    <m/>
    <x v="14"/>
  </r>
  <r>
    <x v="0"/>
    <x v="0"/>
    <m/>
    <x v="14"/>
  </r>
  <r>
    <x v="0"/>
    <x v="0"/>
    <n v="0"/>
    <x v="14"/>
  </r>
  <r>
    <x v="0"/>
    <x v="0"/>
    <m/>
    <x v="14"/>
  </r>
  <r>
    <x v="0"/>
    <x v="0"/>
    <m/>
    <x v="14"/>
  </r>
  <r>
    <x v="0"/>
    <x v="0"/>
    <m/>
    <x v="14"/>
  </r>
  <r>
    <x v="0"/>
    <x v="0"/>
    <n v="0"/>
    <x v="14"/>
  </r>
  <r>
    <x v="0"/>
    <x v="0"/>
    <m/>
    <x v="14"/>
  </r>
  <r>
    <x v="0"/>
    <x v="0"/>
    <m/>
    <x v="14"/>
  </r>
  <r>
    <x v="0"/>
    <x v="0"/>
    <m/>
    <x v="14"/>
  </r>
  <r>
    <x v="0"/>
    <x v="0"/>
    <n v="0"/>
    <x v="14"/>
  </r>
  <r>
    <x v="0"/>
    <x v="0"/>
    <m/>
    <x v="14"/>
  </r>
  <r>
    <x v="0"/>
    <x v="0"/>
    <m/>
    <x v="14"/>
  </r>
  <r>
    <x v="0"/>
    <x v="0"/>
    <m/>
    <x v="14"/>
  </r>
  <r>
    <x v="0"/>
    <x v="0"/>
    <n v="0"/>
    <x v="14"/>
  </r>
  <r>
    <x v="0"/>
    <x v="0"/>
    <m/>
    <x v="14"/>
  </r>
  <r>
    <x v="0"/>
    <x v="0"/>
    <m/>
    <x v="14"/>
  </r>
  <r>
    <x v="0"/>
    <x v="0"/>
    <m/>
    <x v="14"/>
  </r>
  <r>
    <x v="0"/>
    <x v="0"/>
    <m/>
    <x v="14"/>
  </r>
  <r>
    <x v="5"/>
    <x v="0"/>
    <s v="Mark C. Barie"/>
    <x v="15"/>
  </r>
  <r>
    <x v="5"/>
    <x v="0"/>
    <s v="Orndorff's Master Encore"/>
    <x v="15"/>
  </r>
  <r>
    <x v="5"/>
    <x v="0"/>
    <s v="Oak Haven's Hope"/>
    <x v="15"/>
  </r>
  <r>
    <x v="5"/>
    <x v="0"/>
    <n v="28"/>
    <x v="15"/>
  </r>
  <r>
    <x v="3"/>
    <x v="0"/>
    <s v="Scott D. Seymour"/>
    <x v="15"/>
  </r>
  <r>
    <x v="3"/>
    <x v="0"/>
    <s v="Korry's Conqueror"/>
    <x v="15"/>
  </r>
  <r>
    <x v="3"/>
    <x v="0"/>
    <s v="Lor-Rob Nancy Jay"/>
    <x v="15"/>
  </r>
  <r>
    <x v="3"/>
    <x v="0"/>
    <n v="20"/>
    <x v="15"/>
  </r>
  <r>
    <x v="9"/>
    <x v="0"/>
    <s v="Donald L. Sherwood"/>
    <x v="15"/>
  </r>
  <r>
    <x v="9"/>
    <x v="0"/>
    <s v="Greene Meade Bruce"/>
    <x v="15"/>
  </r>
  <r>
    <x v="9"/>
    <x v="0"/>
    <s v="Springlane Holiday Bea's Storm"/>
    <x v="15"/>
  </r>
  <r>
    <x v="9"/>
    <x v="0"/>
    <n v="10"/>
    <x v="15"/>
  </r>
  <r>
    <x v="13"/>
    <x v="0"/>
    <s v="Chelsea  Schepp"/>
    <x v="15"/>
  </r>
  <r>
    <x v="13"/>
    <x v="0"/>
    <s v="Rosewood Charles"/>
    <x v="15"/>
  </r>
  <r>
    <x v="13"/>
    <x v="0"/>
    <s v="Hidden Creek Jodie"/>
    <x v="15"/>
  </r>
  <r>
    <x v="13"/>
    <x v="0"/>
    <n v="6"/>
    <x v="15"/>
  </r>
  <r>
    <x v="0"/>
    <x v="0"/>
    <m/>
    <x v="15"/>
  </r>
  <r>
    <x v="0"/>
    <x v="0"/>
    <m/>
    <x v="15"/>
  </r>
  <r>
    <x v="0"/>
    <x v="0"/>
    <m/>
    <x v="15"/>
  </r>
  <r>
    <x v="0"/>
    <x v="0"/>
    <n v="4"/>
    <x v="15"/>
  </r>
  <r>
    <x v="0"/>
    <x v="0"/>
    <m/>
    <x v="16"/>
  </r>
  <r>
    <x v="0"/>
    <x v="0"/>
    <m/>
    <x v="16"/>
  </r>
  <r>
    <x v="0"/>
    <x v="0"/>
    <m/>
    <x v="16"/>
  </r>
  <r>
    <x v="0"/>
    <x v="0"/>
    <n v="10"/>
    <x v="16"/>
  </r>
  <r>
    <x v="0"/>
    <x v="0"/>
    <m/>
    <x v="16"/>
  </r>
  <r>
    <x v="0"/>
    <x v="0"/>
    <m/>
    <x v="16"/>
  </r>
  <r>
    <x v="0"/>
    <x v="0"/>
    <m/>
    <x v="16"/>
  </r>
  <r>
    <x v="0"/>
    <x v="0"/>
    <n v="7"/>
    <x v="16"/>
  </r>
  <r>
    <x v="0"/>
    <x v="0"/>
    <m/>
    <x v="16"/>
  </r>
  <r>
    <x v="0"/>
    <x v="0"/>
    <m/>
    <x v="16"/>
  </r>
  <r>
    <x v="0"/>
    <x v="0"/>
    <m/>
    <x v="16"/>
  </r>
  <r>
    <x v="0"/>
    <x v="0"/>
    <n v="5"/>
    <x v="16"/>
  </r>
  <r>
    <x v="0"/>
    <x v="0"/>
    <m/>
    <x v="16"/>
  </r>
  <r>
    <x v="0"/>
    <x v="0"/>
    <m/>
    <x v="16"/>
  </r>
  <r>
    <x v="0"/>
    <x v="0"/>
    <m/>
    <x v="16"/>
  </r>
  <r>
    <x v="0"/>
    <x v="0"/>
    <n v="3"/>
    <x v="16"/>
  </r>
  <r>
    <x v="0"/>
    <x v="0"/>
    <m/>
    <x v="16"/>
  </r>
  <r>
    <x v="0"/>
    <x v="0"/>
    <m/>
    <x v="16"/>
  </r>
  <r>
    <x v="0"/>
    <x v="0"/>
    <m/>
    <x v="16"/>
  </r>
  <r>
    <x v="0"/>
    <x v="0"/>
    <n v="10"/>
    <x v="16"/>
  </r>
  <r>
    <x v="3"/>
    <x v="0"/>
    <s v="Scott D. Seymour"/>
    <x v="17"/>
  </r>
  <r>
    <x v="3"/>
    <x v="0"/>
    <s v="Korry's Conqueror"/>
    <x v="17"/>
  </r>
  <r>
    <x v="3"/>
    <x v="0"/>
    <s v="Lor-Rob Nancy Jay"/>
    <x v="17"/>
  </r>
  <r>
    <x v="3"/>
    <x v="0"/>
    <n v="56"/>
    <x v="17"/>
  </r>
  <r>
    <x v="5"/>
    <x v="0"/>
    <s v="Mark C. Barie"/>
    <x v="17"/>
  </r>
  <r>
    <x v="5"/>
    <x v="0"/>
    <s v="Orndorff's Master Encore"/>
    <x v="17"/>
  </r>
  <r>
    <x v="5"/>
    <x v="0"/>
    <s v="Oak Haven's Hope"/>
    <x v="17"/>
  </r>
  <r>
    <x v="5"/>
    <x v="0"/>
    <n v="40"/>
    <x v="17"/>
  </r>
  <r>
    <x v="9"/>
    <x v="0"/>
    <s v="Donald L. Sherwood"/>
    <x v="17"/>
  </r>
  <r>
    <x v="9"/>
    <x v="0"/>
    <s v="Greene Meade Bruce"/>
    <x v="17"/>
  </r>
  <r>
    <x v="9"/>
    <x v="0"/>
    <s v="Springlane Holiday Bea's Storm"/>
    <x v="17"/>
  </r>
  <r>
    <x v="9"/>
    <x v="0"/>
    <n v="20"/>
    <x v="17"/>
  </r>
  <r>
    <x v="14"/>
    <x v="0"/>
    <s v="David W. Light"/>
    <x v="17"/>
  </r>
  <r>
    <x v="14"/>
    <x v="0"/>
    <s v="Carey's El More Luck"/>
    <x v="17"/>
  </r>
  <r>
    <x v="14"/>
    <x v="0"/>
    <s v="Sunset Sue"/>
    <x v="17"/>
  </r>
  <r>
    <x v="14"/>
    <x v="0"/>
    <n v="12"/>
    <x v="17"/>
  </r>
  <r>
    <x v="15"/>
    <x v="0"/>
    <s v="Joan L. Mack"/>
    <x v="17"/>
  </r>
  <r>
    <x v="15"/>
    <x v="0"/>
    <s v="Produce Acres Dexter"/>
    <x v="17"/>
  </r>
  <r>
    <x v="15"/>
    <x v="0"/>
    <s v="B.Y. Acre's Gretchen"/>
    <x v="17"/>
  </r>
  <r>
    <x v="15"/>
    <x v="0"/>
    <n v="8"/>
    <x v="17"/>
  </r>
  <r>
    <x v="16"/>
    <x v="0"/>
    <s v="Michael M. Olson"/>
    <x v="18"/>
  </r>
  <r>
    <x v="16"/>
    <x v="0"/>
    <s v="Valley Acres U-C Master"/>
    <x v="18"/>
  </r>
  <r>
    <x v="16"/>
    <x v="0"/>
    <s v="Jessica Lynn"/>
    <x v="18"/>
  </r>
  <r>
    <x v="16"/>
    <x v="0"/>
    <n v="10"/>
    <x v="18"/>
  </r>
  <r>
    <x v="16"/>
    <x v="0"/>
    <m/>
    <x v="18"/>
  </r>
  <r>
    <x v="0"/>
    <x v="0"/>
    <m/>
    <x v="18"/>
  </r>
  <r>
    <x v="0"/>
    <x v="0"/>
    <m/>
    <x v="18"/>
  </r>
  <r>
    <x v="0"/>
    <x v="0"/>
    <m/>
    <x v="18"/>
  </r>
  <r>
    <x v="0"/>
    <x v="0"/>
    <n v="7"/>
    <x v="18"/>
  </r>
  <r>
    <x v="0"/>
    <x v="0"/>
    <m/>
    <x v="18"/>
  </r>
  <r>
    <x v="0"/>
    <x v="0"/>
    <m/>
    <x v="18"/>
  </r>
  <r>
    <x v="0"/>
    <x v="0"/>
    <m/>
    <x v="18"/>
  </r>
  <r>
    <x v="0"/>
    <x v="0"/>
    <m/>
    <x v="18"/>
  </r>
  <r>
    <x v="0"/>
    <x v="0"/>
    <n v="5"/>
    <x v="18"/>
  </r>
  <r>
    <x v="0"/>
    <x v="0"/>
    <m/>
    <x v="18"/>
  </r>
  <r>
    <x v="0"/>
    <x v="0"/>
    <m/>
    <x v="18"/>
  </r>
  <r>
    <x v="0"/>
    <x v="0"/>
    <m/>
    <x v="18"/>
  </r>
  <r>
    <x v="0"/>
    <x v="0"/>
    <m/>
    <x v="18"/>
  </r>
  <r>
    <x v="0"/>
    <x v="0"/>
    <n v="3"/>
    <x v="18"/>
  </r>
  <r>
    <x v="0"/>
    <x v="0"/>
    <m/>
    <x v="18"/>
  </r>
  <r>
    <x v="0"/>
    <x v="0"/>
    <m/>
    <x v="18"/>
  </r>
  <r>
    <x v="0"/>
    <x v="0"/>
    <m/>
    <x v="18"/>
  </r>
  <r>
    <x v="0"/>
    <x v="0"/>
    <m/>
    <x v="18"/>
  </r>
  <r>
    <x v="0"/>
    <x v="0"/>
    <n v="2"/>
    <x v="18"/>
  </r>
  <r>
    <x v="0"/>
    <x v="0"/>
    <m/>
    <x v="18"/>
  </r>
  <r>
    <x v="0"/>
    <x v="0"/>
    <m/>
    <x v="0"/>
  </r>
  <r>
    <x v="0"/>
    <x v="0"/>
    <m/>
    <x v="0"/>
  </r>
  <r>
    <x v="0"/>
    <x v="0"/>
    <m/>
    <x v="0"/>
  </r>
  <r>
    <x v="0"/>
    <x v="0"/>
    <n v="0"/>
    <x v="0"/>
  </r>
  <r>
    <x v="0"/>
    <x v="0"/>
    <m/>
    <x v="0"/>
  </r>
  <r>
    <x v="0"/>
    <x v="0"/>
    <m/>
    <x v="0"/>
  </r>
  <r>
    <x v="0"/>
    <x v="0"/>
    <m/>
    <x v="0"/>
  </r>
  <r>
    <x v="0"/>
    <x v="0"/>
    <n v="0"/>
    <x v="0"/>
  </r>
  <r>
    <x v="0"/>
    <x v="0"/>
    <m/>
    <x v="0"/>
  </r>
  <r>
    <x v="0"/>
    <x v="0"/>
    <m/>
    <x v="0"/>
  </r>
  <r>
    <x v="0"/>
    <x v="0"/>
    <m/>
    <x v="0"/>
  </r>
  <r>
    <x v="0"/>
    <x v="0"/>
    <n v="0"/>
    <x v="0"/>
  </r>
  <r>
    <x v="0"/>
    <x v="0"/>
    <m/>
    <x v="0"/>
  </r>
  <r>
    <x v="0"/>
    <x v="0"/>
    <m/>
    <x v="0"/>
  </r>
  <r>
    <x v="0"/>
    <x v="0"/>
    <m/>
    <x v="0"/>
  </r>
  <r>
    <x v="0"/>
    <x v="0"/>
    <n v="0"/>
    <x v="0"/>
  </r>
  <r>
    <x v="0"/>
    <x v="0"/>
    <m/>
    <x v="0"/>
  </r>
  <r>
    <x v="0"/>
    <x v="0"/>
    <m/>
    <x v="0"/>
  </r>
  <r>
    <x v="0"/>
    <x v="0"/>
    <m/>
    <x v="0"/>
  </r>
  <r>
    <x v="0"/>
    <x v="0"/>
    <n v="0"/>
    <x v="0"/>
  </r>
  <r>
    <x v="0"/>
    <x v="0"/>
    <m/>
    <x v="19"/>
  </r>
  <r>
    <x v="0"/>
    <x v="0"/>
    <m/>
    <x v="19"/>
  </r>
  <r>
    <x v="0"/>
    <x v="0"/>
    <m/>
    <x v="19"/>
  </r>
  <r>
    <x v="0"/>
    <x v="0"/>
    <n v="0"/>
    <x v="19"/>
  </r>
  <r>
    <x v="0"/>
    <x v="0"/>
    <m/>
    <x v="19"/>
  </r>
  <r>
    <x v="0"/>
    <x v="0"/>
    <m/>
    <x v="19"/>
  </r>
  <r>
    <x v="0"/>
    <x v="0"/>
    <m/>
    <x v="19"/>
  </r>
  <r>
    <x v="0"/>
    <x v="0"/>
    <n v="0"/>
    <x v="19"/>
  </r>
  <r>
    <x v="0"/>
    <x v="0"/>
    <m/>
    <x v="19"/>
  </r>
  <r>
    <x v="0"/>
    <x v="0"/>
    <m/>
    <x v="19"/>
  </r>
  <r>
    <x v="0"/>
    <x v="0"/>
    <m/>
    <x v="19"/>
  </r>
  <r>
    <x v="0"/>
    <x v="0"/>
    <n v="0"/>
    <x v="19"/>
  </r>
  <r>
    <x v="0"/>
    <x v="0"/>
    <m/>
    <x v="19"/>
  </r>
  <r>
    <x v="0"/>
    <x v="0"/>
    <m/>
    <x v="19"/>
  </r>
  <r>
    <x v="0"/>
    <x v="0"/>
    <m/>
    <x v="19"/>
  </r>
  <r>
    <x v="0"/>
    <x v="0"/>
    <n v="0"/>
    <x v="19"/>
  </r>
  <r>
    <x v="0"/>
    <x v="0"/>
    <m/>
    <x v="19"/>
  </r>
  <r>
    <x v="0"/>
    <x v="0"/>
    <m/>
    <x v="19"/>
  </r>
  <r>
    <x v="0"/>
    <x v="0"/>
    <m/>
    <x v="19"/>
  </r>
  <r>
    <x v="0"/>
    <x v="0"/>
    <n v="0"/>
    <x v="19"/>
  </r>
  <r>
    <x v="0"/>
    <x v="0"/>
    <m/>
    <x v="20"/>
  </r>
  <r>
    <x v="0"/>
    <x v="0"/>
    <m/>
    <x v="20"/>
  </r>
  <r>
    <x v="0"/>
    <x v="0"/>
    <m/>
    <x v="20"/>
  </r>
  <r>
    <x v="0"/>
    <x v="0"/>
    <n v="20"/>
    <x v="20"/>
  </r>
  <r>
    <x v="0"/>
    <x v="0"/>
    <m/>
    <x v="20"/>
  </r>
  <r>
    <x v="0"/>
    <x v="0"/>
    <m/>
    <x v="20"/>
  </r>
  <r>
    <x v="0"/>
    <x v="0"/>
    <m/>
    <x v="20"/>
  </r>
  <r>
    <x v="0"/>
    <x v="0"/>
    <n v="14"/>
    <x v="20"/>
  </r>
  <r>
    <x v="0"/>
    <x v="0"/>
    <m/>
    <x v="20"/>
  </r>
  <r>
    <x v="0"/>
    <x v="0"/>
    <m/>
    <x v="20"/>
  </r>
  <r>
    <x v="0"/>
    <x v="0"/>
    <m/>
    <x v="20"/>
  </r>
  <r>
    <x v="0"/>
    <x v="0"/>
    <n v="10"/>
    <x v="20"/>
  </r>
  <r>
    <x v="0"/>
    <x v="0"/>
    <m/>
    <x v="20"/>
  </r>
  <r>
    <x v="0"/>
    <x v="0"/>
    <m/>
    <x v="20"/>
  </r>
  <r>
    <x v="0"/>
    <x v="0"/>
    <m/>
    <x v="20"/>
  </r>
  <r>
    <x v="0"/>
    <x v="0"/>
    <n v="6"/>
    <x v="20"/>
  </r>
  <r>
    <x v="0"/>
    <x v="0"/>
    <m/>
    <x v="20"/>
  </r>
  <r>
    <x v="0"/>
    <x v="0"/>
    <m/>
    <x v="20"/>
  </r>
  <r>
    <x v="0"/>
    <x v="0"/>
    <m/>
    <x v="20"/>
  </r>
  <r>
    <x v="0"/>
    <x v="0"/>
    <n v="4"/>
    <x v="20"/>
  </r>
  <r>
    <x v="0"/>
    <x v="0"/>
    <m/>
    <x v="20"/>
  </r>
  <r>
    <x v="0"/>
    <x v="0"/>
    <m/>
    <x v="20"/>
  </r>
  <r>
    <x v="0"/>
    <x v="0"/>
    <m/>
    <x v="20"/>
  </r>
  <r>
    <x v="0"/>
    <x v="0"/>
    <m/>
    <x v="20"/>
  </r>
  <r>
    <x v="0"/>
    <x v="0"/>
    <m/>
    <x v="21"/>
  </r>
  <r>
    <x v="0"/>
    <x v="0"/>
    <m/>
    <x v="21"/>
  </r>
  <r>
    <x v="0"/>
    <x v="0"/>
    <m/>
    <x v="21"/>
  </r>
  <r>
    <x v="0"/>
    <x v="0"/>
    <n v="20"/>
    <x v="21"/>
  </r>
  <r>
    <x v="0"/>
    <x v="0"/>
    <m/>
    <x v="21"/>
  </r>
  <r>
    <x v="0"/>
    <x v="0"/>
    <m/>
    <x v="21"/>
  </r>
  <r>
    <x v="0"/>
    <x v="0"/>
    <m/>
    <x v="21"/>
  </r>
  <r>
    <x v="0"/>
    <x v="0"/>
    <n v="14"/>
    <x v="21"/>
  </r>
  <r>
    <x v="0"/>
    <x v="0"/>
    <m/>
    <x v="21"/>
  </r>
  <r>
    <x v="0"/>
    <x v="0"/>
    <m/>
    <x v="21"/>
  </r>
  <r>
    <x v="0"/>
    <x v="0"/>
    <m/>
    <x v="21"/>
  </r>
  <r>
    <x v="0"/>
    <x v="0"/>
    <n v="10"/>
    <x v="21"/>
  </r>
  <r>
    <x v="0"/>
    <x v="0"/>
    <m/>
    <x v="21"/>
  </r>
  <r>
    <x v="0"/>
    <x v="0"/>
    <m/>
    <x v="21"/>
  </r>
  <r>
    <x v="0"/>
    <x v="0"/>
    <m/>
    <x v="21"/>
  </r>
  <r>
    <x v="0"/>
    <x v="0"/>
    <n v="6"/>
    <x v="21"/>
  </r>
  <r>
    <x v="0"/>
    <x v="0"/>
    <m/>
    <x v="21"/>
  </r>
  <r>
    <x v="0"/>
    <x v="0"/>
    <m/>
    <x v="21"/>
  </r>
  <r>
    <x v="0"/>
    <x v="0"/>
    <m/>
    <x v="21"/>
  </r>
  <r>
    <x v="0"/>
    <x v="0"/>
    <n v="4"/>
    <x v="21"/>
  </r>
</pivotCacheRecords>
</file>

<file path=xl/pivotCache/pivotCacheRecords13.xml><?xml version="1.0" encoding="utf-8"?>
<pivotCacheRecords xmlns="http://schemas.openxmlformats.org/spreadsheetml/2006/main" xmlns:r="http://schemas.openxmlformats.org/officeDocument/2006/relationships" count="302">
  <r>
    <x v="0"/>
    <x v="0"/>
    <m/>
    <x v="0"/>
  </r>
  <r>
    <x v="0"/>
    <x v="0"/>
    <m/>
    <x v="0"/>
  </r>
  <r>
    <x v="0"/>
    <x v="0"/>
    <m/>
    <x v="0"/>
  </r>
  <r>
    <x v="0"/>
    <x v="0"/>
    <n v="0"/>
    <x v="0"/>
  </r>
  <r>
    <x v="0"/>
    <x v="0"/>
    <m/>
    <x v="0"/>
  </r>
  <r>
    <x v="0"/>
    <x v="0"/>
    <m/>
    <x v="0"/>
  </r>
  <r>
    <x v="0"/>
    <x v="0"/>
    <m/>
    <x v="0"/>
  </r>
  <r>
    <x v="0"/>
    <x v="0"/>
    <n v="0"/>
    <x v="0"/>
  </r>
  <r>
    <x v="0"/>
    <x v="0"/>
    <m/>
    <x v="0"/>
  </r>
  <r>
    <x v="0"/>
    <x v="0"/>
    <m/>
    <x v="0"/>
  </r>
  <r>
    <x v="0"/>
    <x v="0"/>
    <m/>
    <x v="0"/>
  </r>
  <r>
    <x v="0"/>
    <x v="0"/>
    <n v="0"/>
    <x v="0"/>
  </r>
  <r>
    <x v="0"/>
    <x v="0"/>
    <m/>
    <x v="1"/>
  </r>
  <r>
    <x v="0"/>
    <x v="0"/>
    <m/>
    <x v="1"/>
  </r>
  <r>
    <x v="0"/>
    <x v="0"/>
    <m/>
    <x v="1"/>
  </r>
  <r>
    <x v="0"/>
    <x v="0"/>
    <n v="30"/>
    <x v="1"/>
  </r>
  <r>
    <x v="1"/>
    <x v="0"/>
    <s v="Aaron J. Mosher"/>
    <x v="1"/>
  </r>
  <r>
    <x v="1"/>
    <x v="0"/>
    <s v="Orndorff's U.C. Commander"/>
    <x v="1"/>
  </r>
  <r>
    <x v="1"/>
    <x v="0"/>
    <s v="Twin Oaks Gorgeous"/>
    <x v="1"/>
  </r>
  <r>
    <x v="1"/>
    <x v="0"/>
    <n v="30"/>
    <x v="1"/>
  </r>
  <r>
    <x v="2"/>
    <x v="0"/>
    <s v="Hershberger Entry"/>
    <x v="1"/>
  </r>
  <r>
    <x v="2"/>
    <x v="0"/>
    <m/>
    <x v="1"/>
  </r>
  <r>
    <x v="2"/>
    <x v="0"/>
    <m/>
    <x v="1"/>
  </r>
  <r>
    <x v="2"/>
    <x v="0"/>
    <n v="15"/>
    <x v="1"/>
  </r>
  <r>
    <x v="0"/>
    <x v="0"/>
    <m/>
    <x v="1"/>
  </r>
  <r>
    <x v="0"/>
    <x v="0"/>
    <m/>
    <x v="1"/>
  </r>
  <r>
    <x v="0"/>
    <x v="0"/>
    <m/>
    <x v="1"/>
  </r>
  <r>
    <x v="0"/>
    <x v="0"/>
    <n v="9"/>
    <x v="1"/>
  </r>
  <r>
    <x v="3"/>
    <x v="0"/>
    <s v="Kris  Meyer"/>
    <x v="1"/>
  </r>
  <r>
    <x v="3"/>
    <x v="0"/>
    <s v="RKD Eddie"/>
    <x v="1"/>
  </r>
  <r>
    <x v="3"/>
    <x v="0"/>
    <s v="BJ 20/20"/>
    <x v="1"/>
  </r>
  <r>
    <x v="3"/>
    <x v="0"/>
    <n v="6"/>
    <x v="1"/>
  </r>
  <r>
    <x v="4"/>
    <x v="0"/>
    <s v="Ted and Chris English"/>
    <x v="2"/>
  </r>
  <r>
    <x v="4"/>
    <x v="0"/>
    <s v="Detweiler's Prince's Doug"/>
    <x v="2"/>
  </r>
  <r>
    <x v="4"/>
    <x v="0"/>
    <s v="E.Y.'s Ashley"/>
    <x v="2"/>
  </r>
  <r>
    <x v="4"/>
    <x v="0"/>
    <n v="50"/>
    <x v="2"/>
  </r>
  <r>
    <x v="5"/>
    <x v="0"/>
    <s v="Scott D. Seymour"/>
    <x v="2"/>
  </r>
  <r>
    <x v="5"/>
    <x v="0"/>
    <s v="Rose Acres Lincoln"/>
    <x v="2"/>
  </r>
  <r>
    <x v="5"/>
    <x v="0"/>
    <s v="Sunnyslope Roxanne"/>
    <x v="2"/>
  </r>
  <r>
    <x v="5"/>
    <x v="0"/>
    <n v="35"/>
    <x v="2"/>
  </r>
  <r>
    <x v="6"/>
    <x v="0"/>
    <s v="Joseph L. &amp;/or Anna L. Miller"/>
    <x v="2"/>
  </r>
  <r>
    <x v="6"/>
    <x v="0"/>
    <s v="CK Benjiman"/>
    <x v="2"/>
  </r>
  <r>
    <x v="6"/>
    <x v="0"/>
    <s v="Sandy Road Tillie"/>
    <x v="2"/>
  </r>
  <r>
    <x v="6"/>
    <x v="0"/>
    <n v="25"/>
    <x v="2"/>
  </r>
  <r>
    <x v="0"/>
    <x v="0"/>
    <m/>
    <x v="2"/>
  </r>
  <r>
    <x v="0"/>
    <x v="0"/>
    <m/>
    <x v="2"/>
  </r>
  <r>
    <x v="0"/>
    <x v="0"/>
    <m/>
    <x v="2"/>
  </r>
  <r>
    <x v="0"/>
    <x v="0"/>
    <n v="15"/>
    <x v="2"/>
  </r>
  <r>
    <x v="0"/>
    <x v="0"/>
    <m/>
    <x v="2"/>
  </r>
  <r>
    <x v="0"/>
    <x v="0"/>
    <m/>
    <x v="2"/>
  </r>
  <r>
    <x v="0"/>
    <x v="0"/>
    <m/>
    <x v="2"/>
  </r>
  <r>
    <x v="0"/>
    <x v="0"/>
    <n v="10"/>
    <x v="2"/>
  </r>
  <r>
    <x v="1"/>
    <x v="0"/>
    <s v="Aaron J. Mosher"/>
    <x v="3"/>
  </r>
  <r>
    <x v="1"/>
    <x v="0"/>
    <s v="Orndorff's U.C. Commander"/>
    <x v="3"/>
  </r>
  <r>
    <x v="1"/>
    <x v="0"/>
    <s v="Twin Oaks Gorgeous"/>
    <x v="3"/>
  </r>
  <r>
    <x v="1"/>
    <x v="0"/>
    <n v="13"/>
    <x v="3"/>
  </r>
  <r>
    <x v="0"/>
    <x v="0"/>
    <m/>
    <x v="3"/>
  </r>
  <r>
    <x v="0"/>
    <x v="0"/>
    <m/>
    <x v="3"/>
  </r>
  <r>
    <x v="0"/>
    <x v="0"/>
    <m/>
    <x v="3"/>
  </r>
  <r>
    <x v="0"/>
    <x v="0"/>
    <n v="7"/>
    <x v="3"/>
  </r>
  <r>
    <x v="0"/>
    <x v="0"/>
    <m/>
    <x v="3"/>
  </r>
  <r>
    <x v="0"/>
    <x v="0"/>
    <m/>
    <x v="3"/>
  </r>
  <r>
    <x v="0"/>
    <x v="0"/>
    <m/>
    <x v="3"/>
  </r>
  <r>
    <x v="0"/>
    <x v="0"/>
    <n v="5"/>
    <x v="3"/>
  </r>
  <r>
    <x v="0"/>
    <x v="0"/>
    <m/>
    <x v="3"/>
  </r>
  <r>
    <x v="0"/>
    <x v="0"/>
    <m/>
    <x v="3"/>
  </r>
  <r>
    <x v="0"/>
    <x v="0"/>
    <m/>
    <x v="3"/>
  </r>
  <r>
    <x v="0"/>
    <x v="0"/>
    <n v="3"/>
    <x v="3"/>
  </r>
  <r>
    <x v="0"/>
    <x v="0"/>
    <m/>
    <x v="3"/>
  </r>
  <r>
    <x v="0"/>
    <x v="0"/>
    <m/>
    <x v="3"/>
  </r>
  <r>
    <x v="0"/>
    <x v="0"/>
    <m/>
    <x v="3"/>
  </r>
  <r>
    <x v="0"/>
    <x v="0"/>
    <n v="2"/>
    <x v="3"/>
  </r>
  <r>
    <x v="0"/>
    <x v="0"/>
    <m/>
    <x v="4"/>
  </r>
  <r>
    <x v="0"/>
    <x v="0"/>
    <m/>
    <x v="4"/>
  </r>
  <r>
    <x v="0"/>
    <x v="0"/>
    <m/>
    <x v="4"/>
  </r>
  <r>
    <x v="0"/>
    <x v="0"/>
    <n v="10"/>
    <x v="4"/>
  </r>
  <r>
    <x v="7"/>
    <x v="0"/>
    <s v="Dean Clayton  Estes"/>
    <x v="4"/>
  </r>
  <r>
    <x v="7"/>
    <x v="0"/>
    <s v="J.K. Sir Winston"/>
    <x v="4"/>
  </r>
  <r>
    <x v="7"/>
    <x v="0"/>
    <s v="Honey Locust Sally"/>
    <x v="4"/>
  </r>
  <r>
    <x v="7"/>
    <x v="0"/>
    <n v="10"/>
    <x v="4"/>
  </r>
  <r>
    <x v="8"/>
    <x v="0"/>
    <s v="Rhonda  Carbaugh"/>
    <x v="4"/>
  </r>
  <r>
    <x v="8"/>
    <x v="0"/>
    <s v="Orndorff's Captain Buddy"/>
    <x v="4"/>
  </r>
  <r>
    <x v="8"/>
    <x v="0"/>
    <s v="JSM Eye Candy"/>
    <x v="4"/>
  </r>
  <r>
    <x v="8"/>
    <x v="0"/>
    <n v="5"/>
    <x v="4"/>
  </r>
  <r>
    <x v="0"/>
    <x v="0"/>
    <m/>
    <x v="4"/>
  </r>
  <r>
    <x v="0"/>
    <x v="0"/>
    <m/>
    <x v="4"/>
  </r>
  <r>
    <x v="0"/>
    <x v="0"/>
    <m/>
    <x v="4"/>
  </r>
  <r>
    <x v="0"/>
    <x v="0"/>
    <n v="3"/>
    <x v="4"/>
  </r>
  <r>
    <x v="0"/>
    <x v="0"/>
    <m/>
    <x v="4"/>
  </r>
  <r>
    <x v="0"/>
    <x v="0"/>
    <m/>
    <x v="4"/>
  </r>
  <r>
    <x v="0"/>
    <x v="0"/>
    <m/>
    <x v="4"/>
  </r>
  <r>
    <x v="0"/>
    <x v="0"/>
    <n v="2"/>
    <x v="4"/>
  </r>
  <r>
    <x v="9"/>
    <x v="0"/>
    <s v="Janet Drynan"/>
    <x v="5"/>
  </r>
  <r>
    <x v="9"/>
    <x v="0"/>
    <s v="Kandy's Prince"/>
    <x v="5"/>
  </r>
  <r>
    <x v="9"/>
    <x v="0"/>
    <s v="Sandy Acres Faye"/>
    <x v="5"/>
  </r>
  <r>
    <x v="9"/>
    <x v="0"/>
    <n v="56"/>
    <x v="5"/>
  </r>
  <r>
    <x v="10"/>
    <x v="0"/>
    <s v="Robert G. Dunton"/>
    <x v="5"/>
  </r>
  <r>
    <x v="10"/>
    <x v="0"/>
    <s v="Stone Hill Captain Kid"/>
    <x v="5"/>
  </r>
  <r>
    <x v="10"/>
    <x v="0"/>
    <s v="K &amp; K's Dixie Lynn"/>
    <x v="5"/>
  </r>
  <r>
    <x v="10"/>
    <x v="0"/>
    <n v="28"/>
    <x v="5"/>
  </r>
  <r>
    <x v="0"/>
    <x v="0"/>
    <m/>
    <x v="5"/>
  </r>
  <r>
    <x v="0"/>
    <x v="0"/>
    <m/>
    <x v="5"/>
  </r>
  <r>
    <x v="0"/>
    <x v="0"/>
    <m/>
    <x v="5"/>
  </r>
  <r>
    <x v="0"/>
    <x v="0"/>
    <n v="20"/>
    <x v="5"/>
  </r>
  <r>
    <x v="0"/>
    <x v="0"/>
    <m/>
    <x v="5"/>
  </r>
  <r>
    <x v="0"/>
    <x v="0"/>
    <m/>
    <x v="5"/>
  </r>
  <r>
    <x v="0"/>
    <x v="0"/>
    <m/>
    <x v="5"/>
  </r>
  <r>
    <x v="0"/>
    <x v="0"/>
    <n v="12"/>
    <x v="5"/>
  </r>
  <r>
    <x v="0"/>
    <x v="0"/>
    <m/>
    <x v="5"/>
  </r>
  <r>
    <x v="0"/>
    <x v="0"/>
    <m/>
    <x v="5"/>
  </r>
  <r>
    <x v="0"/>
    <x v="0"/>
    <m/>
    <x v="5"/>
  </r>
  <r>
    <x v="0"/>
    <x v="0"/>
    <n v="8"/>
    <x v="5"/>
  </r>
  <r>
    <x v="0"/>
    <x v="0"/>
    <m/>
    <x v="6"/>
  </r>
  <r>
    <x v="0"/>
    <x v="0"/>
    <m/>
    <x v="6"/>
  </r>
  <r>
    <x v="0"/>
    <x v="0"/>
    <m/>
    <x v="6"/>
  </r>
  <r>
    <x v="0"/>
    <x v="0"/>
    <n v="10"/>
    <x v="6"/>
  </r>
  <r>
    <x v="0"/>
    <x v="0"/>
    <m/>
    <x v="6"/>
  </r>
  <r>
    <x v="0"/>
    <x v="0"/>
    <m/>
    <x v="6"/>
  </r>
  <r>
    <x v="0"/>
    <x v="0"/>
    <m/>
    <x v="6"/>
  </r>
  <r>
    <x v="0"/>
    <x v="0"/>
    <m/>
    <x v="6"/>
  </r>
  <r>
    <x v="0"/>
    <x v="0"/>
    <n v="7"/>
    <x v="6"/>
  </r>
  <r>
    <x v="0"/>
    <x v="0"/>
    <m/>
    <x v="6"/>
  </r>
  <r>
    <x v="0"/>
    <x v="0"/>
    <m/>
    <x v="6"/>
  </r>
  <r>
    <x v="0"/>
    <x v="0"/>
    <m/>
    <x v="6"/>
  </r>
  <r>
    <x v="0"/>
    <x v="0"/>
    <m/>
    <x v="6"/>
  </r>
  <r>
    <x v="0"/>
    <x v="0"/>
    <n v="5"/>
    <x v="6"/>
  </r>
  <r>
    <x v="0"/>
    <x v="0"/>
    <m/>
    <x v="6"/>
  </r>
  <r>
    <x v="0"/>
    <x v="0"/>
    <m/>
    <x v="6"/>
  </r>
  <r>
    <x v="0"/>
    <x v="0"/>
    <m/>
    <x v="6"/>
  </r>
  <r>
    <x v="0"/>
    <x v="0"/>
    <m/>
    <x v="6"/>
  </r>
  <r>
    <x v="0"/>
    <x v="0"/>
    <n v="3"/>
    <x v="6"/>
  </r>
  <r>
    <x v="0"/>
    <x v="0"/>
    <m/>
    <x v="6"/>
  </r>
  <r>
    <x v="0"/>
    <x v="0"/>
    <m/>
    <x v="6"/>
  </r>
  <r>
    <x v="0"/>
    <x v="0"/>
    <m/>
    <x v="6"/>
  </r>
  <r>
    <x v="0"/>
    <x v="0"/>
    <m/>
    <x v="6"/>
  </r>
  <r>
    <x v="0"/>
    <x v="0"/>
    <n v="2"/>
    <x v="6"/>
  </r>
  <r>
    <x v="0"/>
    <x v="0"/>
    <m/>
    <x v="6"/>
  </r>
  <r>
    <x v="0"/>
    <x v="0"/>
    <m/>
    <x v="7"/>
  </r>
  <r>
    <x v="0"/>
    <x v="0"/>
    <m/>
    <x v="7"/>
  </r>
  <r>
    <x v="0"/>
    <x v="0"/>
    <m/>
    <x v="7"/>
  </r>
  <r>
    <x v="0"/>
    <x v="0"/>
    <n v="0"/>
    <x v="7"/>
  </r>
  <r>
    <x v="0"/>
    <x v="0"/>
    <m/>
    <x v="7"/>
  </r>
  <r>
    <x v="0"/>
    <x v="0"/>
    <m/>
    <x v="7"/>
  </r>
  <r>
    <x v="0"/>
    <x v="0"/>
    <m/>
    <x v="7"/>
  </r>
  <r>
    <x v="0"/>
    <x v="0"/>
    <n v="0"/>
    <x v="7"/>
  </r>
  <r>
    <x v="0"/>
    <x v="0"/>
    <m/>
    <x v="7"/>
  </r>
  <r>
    <x v="0"/>
    <x v="0"/>
    <m/>
    <x v="7"/>
  </r>
  <r>
    <x v="0"/>
    <x v="0"/>
    <m/>
    <x v="7"/>
  </r>
  <r>
    <x v="0"/>
    <x v="0"/>
    <n v="0"/>
    <x v="7"/>
  </r>
  <r>
    <x v="0"/>
    <x v="0"/>
    <m/>
    <x v="7"/>
  </r>
  <r>
    <x v="0"/>
    <x v="0"/>
    <m/>
    <x v="7"/>
  </r>
  <r>
    <x v="0"/>
    <x v="0"/>
    <m/>
    <x v="7"/>
  </r>
  <r>
    <x v="0"/>
    <x v="0"/>
    <n v="0"/>
    <x v="7"/>
  </r>
  <r>
    <x v="0"/>
    <x v="0"/>
    <m/>
    <x v="7"/>
  </r>
  <r>
    <x v="0"/>
    <x v="0"/>
    <m/>
    <x v="7"/>
  </r>
  <r>
    <x v="0"/>
    <x v="0"/>
    <m/>
    <x v="7"/>
  </r>
  <r>
    <x v="0"/>
    <x v="0"/>
    <n v="0"/>
    <x v="7"/>
  </r>
  <r>
    <x v="0"/>
    <x v="0"/>
    <m/>
    <x v="7"/>
  </r>
  <r>
    <x v="0"/>
    <x v="0"/>
    <m/>
    <x v="7"/>
  </r>
  <r>
    <x v="0"/>
    <x v="0"/>
    <m/>
    <x v="7"/>
  </r>
  <r>
    <x v="0"/>
    <x v="0"/>
    <m/>
    <x v="7"/>
  </r>
  <r>
    <x v="0"/>
    <x v="0"/>
    <m/>
    <x v="8"/>
  </r>
  <r>
    <x v="0"/>
    <x v="0"/>
    <m/>
    <x v="8"/>
  </r>
  <r>
    <x v="0"/>
    <x v="0"/>
    <m/>
    <x v="8"/>
  </r>
  <r>
    <x v="0"/>
    <x v="0"/>
    <n v="0"/>
    <x v="8"/>
  </r>
  <r>
    <x v="0"/>
    <x v="0"/>
    <m/>
    <x v="8"/>
  </r>
  <r>
    <x v="0"/>
    <x v="0"/>
    <m/>
    <x v="8"/>
  </r>
  <r>
    <x v="0"/>
    <x v="0"/>
    <m/>
    <x v="8"/>
  </r>
  <r>
    <x v="0"/>
    <x v="0"/>
    <n v="0"/>
    <x v="8"/>
  </r>
  <r>
    <x v="0"/>
    <x v="0"/>
    <m/>
    <x v="8"/>
  </r>
  <r>
    <x v="0"/>
    <x v="0"/>
    <m/>
    <x v="8"/>
  </r>
  <r>
    <x v="0"/>
    <x v="0"/>
    <m/>
    <x v="8"/>
  </r>
  <r>
    <x v="0"/>
    <x v="0"/>
    <n v="0"/>
    <x v="8"/>
  </r>
  <r>
    <x v="0"/>
    <x v="0"/>
    <m/>
    <x v="8"/>
  </r>
  <r>
    <x v="0"/>
    <x v="0"/>
    <m/>
    <x v="8"/>
  </r>
  <r>
    <x v="0"/>
    <x v="0"/>
    <m/>
    <x v="8"/>
  </r>
  <r>
    <x v="0"/>
    <x v="0"/>
    <n v="0"/>
    <x v="8"/>
  </r>
  <r>
    <x v="0"/>
    <x v="0"/>
    <m/>
    <x v="8"/>
  </r>
  <r>
    <x v="0"/>
    <x v="0"/>
    <m/>
    <x v="8"/>
  </r>
  <r>
    <x v="0"/>
    <x v="0"/>
    <m/>
    <x v="8"/>
  </r>
  <r>
    <x v="0"/>
    <x v="0"/>
    <n v="0"/>
    <x v="8"/>
  </r>
  <r>
    <x v="0"/>
    <x v="0"/>
    <m/>
    <x v="8"/>
  </r>
  <r>
    <x v="0"/>
    <x v="0"/>
    <m/>
    <x v="8"/>
  </r>
  <r>
    <x v="0"/>
    <x v="0"/>
    <m/>
    <x v="8"/>
  </r>
  <r>
    <x v="0"/>
    <x v="0"/>
    <m/>
    <x v="8"/>
  </r>
  <r>
    <x v="0"/>
    <x v="0"/>
    <m/>
    <x v="9"/>
  </r>
  <r>
    <x v="0"/>
    <x v="0"/>
    <m/>
    <x v="9"/>
  </r>
  <r>
    <x v="0"/>
    <x v="0"/>
    <m/>
    <x v="9"/>
  </r>
  <r>
    <x v="0"/>
    <x v="0"/>
    <n v="0"/>
    <x v="9"/>
  </r>
  <r>
    <x v="0"/>
    <x v="0"/>
    <m/>
    <x v="9"/>
  </r>
  <r>
    <x v="0"/>
    <x v="0"/>
    <m/>
    <x v="9"/>
  </r>
  <r>
    <x v="0"/>
    <x v="0"/>
    <m/>
    <x v="9"/>
  </r>
  <r>
    <x v="0"/>
    <x v="0"/>
    <n v="0"/>
    <x v="9"/>
  </r>
  <r>
    <x v="0"/>
    <x v="0"/>
    <m/>
    <x v="9"/>
  </r>
  <r>
    <x v="0"/>
    <x v="0"/>
    <m/>
    <x v="9"/>
  </r>
  <r>
    <x v="0"/>
    <x v="0"/>
    <m/>
    <x v="9"/>
  </r>
  <r>
    <x v="0"/>
    <x v="0"/>
    <n v="0"/>
    <x v="9"/>
  </r>
  <r>
    <x v="0"/>
    <x v="0"/>
    <m/>
    <x v="9"/>
  </r>
  <r>
    <x v="0"/>
    <x v="0"/>
    <m/>
    <x v="9"/>
  </r>
  <r>
    <x v="0"/>
    <x v="0"/>
    <m/>
    <x v="9"/>
  </r>
  <r>
    <x v="0"/>
    <x v="0"/>
    <n v="0"/>
    <x v="9"/>
  </r>
  <r>
    <x v="0"/>
    <x v="0"/>
    <m/>
    <x v="9"/>
  </r>
  <r>
    <x v="0"/>
    <x v="0"/>
    <m/>
    <x v="9"/>
  </r>
  <r>
    <x v="0"/>
    <x v="0"/>
    <m/>
    <x v="9"/>
  </r>
  <r>
    <x v="0"/>
    <x v="0"/>
    <n v="0"/>
    <x v="9"/>
  </r>
  <r>
    <x v="5"/>
    <x v="0"/>
    <s v="Scott D. Seymour"/>
    <x v="10"/>
  </r>
  <r>
    <x v="5"/>
    <x v="0"/>
    <s v="Rose Acres Lincoln"/>
    <x v="10"/>
  </r>
  <r>
    <x v="5"/>
    <x v="0"/>
    <s v="Sunnyslope Roxanne"/>
    <x v="10"/>
  </r>
  <r>
    <x v="5"/>
    <x v="0"/>
    <n v="20"/>
    <x v="10"/>
  </r>
  <r>
    <x v="5"/>
    <x v="0"/>
    <m/>
    <x v="10"/>
  </r>
  <r>
    <x v="11"/>
    <x v="0"/>
    <s v="Randy  Nicol"/>
    <x v="10"/>
  </r>
  <r>
    <x v="11"/>
    <x v="0"/>
    <s v="L.G.F. Duke"/>
    <x v="10"/>
  </r>
  <r>
    <x v="11"/>
    <x v="0"/>
    <s v="Pine Grove Miss Sabrina"/>
    <x v="10"/>
  </r>
  <r>
    <x v="11"/>
    <x v="0"/>
    <n v="14"/>
    <x v="10"/>
  </r>
  <r>
    <x v="11"/>
    <x v="0"/>
    <m/>
    <x v="10"/>
  </r>
  <r>
    <x v="12"/>
    <x v="0"/>
    <s v="Mark C. Barie"/>
    <x v="10"/>
  </r>
  <r>
    <x v="12"/>
    <x v="0"/>
    <s v="Lor-Rob Cheap Trick"/>
    <x v="10"/>
  </r>
  <r>
    <x v="12"/>
    <x v="0"/>
    <s v="JSM Discovered Diamond"/>
    <x v="10"/>
  </r>
  <r>
    <x v="12"/>
    <x v="0"/>
    <n v="10"/>
    <x v="10"/>
  </r>
  <r>
    <x v="12"/>
    <x v="0"/>
    <m/>
    <x v="10"/>
  </r>
  <r>
    <x v="0"/>
    <x v="0"/>
    <m/>
    <x v="10"/>
  </r>
  <r>
    <x v="0"/>
    <x v="0"/>
    <m/>
    <x v="10"/>
  </r>
  <r>
    <x v="0"/>
    <x v="0"/>
    <m/>
    <x v="10"/>
  </r>
  <r>
    <x v="0"/>
    <x v="0"/>
    <n v="6"/>
    <x v="10"/>
  </r>
  <r>
    <x v="0"/>
    <x v="0"/>
    <m/>
    <x v="10"/>
  </r>
  <r>
    <x v="0"/>
    <x v="0"/>
    <m/>
    <x v="10"/>
  </r>
  <r>
    <x v="0"/>
    <x v="0"/>
    <m/>
    <x v="10"/>
  </r>
  <r>
    <x v="0"/>
    <x v="0"/>
    <m/>
    <x v="10"/>
  </r>
  <r>
    <x v="0"/>
    <x v="0"/>
    <n v="4"/>
    <x v="10"/>
  </r>
  <r>
    <x v="0"/>
    <x v="0"/>
    <m/>
    <x v="10"/>
  </r>
  <r>
    <x v="5"/>
    <x v="0"/>
    <s v="Scott D. Seymour"/>
    <x v="11"/>
  </r>
  <r>
    <x v="5"/>
    <x v="0"/>
    <s v="Rose Acres Lincoln"/>
    <x v="11"/>
  </r>
  <r>
    <x v="5"/>
    <x v="0"/>
    <s v="Sunnyslope Roxanne"/>
    <x v="11"/>
  </r>
  <r>
    <x v="5"/>
    <x v="0"/>
    <n v="40"/>
    <x v="11"/>
  </r>
  <r>
    <x v="0"/>
    <x v="0"/>
    <m/>
    <x v="11"/>
  </r>
  <r>
    <x v="0"/>
    <x v="0"/>
    <m/>
    <x v="11"/>
  </r>
  <r>
    <x v="0"/>
    <x v="0"/>
    <m/>
    <x v="11"/>
  </r>
  <r>
    <x v="0"/>
    <x v="0"/>
    <n v="28"/>
    <x v="11"/>
  </r>
  <r>
    <x v="0"/>
    <x v="0"/>
    <m/>
    <x v="11"/>
  </r>
  <r>
    <x v="0"/>
    <x v="0"/>
    <m/>
    <x v="11"/>
  </r>
  <r>
    <x v="0"/>
    <x v="0"/>
    <m/>
    <x v="11"/>
  </r>
  <r>
    <x v="0"/>
    <x v="0"/>
    <n v="20"/>
    <x v="11"/>
  </r>
  <r>
    <x v="0"/>
    <x v="0"/>
    <m/>
    <x v="11"/>
  </r>
  <r>
    <x v="0"/>
    <x v="0"/>
    <m/>
    <x v="11"/>
  </r>
  <r>
    <x v="0"/>
    <x v="0"/>
    <m/>
    <x v="11"/>
  </r>
  <r>
    <x v="0"/>
    <x v="0"/>
    <n v="12"/>
    <x v="11"/>
  </r>
  <r>
    <x v="0"/>
    <x v="0"/>
    <m/>
    <x v="11"/>
  </r>
  <r>
    <x v="0"/>
    <x v="0"/>
    <m/>
    <x v="11"/>
  </r>
  <r>
    <x v="0"/>
    <x v="0"/>
    <m/>
    <x v="11"/>
  </r>
  <r>
    <x v="0"/>
    <x v="0"/>
    <n v="8"/>
    <x v="11"/>
  </r>
  <r>
    <x v="0"/>
    <x v="0"/>
    <m/>
    <x v="12"/>
  </r>
  <r>
    <x v="0"/>
    <x v="0"/>
    <m/>
    <x v="12"/>
  </r>
  <r>
    <x v="0"/>
    <x v="0"/>
    <m/>
    <x v="12"/>
  </r>
  <r>
    <x v="0"/>
    <x v="0"/>
    <n v="10"/>
    <x v="12"/>
  </r>
  <r>
    <x v="0"/>
    <x v="0"/>
    <m/>
    <x v="12"/>
  </r>
  <r>
    <x v="0"/>
    <x v="0"/>
    <m/>
    <x v="12"/>
  </r>
  <r>
    <x v="0"/>
    <x v="0"/>
    <m/>
    <x v="12"/>
  </r>
  <r>
    <x v="0"/>
    <x v="0"/>
    <n v="7"/>
    <x v="12"/>
  </r>
  <r>
    <x v="0"/>
    <x v="0"/>
    <m/>
    <x v="12"/>
  </r>
  <r>
    <x v="0"/>
    <x v="0"/>
    <m/>
    <x v="12"/>
  </r>
  <r>
    <x v="0"/>
    <x v="0"/>
    <m/>
    <x v="12"/>
  </r>
  <r>
    <x v="0"/>
    <x v="0"/>
    <n v="5"/>
    <x v="12"/>
  </r>
  <r>
    <x v="0"/>
    <x v="0"/>
    <m/>
    <x v="12"/>
  </r>
  <r>
    <x v="0"/>
    <x v="0"/>
    <m/>
    <x v="12"/>
  </r>
  <r>
    <x v="0"/>
    <x v="0"/>
    <m/>
    <x v="12"/>
  </r>
  <r>
    <x v="0"/>
    <x v="0"/>
    <n v="3"/>
    <x v="12"/>
  </r>
  <r>
    <x v="0"/>
    <x v="0"/>
    <m/>
    <x v="12"/>
  </r>
  <r>
    <x v="0"/>
    <x v="0"/>
    <m/>
    <x v="12"/>
  </r>
  <r>
    <x v="0"/>
    <x v="0"/>
    <m/>
    <x v="12"/>
  </r>
  <r>
    <x v="0"/>
    <x v="0"/>
    <n v="2"/>
    <x v="12"/>
  </r>
  <r>
    <x v="0"/>
    <x v="0"/>
    <m/>
    <x v="0"/>
  </r>
  <r>
    <x v="0"/>
    <x v="0"/>
    <m/>
    <x v="0"/>
  </r>
  <r>
    <x v="0"/>
    <x v="0"/>
    <m/>
    <x v="0"/>
  </r>
  <r>
    <x v="0"/>
    <x v="0"/>
    <n v="0"/>
    <x v="0"/>
  </r>
  <r>
    <x v="0"/>
    <x v="0"/>
    <m/>
    <x v="0"/>
  </r>
  <r>
    <x v="0"/>
    <x v="0"/>
    <m/>
    <x v="0"/>
  </r>
  <r>
    <x v="0"/>
    <x v="0"/>
    <m/>
    <x v="0"/>
  </r>
  <r>
    <x v="0"/>
    <x v="0"/>
    <n v="0"/>
    <x v="0"/>
  </r>
  <r>
    <x v="0"/>
    <x v="0"/>
    <m/>
    <x v="0"/>
  </r>
  <r>
    <x v="0"/>
    <x v="0"/>
    <m/>
    <x v="0"/>
  </r>
  <r>
    <x v="0"/>
    <x v="0"/>
    <m/>
    <x v="0"/>
  </r>
  <r>
    <x v="0"/>
    <x v="0"/>
    <n v="0"/>
    <x v="0"/>
  </r>
  <r>
    <x v="0"/>
    <x v="0"/>
    <m/>
    <x v="13"/>
  </r>
  <r>
    <x v="0"/>
    <x v="0"/>
    <m/>
    <x v="13"/>
  </r>
  <r>
    <x v="0"/>
    <x v="0"/>
    <m/>
    <x v="13"/>
  </r>
  <r>
    <x v="0"/>
    <x v="0"/>
    <n v="20"/>
    <x v="13"/>
  </r>
  <r>
    <x v="0"/>
    <x v="0"/>
    <m/>
    <x v="13"/>
  </r>
  <r>
    <x v="0"/>
    <x v="0"/>
    <m/>
    <x v="13"/>
  </r>
  <r>
    <x v="0"/>
    <x v="0"/>
    <m/>
    <x v="13"/>
  </r>
  <r>
    <x v="0"/>
    <x v="0"/>
    <n v="14"/>
    <x v="13"/>
  </r>
  <r>
    <x v="0"/>
    <x v="0"/>
    <m/>
    <x v="13"/>
  </r>
  <r>
    <x v="0"/>
    <x v="0"/>
    <m/>
    <x v="13"/>
  </r>
  <r>
    <x v="0"/>
    <x v="0"/>
    <m/>
    <x v="13"/>
  </r>
  <r>
    <x v="0"/>
    <x v="0"/>
    <n v="10"/>
    <x v="13"/>
  </r>
  <r>
    <x v="0"/>
    <x v="0"/>
    <m/>
    <x v="13"/>
  </r>
  <r>
    <x v="0"/>
    <x v="0"/>
    <m/>
    <x v="13"/>
  </r>
  <r>
    <x v="0"/>
    <x v="0"/>
    <m/>
    <x v="13"/>
  </r>
  <r>
    <x v="0"/>
    <x v="0"/>
    <n v="6"/>
    <x v="13"/>
  </r>
  <r>
    <x v="0"/>
    <x v="0"/>
    <m/>
    <x v="13"/>
  </r>
  <r>
    <x v="0"/>
    <x v="0"/>
    <m/>
    <x v="13"/>
  </r>
  <r>
    <x v="0"/>
    <x v="0"/>
    <m/>
    <x v="13"/>
  </r>
  <r>
    <x v="0"/>
    <x v="0"/>
    <n v="4"/>
    <x v="13"/>
  </r>
</pivotCacheRecords>
</file>

<file path=xl/pivotCache/pivotCacheRecords14.xml><?xml version="1.0" encoding="utf-8"?>
<pivotCacheRecords xmlns="http://schemas.openxmlformats.org/spreadsheetml/2006/main" xmlns:r="http://schemas.openxmlformats.org/officeDocument/2006/relationships" count="492">
  <r>
    <x v="0"/>
    <x v="0"/>
    <m/>
    <x v="0"/>
  </r>
  <r>
    <x v="0"/>
    <x v="0"/>
    <m/>
    <x v="0"/>
  </r>
  <r>
    <x v="0"/>
    <x v="0"/>
    <m/>
    <x v="0"/>
  </r>
  <r>
    <x v="0"/>
    <x v="0"/>
    <n v="0"/>
    <x v="0"/>
  </r>
  <r>
    <x v="0"/>
    <x v="0"/>
    <m/>
    <x v="0"/>
  </r>
  <r>
    <x v="0"/>
    <x v="0"/>
    <m/>
    <x v="0"/>
  </r>
  <r>
    <x v="0"/>
    <x v="0"/>
    <m/>
    <x v="0"/>
  </r>
  <r>
    <x v="0"/>
    <x v="0"/>
    <n v="0"/>
    <x v="0"/>
  </r>
  <r>
    <x v="0"/>
    <x v="0"/>
    <m/>
    <x v="0"/>
  </r>
  <r>
    <x v="0"/>
    <x v="0"/>
    <m/>
    <x v="0"/>
  </r>
  <r>
    <x v="0"/>
    <x v="0"/>
    <m/>
    <x v="0"/>
  </r>
  <r>
    <x v="0"/>
    <x v="0"/>
    <n v="0"/>
    <x v="0"/>
  </r>
  <r>
    <x v="0"/>
    <x v="0"/>
    <m/>
    <x v="0"/>
  </r>
  <r>
    <x v="0"/>
    <x v="0"/>
    <m/>
    <x v="0"/>
  </r>
  <r>
    <x v="0"/>
    <x v="0"/>
    <m/>
    <x v="0"/>
  </r>
  <r>
    <x v="0"/>
    <x v="0"/>
    <n v="0"/>
    <x v="0"/>
  </r>
  <r>
    <x v="0"/>
    <x v="0"/>
    <m/>
    <x v="0"/>
  </r>
  <r>
    <x v="0"/>
    <x v="0"/>
    <m/>
    <x v="0"/>
  </r>
  <r>
    <x v="0"/>
    <x v="0"/>
    <m/>
    <x v="0"/>
  </r>
  <r>
    <x v="0"/>
    <x v="0"/>
    <n v="0"/>
    <x v="0"/>
  </r>
  <r>
    <x v="1"/>
    <x v="0"/>
    <s v="Steven &amp;/or Elizabeth  Mrozinski"/>
    <x v="1"/>
  </r>
  <r>
    <x v="1"/>
    <x v="0"/>
    <s v="Orndorff's U.C. Encore"/>
    <x v="1"/>
  </r>
  <r>
    <x v="1"/>
    <x v="0"/>
    <s v="Orndorff's Captain June"/>
    <x v="1"/>
  </r>
  <r>
    <x v="1"/>
    <x v="0"/>
    <n v="48"/>
    <x v="1"/>
  </r>
  <r>
    <x v="2"/>
    <x v="0"/>
    <s v="Darrell Drain"/>
    <x v="1"/>
  </r>
  <r>
    <x v="2"/>
    <x v="0"/>
    <s v="Country Road Firestone"/>
    <x v="1"/>
  </r>
  <r>
    <x v="2"/>
    <x v="0"/>
    <s v="Biggerstaff's Dream"/>
    <x v="1"/>
  </r>
  <r>
    <x v="2"/>
    <x v="0"/>
    <n v="21"/>
    <x v="1"/>
  </r>
  <r>
    <x v="0"/>
    <x v="0"/>
    <m/>
    <x v="1"/>
  </r>
  <r>
    <x v="0"/>
    <x v="0"/>
    <m/>
    <x v="1"/>
  </r>
  <r>
    <x v="0"/>
    <x v="0"/>
    <m/>
    <x v="1"/>
  </r>
  <r>
    <x v="0"/>
    <x v="0"/>
    <n v="15"/>
    <x v="1"/>
  </r>
  <r>
    <x v="3"/>
    <x v="0"/>
    <s v="Bryce  Hagemann"/>
    <x v="1"/>
  </r>
  <r>
    <x v="3"/>
    <x v="0"/>
    <s v="WMJ Tommy"/>
    <x v="1"/>
  </r>
  <r>
    <x v="3"/>
    <x v="0"/>
    <s v="Weeping Meadow Janette"/>
    <x v="1"/>
  </r>
  <r>
    <x v="3"/>
    <x v="0"/>
    <n v="9"/>
    <x v="1"/>
  </r>
  <r>
    <x v="0"/>
    <x v="0"/>
    <m/>
    <x v="1"/>
  </r>
  <r>
    <x v="0"/>
    <x v="0"/>
    <m/>
    <x v="1"/>
  </r>
  <r>
    <x v="0"/>
    <x v="0"/>
    <m/>
    <x v="1"/>
  </r>
  <r>
    <x v="0"/>
    <x v="0"/>
    <n v="6"/>
    <x v="1"/>
  </r>
  <r>
    <x v="0"/>
    <x v="0"/>
    <m/>
    <x v="2"/>
  </r>
  <r>
    <x v="0"/>
    <x v="0"/>
    <m/>
    <x v="2"/>
  </r>
  <r>
    <x v="0"/>
    <x v="0"/>
    <m/>
    <x v="2"/>
  </r>
  <r>
    <x v="0"/>
    <x v="0"/>
    <m/>
    <x v="2"/>
  </r>
  <r>
    <x v="4"/>
    <x v="0"/>
    <s v="Gary R. Miller"/>
    <x v="2"/>
  </r>
  <r>
    <x v="4"/>
    <x v="0"/>
    <s v="C.J. Mitch"/>
    <x v="2"/>
  </r>
  <r>
    <x v="4"/>
    <x v="0"/>
    <s v="L &amp; C Felena"/>
    <x v="2"/>
  </r>
  <r>
    <x v="4"/>
    <x v="0"/>
    <n v="14"/>
    <x v="2"/>
  </r>
  <r>
    <x v="5"/>
    <x v="0"/>
    <s v="Matt &amp;/or Sue  Frieden"/>
    <x v="2"/>
  </r>
  <r>
    <x v="5"/>
    <x v="0"/>
    <s v="Detweiler'sPrinceCharming"/>
    <x v="2"/>
  </r>
  <r>
    <x v="5"/>
    <x v="0"/>
    <s v="Kinney's Jewel"/>
    <x v="2"/>
  </r>
  <r>
    <x v="5"/>
    <x v="0"/>
    <n v="7"/>
    <x v="2"/>
  </r>
  <r>
    <x v="0"/>
    <x v="0"/>
    <m/>
    <x v="2"/>
  </r>
  <r>
    <x v="0"/>
    <x v="0"/>
    <m/>
    <x v="2"/>
  </r>
  <r>
    <x v="0"/>
    <x v="0"/>
    <m/>
    <x v="2"/>
  </r>
  <r>
    <x v="0"/>
    <x v="0"/>
    <n v="5"/>
    <x v="2"/>
  </r>
  <r>
    <x v="0"/>
    <x v="0"/>
    <m/>
    <x v="2"/>
  </r>
  <r>
    <x v="0"/>
    <x v="0"/>
    <m/>
    <x v="2"/>
  </r>
  <r>
    <x v="0"/>
    <x v="0"/>
    <m/>
    <x v="2"/>
  </r>
  <r>
    <x v="0"/>
    <x v="0"/>
    <n v="3"/>
    <x v="2"/>
  </r>
  <r>
    <x v="0"/>
    <x v="0"/>
    <m/>
    <x v="2"/>
  </r>
  <r>
    <x v="0"/>
    <x v="0"/>
    <m/>
    <x v="2"/>
  </r>
  <r>
    <x v="0"/>
    <x v="0"/>
    <m/>
    <x v="2"/>
  </r>
  <r>
    <x v="0"/>
    <x v="0"/>
    <n v="2"/>
    <x v="2"/>
  </r>
  <r>
    <x v="0"/>
    <x v="0"/>
    <m/>
    <x v="2"/>
  </r>
  <r>
    <x v="0"/>
    <x v="0"/>
    <m/>
    <x v="2"/>
  </r>
  <r>
    <x v="0"/>
    <x v="0"/>
    <m/>
    <x v="2"/>
  </r>
  <r>
    <x v="0"/>
    <x v="0"/>
    <m/>
    <x v="2"/>
  </r>
  <r>
    <x v="0"/>
    <x v="0"/>
    <m/>
    <x v="3"/>
  </r>
  <r>
    <x v="0"/>
    <x v="0"/>
    <m/>
    <x v="3"/>
  </r>
  <r>
    <x v="0"/>
    <x v="0"/>
    <m/>
    <x v="3"/>
  </r>
  <r>
    <x v="0"/>
    <x v="0"/>
    <n v="10"/>
    <x v="3"/>
  </r>
  <r>
    <x v="0"/>
    <x v="0"/>
    <m/>
    <x v="3"/>
  </r>
  <r>
    <x v="0"/>
    <x v="0"/>
    <m/>
    <x v="3"/>
  </r>
  <r>
    <x v="0"/>
    <x v="0"/>
    <m/>
    <x v="3"/>
  </r>
  <r>
    <x v="0"/>
    <x v="0"/>
    <n v="7"/>
    <x v="3"/>
  </r>
  <r>
    <x v="0"/>
    <x v="0"/>
    <m/>
    <x v="3"/>
  </r>
  <r>
    <x v="0"/>
    <x v="0"/>
    <m/>
    <x v="3"/>
  </r>
  <r>
    <x v="0"/>
    <x v="0"/>
    <m/>
    <x v="3"/>
  </r>
  <r>
    <x v="0"/>
    <x v="0"/>
    <n v="5"/>
    <x v="3"/>
  </r>
  <r>
    <x v="0"/>
    <x v="0"/>
    <m/>
    <x v="3"/>
  </r>
  <r>
    <x v="0"/>
    <x v="0"/>
    <m/>
    <x v="3"/>
  </r>
  <r>
    <x v="0"/>
    <x v="0"/>
    <m/>
    <x v="3"/>
  </r>
  <r>
    <x v="0"/>
    <x v="0"/>
    <n v="3"/>
    <x v="3"/>
  </r>
  <r>
    <x v="0"/>
    <x v="0"/>
    <m/>
    <x v="3"/>
  </r>
  <r>
    <x v="0"/>
    <x v="0"/>
    <m/>
    <x v="3"/>
  </r>
  <r>
    <x v="0"/>
    <x v="0"/>
    <m/>
    <x v="3"/>
  </r>
  <r>
    <x v="0"/>
    <x v="0"/>
    <n v="2"/>
    <x v="3"/>
  </r>
  <r>
    <x v="0"/>
    <x v="0"/>
    <m/>
    <x v="4"/>
  </r>
  <r>
    <x v="0"/>
    <x v="0"/>
    <m/>
    <x v="4"/>
  </r>
  <r>
    <x v="0"/>
    <x v="0"/>
    <m/>
    <x v="4"/>
  </r>
  <r>
    <x v="0"/>
    <x v="0"/>
    <n v="30"/>
    <x v="4"/>
  </r>
  <r>
    <x v="6"/>
    <x v="0"/>
    <s v="William F. McGrew"/>
    <x v="4"/>
  </r>
  <r>
    <x v="6"/>
    <x v="0"/>
    <s v="LCH Korry's Cody"/>
    <x v="4"/>
  </r>
  <r>
    <x v="6"/>
    <x v="0"/>
    <s v="Jill's Jewel"/>
    <x v="4"/>
  </r>
  <r>
    <x v="6"/>
    <x v="0"/>
    <n v="21"/>
    <x v="4"/>
  </r>
  <r>
    <x v="0"/>
    <x v="0"/>
    <m/>
    <x v="4"/>
  </r>
  <r>
    <x v="0"/>
    <x v="0"/>
    <m/>
    <x v="4"/>
  </r>
  <r>
    <x v="0"/>
    <x v="0"/>
    <m/>
    <x v="4"/>
  </r>
  <r>
    <x v="0"/>
    <x v="0"/>
    <n v="15"/>
    <x v="4"/>
  </r>
  <r>
    <x v="7"/>
    <x v="0"/>
    <s v="William F. McGrew"/>
    <x v="4"/>
  </r>
  <r>
    <x v="7"/>
    <x v="0"/>
    <s v="Pine Ridge Boozer"/>
    <x v="4"/>
  </r>
  <r>
    <x v="7"/>
    <x v="0"/>
    <s v="Greentop American Beauty"/>
    <x v="4"/>
  </r>
  <r>
    <x v="7"/>
    <x v="0"/>
    <n v="9"/>
    <x v="4"/>
  </r>
  <r>
    <x v="8"/>
    <x v="0"/>
    <s v="Glenn R. Miller &amp;/or Kauffman  Brothers"/>
    <x v="4"/>
  </r>
  <r>
    <x v="8"/>
    <x v="0"/>
    <s v="J &amp; S Peter The Great"/>
    <x v="4"/>
  </r>
  <r>
    <x v="8"/>
    <x v="0"/>
    <s v="Oak Haven's Hope"/>
    <x v="4"/>
  </r>
  <r>
    <x v="8"/>
    <x v="0"/>
    <n v="6"/>
    <x v="4"/>
  </r>
  <r>
    <x v="2"/>
    <x v="0"/>
    <s v="Darrell Drain"/>
    <x v="5"/>
  </r>
  <r>
    <x v="2"/>
    <x v="0"/>
    <s v="Country Road Firestone"/>
    <x v="5"/>
  </r>
  <r>
    <x v="2"/>
    <x v="0"/>
    <s v="Biggerstaff's Dream"/>
    <x v="5"/>
  </r>
  <r>
    <x v="2"/>
    <x v="0"/>
    <n v="50"/>
    <x v="5"/>
  </r>
  <r>
    <x v="9"/>
    <x v="0"/>
    <s v="Whisman, Schrock &amp; Nebergall"/>
    <x v="5"/>
  </r>
  <r>
    <x v="9"/>
    <x v="0"/>
    <s v="NeBros Patriot"/>
    <x v="5"/>
  </r>
  <r>
    <x v="9"/>
    <x v="0"/>
    <s v="L &amp; C Aleena"/>
    <x v="5"/>
  </r>
  <r>
    <x v="9"/>
    <x v="0"/>
    <n v="35"/>
    <x v="5"/>
  </r>
  <r>
    <x v="10"/>
    <x v="0"/>
    <s v="Duane E. Miller"/>
    <x v="5"/>
  </r>
  <r>
    <x v="10"/>
    <x v="0"/>
    <s v="Millerview's Vegas"/>
    <x v="5"/>
  </r>
  <r>
    <x v="10"/>
    <x v="0"/>
    <s v="Supreme's Little Reba"/>
    <x v="5"/>
  </r>
  <r>
    <x v="10"/>
    <x v="0"/>
    <n v="25"/>
    <x v="5"/>
  </r>
  <r>
    <x v="1"/>
    <x v="0"/>
    <s v="Steven &amp;/or Elizabeth  Mrozinski"/>
    <x v="5"/>
  </r>
  <r>
    <x v="1"/>
    <x v="0"/>
    <s v="Orndorff's U.C. Encore"/>
    <x v="5"/>
  </r>
  <r>
    <x v="1"/>
    <x v="0"/>
    <s v="Orndorff's Captain June"/>
    <x v="5"/>
  </r>
  <r>
    <x v="1"/>
    <x v="0"/>
    <n v="15"/>
    <x v="5"/>
  </r>
  <r>
    <x v="11"/>
    <x v="0"/>
    <s v="Bryant  Hagemann"/>
    <x v="5"/>
  </r>
  <r>
    <x v="11"/>
    <x v="0"/>
    <s v="C.J. Mitch"/>
    <x v="5"/>
  </r>
  <r>
    <x v="11"/>
    <x v="0"/>
    <s v="Monty's O.C. Jewel"/>
    <x v="5"/>
  </r>
  <r>
    <x v="11"/>
    <x v="0"/>
    <n v="10"/>
    <x v="5"/>
  </r>
  <r>
    <x v="11"/>
    <x v="0"/>
    <s v="Bryant  Hagemann"/>
    <x v="6"/>
  </r>
  <r>
    <x v="11"/>
    <x v="0"/>
    <s v="C.J. Mitch"/>
    <x v="6"/>
  </r>
  <r>
    <x v="11"/>
    <x v="0"/>
    <s v="Monty's O.C. Jewel"/>
    <x v="6"/>
  </r>
  <r>
    <x v="11"/>
    <x v="0"/>
    <n v="11"/>
    <x v="6"/>
  </r>
  <r>
    <x v="3"/>
    <x v="0"/>
    <s v="Bryce  Hagemann"/>
    <x v="6"/>
  </r>
  <r>
    <x v="3"/>
    <x v="0"/>
    <s v="WMJ Tommy"/>
    <x v="6"/>
  </r>
  <r>
    <x v="3"/>
    <x v="0"/>
    <s v="Weeping Meadow Janette"/>
    <x v="6"/>
  </r>
  <r>
    <x v="3"/>
    <x v="0"/>
    <n v="7"/>
    <x v="6"/>
  </r>
  <r>
    <x v="12"/>
    <x v="0"/>
    <s v="Dennis &amp;/or Joshua  Good"/>
    <x v="6"/>
  </r>
  <r>
    <x v="12"/>
    <x v="0"/>
    <s v="Sparrow's Magical"/>
    <x v="6"/>
  </r>
  <r>
    <x v="12"/>
    <x v="0"/>
    <s v="Greiman's Rose Supreme"/>
    <x v="6"/>
  </r>
  <r>
    <x v="12"/>
    <x v="0"/>
    <n v="5"/>
    <x v="6"/>
  </r>
  <r>
    <x v="0"/>
    <x v="0"/>
    <m/>
    <x v="6"/>
  </r>
  <r>
    <x v="0"/>
    <x v="0"/>
    <m/>
    <x v="6"/>
  </r>
  <r>
    <x v="0"/>
    <x v="0"/>
    <m/>
    <x v="6"/>
  </r>
  <r>
    <x v="0"/>
    <x v="0"/>
    <n v="3"/>
    <x v="6"/>
  </r>
  <r>
    <x v="0"/>
    <x v="0"/>
    <m/>
    <x v="6"/>
  </r>
  <r>
    <x v="0"/>
    <x v="0"/>
    <m/>
    <x v="6"/>
  </r>
  <r>
    <x v="0"/>
    <x v="0"/>
    <m/>
    <x v="6"/>
  </r>
  <r>
    <x v="0"/>
    <x v="0"/>
    <n v="2"/>
    <x v="6"/>
  </r>
  <r>
    <x v="13"/>
    <x v="0"/>
    <s v="Lewis &amp; Gail  Biddle &amp; Family"/>
    <x v="7"/>
  </r>
  <r>
    <x v="13"/>
    <x v="0"/>
    <s v="Country Road Firestone"/>
    <x v="7"/>
  </r>
  <r>
    <x v="13"/>
    <x v="0"/>
    <s v="Mill Acres Pearl"/>
    <x v="7"/>
  </r>
  <r>
    <x v="13"/>
    <x v="0"/>
    <n v="10"/>
    <x v="7"/>
  </r>
  <r>
    <x v="0"/>
    <x v="0"/>
    <m/>
    <x v="7"/>
  </r>
  <r>
    <x v="0"/>
    <x v="0"/>
    <m/>
    <x v="7"/>
  </r>
  <r>
    <x v="0"/>
    <x v="0"/>
    <m/>
    <x v="7"/>
  </r>
  <r>
    <x v="0"/>
    <x v="0"/>
    <n v="7"/>
    <x v="7"/>
  </r>
  <r>
    <x v="0"/>
    <x v="0"/>
    <m/>
    <x v="7"/>
  </r>
  <r>
    <x v="0"/>
    <x v="0"/>
    <m/>
    <x v="7"/>
  </r>
  <r>
    <x v="0"/>
    <x v="0"/>
    <m/>
    <x v="7"/>
  </r>
  <r>
    <x v="0"/>
    <x v="0"/>
    <n v="5"/>
    <x v="7"/>
  </r>
  <r>
    <x v="0"/>
    <x v="0"/>
    <m/>
    <x v="7"/>
  </r>
  <r>
    <x v="0"/>
    <x v="0"/>
    <m/>
    <x v="7"/>
  </r>
  <r>
    <x v="0"/>
    <x v="0"/>
    <m/>
    <x v="7"/>
  </r>
  <r>
    <x v="0"/>
    <x v="0"/>
    <n v="3"/>
    <x v="7"/>
  </r>
  <r>
    <x v="0"/>
    <x v="0"/>
    <m/>
    <x v="7"/>
  </r>
  <r>
    <x v="0"/>
    <x v="0"/>
    <m/>
    <x v="7"/>
  </r>
  <r>
    <x v="0"/>
    <x v="0"/>
    <m/>
    <x v="7"/>
  </r>
  <r>
    <x v="0"/>
    <x v="0"/>
    <n v="2"/>
    <x v="7"/>
  </r>
  <r>
    <x v="10"/>
    <x v="0"/>
    <s v="Duane E. Miller"/>
    <x v="8"/>
  </r>
  <r>
    <x v="10"/>
    <x v="0"/>
    <s v="Millerview's Vegas"/>
    <x v="8"/>
  </r>
  <r>
    <x v="10"/>
    <x v="0"/>
    <s v="Supreme's Little Reba"/>
    <x v="8"/>
  </r>
  <r>
    <x v="10"/>
    <x v="0"/>
    <n v="40"/>
    <x v="8"/>
  </r>
  <r>
    <x v="9"/>
    <x v="0"/>
    <s v="Whisman, Schrock &amp; Nebergall"/>
    <x v="8"/>
  </r>
  <r>
    <x v="9"/>
    <x v="0"/>
    <s v="NeBros Patriot"/>
    <x v="8"/>
  </r>
  <r>
    <x v="9"/>
    <x v="0"/>
    <s v="L &amp; C Aleena"/>
    <x v="8"/>
  </r>
  <r>
    <x v="9"/>
    <x v="0"/>
    <n v="28"/>
    <x v="8"/>
  </r>
  <r>
    <x v="1"/>
    <x v="0"/>
    <s v="Steven &amp;/or Elizabeth  Mrozinski"/>
    <x v="8"/>
  </r>
  <r>
    <x v="1"/>
    <x v="0"/>
    <s v="Orndorff's U.C. Encore"/>
    <x v="8"/>
  </r>
  <r>
    <x v="1"/>
    <x v="0"/>
    <s v="Orndorff's Captain June"/>
    <x v="8"/>
  </r>
  <r>
    <x v="1"/>
    <x v="0"/>
    <n v="20"/>
    <x v="8"/>
  </r>
  <r>
    <x v="13"/>
    <x v="0"/>
    <s v="Lewis &amp; Gail  Biddle &amp; Family"/>
    <x v="8"/>
  </r>
  <r>
    <x v="13"/>
    <x v="0"/>
    <s v="Country Road Firestone"/>
    <x v="8"/>
  </r>
  <r>
    <x v="13"/>
    <x v="0"/>
    <s v="Mill Acres Pearl"/>
    <x v="8"/>
  </r>
  <r>
    <x v="13"/>
    <x v="0"/>
    <n v="12"/>
    <x v="8"/>
  </r>
  <r>
    <x v="14"/>
    <x v="0"/>
    <s v="Lewis &amp; Gail  Biddle &amp; Family"/>
    <x v="8"/>
  </r>
  <r>
    <x v="14"/>
    <x v="0"/>
    <s v="Weeping Meadow Contender"/>
    <x v="8"/>
  </r>
  <r>
    <x v="14"/>
    <x v="0"/>
    <s v="Sunrise Hollow's Lilac"/>
    <x v="8"/>
  </r>
  <r>
    <x v="14"/>
    <x v="0"/>
    <n v="8"/>
    <x v="8"/>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15"/>
    <x v="0"/>
    <s v="Jerry &amp;/or Mary Jean  Maker"/>
    <x v="10"/>
  </r>
  <r>
    <x v="15"/>
    <x v="0"/>
    <s v="T.S.F. GV Korry's Aclaim"/>
    <x v="10"/>
  </r>
  <r>
    <x v="15"/>
    <x v="0"/>
    <s v="MAK Cleo"/>
    <x v="10"/>
  </r>
  <r>
    <x v="15"/>
    <x v="0"/>
    <n v="10"/>
    <x v="10"/>
  </r>
  <r>
    <x v="16"/>
    <x v="0"/>
    <s v="Donald A. Bauleke"/>
    <x v="10"/>
  </r>
  <r>
    <x v="16"/>
    <x v="0"/>
    <s v="Orndorff's Captain Encore"/>
    <x v="10"/>
  </r>
  <r>
    <x v="16"/>
    <x v="0"/>
    <s v="White Water Creek Kerrie"/>
    <x v="10"/>
  </r>
  <r>
    <x v="16"/>
    <x v="0"/>
    <n v="7"/>
    <x v="10"/>
  </r>
  <r>
    <x v="17"/>
    <x v="0"/>
    <s v="Wayne P. Goldsmith"/>
    <x v="10"/>
  </r>
  <r>
    <x v="17"/>
    <x v="0"/>
    <s v="Spike's Ed"/>
    <x v="10"/>
  </r>
  <r>
    <x v="17"/>
    <x v="0"/>
    <s v="Mill Creek Duchess"/>
    <x v="10"/>
  </r>
  <r>
    <x v="17"/>
    <x v="0"/>
    <n v="5"/>
    <x v="10"/>
  </r>
  <r>
    <x v="18"/>
    <x v="0"/>
    <s v="Wayne P. Goldsmith"/>
    <x v="10"/>
  </r>
  <r>
    <x v="18"/>
    <x v="0"/>
    <s v="T.C. Mike's Marcus"/>
    <x v="10"/>
  </r>
  <r>
    <x v="18"/>
    <x v="0"/>
    <s v="Wanda's Fawn"/>
    <x v="10"/>
  </r>
  <r>
    <x v="18"/>
    <x v="0"/>
    <n v="3"/>
    <x v="10"/>
  </r>
  <r>
    <x v="0"/>
    <x v="0"/>
    <m/>
    <x v="10"/>
  </r>
  <r>
    <x v="0"/>
    <x v="0"/>
    <m/>
    <x v="10"/>
  </r>
  <r>
    <x v="0"/>
    <x v="0"/>
    <m/>
    <x v="10"/>
  </r>
  <r>
    <x v="0"/>
    <x v="0"/>
    <n v="2"/>
    <x v="10"/>
  </r>
  <r>
    <x v="0"/>
    <x v="0"/>
    <m/>
    <x v="11"/>
  </r>
  <r>
    <x v="0"/>
    <x v="0"/>
    <m/>
    <x v="11"/>
  </r>
  <r>
    <x v="0"/>
    <x v="0"/>
    <m/>
    <x v="11"/>
  </r>
  <r>
    <x v="0"/>
    <x v="0"/>
    <n v="10"/>
    <x v="11"/>
  </r>
  <r>
    <x v="0"/>
    <x v="0"/>
    <m/>
    <x v="11"/>
  </r>
  <r>
    <x v="0"/>
    <x v="0"/>
    <m/>
    <x v="11"/>
  </r>
  <r>
    <x v="0"/>
    <x v="0"/>
    <m/>
    <x v="11"/>
  </r>
  <r>
    <x v="0"/>
    <x v="0"/>
    <n v="7"/>
    <x v="11"/>
  </r>
  <r>
    <x v="0"/>
    <x v="0"/>
    <m/>
    <x v="11"/>
  </r>
  <r>
    <x v="0"/>
    <x v="0"/>
    <m/>
    <x v="11"/>
  </r>
  <r>
    <x v="0"/>
    <x v="0"/>
    <m/>
    <x v="11"/>
  </r>
  <r>
    <x v="0"/>
    <x v="0"/>
    <n v="5"/>
    <x v="11"/>
  </r>
  <r>
    <x v="0"/>
    <x v="0"/>
    <m/>
    <x v="11"/>
  </r>
  <r>
    <x v="0"/>
    <x v="0"/>
    <m/>
    <x v="11"/>
  </r>
  <r>
    <x v="0"/>
    <x v="0"/>
    <m/>
    <x v="11"/>
  </r>
  <r>
    <x v="0"/>
    <x v="0"/>
    <n v="3"/>
    <x v="11"/>
  </r>
  <r>
    <x v="0"/>
    <x v="0"/>
    <m/>
    <x v="11"/>
  </r>
  <r>
    <x v="0"/>
    <x v="0"/>
    <m/>
    <x v="11"/>
  </r>
  <r>
    <x v="0"/>
    <x v="0"/>
    <m/>
    <x v="11"/>
  </r>
  <r>
    <x v="0"/>
    <x v="0"/>
    <n v="2"/>
    <x v="11"/>
  </r>
  <r>
    <x v="0"/>
    <x v="0"/>
    <m/>
    <x v="12"/>
  </r>
  <r>
    <x v="0"/>
    <x v="0"/>
    <m/>
    <x v="12"/>
  </r>
  <r>
    <x v="0"/>
    <x v="0"/>
    <m/>
    <x v="12"/>
  </r>
  <r>
    <x v="0"/>
    <x v="0"/>
    <n v="0"/>
    <x v="12"/>
  </r>
  <r>
    <x v="0"/>
    <x v="0"/>
    <m/>
    <x v="12"/>
  </r>
  <r>
    <x v="0"/>
    <x v="0"/>
    <m/>
    <x v="12"/>
  </r>
  <r>
    <x v="0"/>
    <x v="0"/>
    <m/>
    <x v="12"/>
  </r>
  <r>
    <x v="0"/>
    <x v="0"/>
    <n v="0"/>
    <x v="12"/>
  </r>
  <r>
    <x v="0"/>
    <x v="0"/>
    <m/>
    <x v="12"/>
  </r>
  <r>
    <x v="0"/>
    <x v="0"/>
    <m/>
    <x v="12"/>
  </r>
  <r>
    <x v="0"/>
    <x v="0"/>
    <m/>
    <x v="12"/>
  </r>
  <r>
    <x v="0"/>
    <x v="0"/>
    <n v="0"/>
    <x v="12"/>
  </r>
  <r>
    <x v="0"/>
    <x v="0"/>
    <m/>
    <x v="12"/>
  </r>
  <r>
    <x v="0"/>
    <x v="0"/>
    <m/>
    <x v="12"/>
  </r>
  <r>
    <x v="0"/>
    <x v="0"/>
    <m/>
    <x v="12"/>
  </r>
  <r>
    <x v="0"/>
    <x v="0"/>
    <n v="0"/>
    <x v="12"/>
  </r>
  <r>
    <x v="0"/>
    <x v="0"/>
    <m/>
    <x v="12"/>
  </r>
  <r>
    <x v="0"/>
    <x v="0"/>
    <m/>
    <x v="12"/>
  </r>
  <r>
    <x v="0"/>
    <x v="0"/>
    <m/>
    <x v="12"/>
  </r>
  <r>
    <x v="0"/>
    <x v="0"/>
    <n v="0"/>
    <x v="12"/>
  </r>
  <r>
    <x v="0"/>
    <x v="0"/>
    <m/>
    <x v="13"/>
  </r>
  <r>
    <x v="0"/>
    <x v="0"/>
    <m/>
    <x v="13"/>
  </r>
  <r>
    <x v="0"/>
    <x v="0"/>
    <m/>
    <x v="13"/>
  </r>
  <r>
    <x v="0"/>
    <x v="0"/>
    <n v="0"/>
    <x v="13"/>
  </r>
  <r>
    <x v="0"/>
    <x v="0"/>
    <m/>
    <x v="13"/>
  </r>
  <r>
    <x v="0"/>
    <x v="0"/>
    <m/>
    <x v="13"/>
  </r>
  <r>
    <x v="0"/>
    <x v="0"/>
    <m/>
    <x v="13"/>
  </r>
  <r>
    <x v="0"/>
    <x v="0"/>
    <n v="0"/>
    <x v="13"/>
  </r>
  <r>
    <x v="0"/>
    <x v="0"/>
    <m/>
    <x v="13"/>
  </r>
  <r>
    <x v="0"/>
    <x v="0"/>
    <m/>
    <x v="13"/>
  </r>
  <r>
    <x v="0"/>
    <x v="0"/>
    <m/>
    <x v="13"/>
  </r>
  <r>
    <x v="0"/>
    <x v="0"/>
    <n v="0"/>
    <x v="13"/>
  </r>
  <r>
    <x v="0"/>
    <x v="0"/>
    <m/>
    <x v="13"/>
  </r>
  <r>
    <x v="0"/>
    <x v="0"/>
    <m/>
    <x v="13"/>
  </r>
  <r>
    <x v="0"/>
    <x v="0"/>
    <m/>
    <x v="13"/>
  </r>
  <r>
    <x v="0"/>
    <x v="0"/>
    <n v="0"/>
    <x v="13"/>
  </r>
  <r>
    <x v="0"/>
    <x v="0"/>
    <m/>
    <x v="13"/>
  </r>
  <r>
    <x v="0"/>
    <x v="0"/>
    <m/>
    <x v="13"/>
  </r>
  <r>
    <x v="0"/>
    <x v="0"/>
    <m/>
    <x v="13"/>
  </r>
  <r>
    <x v="0"/>
    <x v="0"/>
    <n v="0"/>
    <x v="13"/>
  </r>
  <r>
    <x v="10"/>
    <x v="0"/>
    <s v="Duane E. Miller"/>
    <x v="14"/>
  </r>
  <r>
    <x v="10"/>
    <x v="0"/>
    <s v="Millerview's Vegas"/>
    <x v="14"/>
  </r>
  <r>
    <x v="10"/>
    <x v="0"/>
    <s v="Supreme's Little Reba"/>
    <x v="14"/>
  </r>
  <r>
    <x v="10"/>
    <x v="0"/>
    <n v="20"/>
    <x v="14"/>
  </r>
  <r>
    <x v="1"/>
    <x v="0"/>
    <s v="Steven &amp;/or Elizabeth  Mrozinski"/>
    <x v="14"/>
  </r>
  <r>
    <x v="1"/>
    <x v="0"/>
    <s v="Orndorff's U.C. Encore"/>
    <x v="14"/>
  </r>
  <r>
    <x v="1"/>
    <x v="0"/>
    <s v="Orndorff's Captain June"/>
    <x v="14"/>
  </r>
  <r>
    <x v="1"/>
    <x v="0"/>
    <n v="14"/>
    <x v="14"/>
  </r>
  <r>
    <x v="19"/>
    <x v="0"/>
    <s v="Jim &amp;/or Lynn  Carey"/>
    <x v="14"/>
  </r>
  <r>
    <x v="19"/>
    <x v="0"/>
    <s v="Redoy Supreme Lad"/>
    <x v="14"/>
  </r>
  <r>
    <x v="19"/>
    <x v="0"/>
    <s v="A&amp;A Matty's Bea"/>
    <x v="14"/>
  </r>
  <r>
    <x v="19"/>
    <x v="0"/>
    <n v="10"/>
    <x v="14"/>
  </r>
  <r>
    <x v="0"/>
    <x v="0"/>
    <m/>
    <x v="14"/>
  </r>
  <r>
    <x v="0"/>
    <x v="0"/>
    <m/>
    <x v="14"/>
  </r>
  <r>
    <x v="0"/>
    <x v="0"/>
    <m/>
    <x v="14"/>
  </r>
  <r>
    <x v="0"/>
    <x v="0"/>
    <n v="6"/>
    <x v="14"/>
  </r>
  <r>
    <x v="0"/>
    <x v="0"/>
    <m/>
    <x v="14"/>
  </r>
  <r>
    <x v="0"/>
    <x v="0"/>
    <m/>
    <x v="14"/>
  </r>
  <r>
    <x v="0"/>
    <x v="0"/>
    <m/>
    <x v="14"/>
  </r>
  <r>
    <x v="0"/>
    <x v="0"/>
    <n v="4"/>
    <x v="14"/>
  </r>
  <r>
    <x v="0"/>
    <x v="0"/>
    <m/>
    <x v="15"/>
  </r>
  <r>
    <x v="0"/>
    <x v="0"/>
    <m/>
    <x v="15"/>
  </r>
  <r>
    <x v="0"/>
    <x v="0"/>
    <m/>
    <x v="15"/>
  </r>
  <r>
    <x v="0"/>
    <x v="0"/>
    <n v="10"/>
    <x v="15"/>
  </r>
  <r>
    <x v="0"/>
    <x v="0"/>
    <m/>
    <x v="15"/>
  </r>
  <r>
    <x v="0"/>
    <x v="0"/>
    <m/>
    <x v="15"/>
  </r>
  <r>
    <x v="0"/>
    <x v="0"/>
    <m/>
    <x v="15"/>
  </r>
  <r>
    <x v="0"/>
    <x v="0"/>
    <n v="7"/>
    <x v="15"/>
  </r>
  <r>
    <x v="0"/>
    <x v="0"/>
    <m/>
    <x v="15"/>
  </r>
  <r>
    <x v="0"/>
    <x v="0"/>
    <m/>
    <x v="15"/>
  </r>
  <r>
    <x v="0"/>
    <x v="0"/>
    <m/>
    <x v="15"/>
  </r>
  <r>
    <x v="0"/>
    <x v="0"/>
    <n v="5"/>
    <x v="15"/>
  </r>
  <r>
    <x v="0"/>
    <x v="0"/>
    <m/>
    <x v="15"/>
  </r>
  <r>
    <x v="0"/>
    <x v="0"/>
    <m/>
    <x v="15"/>
  </r>
  <r>
    <x v="0"/>
    <x v="0"/>
    <m/>
    <x v="15"/>
  </r>
  <r>
    <x v="0"/>
    <x v="0"/>
    <n v="3"/>
    <x v="15"/>
  </r>
  <r>
    <x v="20"/>
    <x v="0"/>
    <s v="Michael E. Minniear"/>
    <x v="15"/>
  </r>
  <r>
    <x v="20"/>
    <x v="0"/>
    <s v="L.A. Tami's Maverick"/>
    <x v="15"/>
  </r>
  <r>
    <x v="20"/>
    <x v="0"/>
    <s v="Orndorff's Captain Cameo"/>
    <x v="15"/>
  </r>
  <r>
    <x v="20"/>
    <x v="0"/>
    <n v="2"/>
    <x v="15"/>
  </r>
  <r>
    <x v="0"/>
    <x v="0"/>
    <m/>
    <x v="16"/>
  </r>
  <r>
    <x v="0"/>
    <x v="0"/>
    <m/>
    <x v="16"/>
  </r>
  <r>
    <x v="0"/>
    <x v="0"/>
    <m/>
    <x v="16"/>
  </r>
  <r>
    <x v="0"/>
    <x v="0"/>
    <n v="0"/>
    <x v="16"/>
  </r>
  <r>
    <x v="0"/>
    <x v="0"/>
    <m/>
    <x v="16"/>
  </r>
  <r>
    <x v="0"/>
    <x v="0"/>
    <m/>
    <x v="16"/>
  </r>
  <r>
    <x v="0"/>
    <x v="0"/>
    <m/>
    <x v="16"/>
  </r>
  <r>
    <x v="0"/>
    <x v="0"/>
    <n v="0"/>
    <x v="16"/>
  </r>
  <r>
    <x v="0"/>
    <x v="0"/>
    <m/>
    <x v="16"/>
  </r>
  <r>
    <x v="0"/>
    <x v="0"/>
    <m/>
    <x v="16"/>
  </r>
  <r>
    <x v="0"/>
    <x v="0"/>
    <m/>
    <x v="16"/>
  </r>
  <r>
    <x v="0"/>
    <x v="0"/>
    <n v="0"/>
    <x v="16"/>
  </r>
  <r>
    <x v="0"/>
    <x v="0"/>
    <m/>
    <x v="16"/>
  </r>
  <r>
    <x v="0"/>
    <x v="0"/>
    <m/>
    <x v="16"/>
  </r>
  <r>
    <x v="0"/>
    <x v="0"/>
    <m/>
    <x v="16"/>
  </r>
  <r>
    <x v="0"/>
    <x v="0"/>
    <n v="0"/>
    <x v="16"/>
  </r>
  <r>
    <x v="0"/>
    <x v="0"/>
    <m/>
    <x v="16"/>
  </r>
  <r>
    <x v="0"/>
    <x v="0"/>
    <m/>
    <x v="16"/>
  </r>
  <r>
    <x v="0"/>
    <x v="0"/>
    <m/>
    <x v="16"/>
  </r>
  <r>
    <x v="0"/>
    <x v="0"/>
    <n v="0"/>
    <x v="16"/>
  </r>
  <r>
    <x v="0"/>
    <x v="0"/>
    <m/>
    <x v="16"/>
  </r>
  <r>
    <x v="0"/>
    <x v="0"/>
    <m/>
    <x v="16"/>
  </r>
  <r>
    <x v="0"/>
    <x v="0"/>
    <m/>
    <x v="16"/>
  </r>
  <r>
    <x v="0"/>
    <x v="0"/>
    <m/>
    <x v="16"/>
  </r>
  <r>
    <x v="2"/>
    <x v="0"/>
    <s v="Darrell Drain"/>
    <x v="17"/>
  </r>
  <r>
    <x v="2"/>
    <x v="0"/>
    <s v="Country Road Firestone"/>
    <x v="17"/>
  </r>
  <r>
    <x v="2"/>
    <x v="0"/>
    <s v="Biggerstaff's Dream"/>
    <x v="17"/>
  </r>
  <r>
    <x v="2"/>
    <x v="0"/>
    <n v="32"/>
    <x v="17"/>
  </r>
  <r>
    <x v="0"/>
    <x v="0"/>
    <m/>
    <x v="17"/>
  </r>
  <r>
    <x v="0"/>
    <x v="0"/>
    <m/>
    <x v="17"/>
  </r>
  <r>
    <x v="0"/>
    <x v="0"/>
    <m/>
    <x v="17"/>
  </r>
  <r>
    <x v="0"/>
    <x v="0"/>
    <n v="14"/>
    <x v="17"/>
  </r>
  <r>
    <x v="13"/>
    <x v="0"/>
    <s v="Lewis &amp; Gail  Biddle &amp; Family"/>
    <x v="17"/>
  </r>
  <r>
    <x v="13"/>
    <x v="0"/>
    <s v="Country Road Firestone"/>
    <x v="17"/>
  </r>
  <r>
    <x v="13"/>
    <x v="0"/>
    <s v="Mill Acres Pearl"/>
    <x v="17"/>
  </r>
  <r>
    <x v="13"/>
    <x v="0"/>
    <n v="10"/>
    <x v="17"/>
  </r>
  <r>
    <x v="10"/>
    <x v="0"/>
    <s v="Duane E. Miller"/>
    <x v="17"/>
  </r>
  <r>
    <x v="10"/>
    <x v="0"/>
    <s v="Millerview's Vegas"/>
    <x v="17"/>
  </r>
  <r>
    <x v="10"/>
    <x v="0"/>
    <s v="Supreme's Little Reba"/>
    <x v="17"/>
  </r>
  <r>
    <x v="10"/>
    <x v="0"/>
    <n v="6"/>
    <x v="17"/>
  </r>
  <r>
    <x v="21"/>
    <x v="0"/>
    <s v="Kenneth  Coats"/>
    <x v="17"/>
  </r>
  <r>
    <x v="21"/>
    <x v="0"/>
    <s v="Circle Lane Junior"/>
    <x v="17"/>
  </r>
  <r>
    <x v="21"/>
    <x v="0"/>
    <s v="T-Road Jenny"/>
    <x v="17"/>
  </r>
  <r>
    <x v="21"/>
    <x v="0"/>
    <n v="4"/>
    <x v="17"/>
  </r>
  <r>
    <x v="4"/>
    <x v="0"/>
    <s v="Gary R. Miller"/>
    <x v="18"/>
  </r>
  <r>
    <x v="4"/>
    <x v="0"/>
    <s v="C.J. Mitch"/>
    <x v="18"/>
  </r>
  <r>
    <x v="4"/>
    <x v="0"/>
    <s v="L &amp; C Felena"/>
    <x v="18"/>
  </r>
  <r>
    <x v="4"/>
    <x v="0"/>
    <n v="14"/>
    <x v="18"/>
  </r>
  <r>
    <x v="0"/>
    <x v="0"/>
    <m/>
    <x v="18"/>
  </r>
  <r>
    <x v="0"/>
    <x v="0"/>
    <m/>
    <x v="18"/>
  </r>
  <r>
    <x v="0"/>
    <x v="0"/>
    <m/>
    <x v="18"/>
  </r>
  <r>
    <x v="0"/>
    <x v="0"/>
    <n v="7"/>
    <x v="18"/>
  </r>
  <r>
    <x v="0"/>
    <x v="0"/>
    <m/>
    <x v="18"/>
  </r>
  <r>
    <x v="0"/>
    <x v="0"/>
    <m/>
    <x v="18"/>
  </r>
  <r>
    <x v="0"/>
    <x v="0"/>
    <m/>
    <x v="18"/>
  </r>
  <r>
    <x v="0"/>
    <x v="0"/>
    <n v="5"/>
    <x v="18"/>
  </r>
  <r>
    <x v="22"/>
    <x v="0"/>
    <s v="A. Scott  Miller"/>
    <x v="18"/>
  </r>
  <r>
    <x v="22"/>
    <x v="0"/>
    <s v="C.J. Legand"/>
    <x v="18"/>
  </r>
  <r>
    <x v="22"/>
    <x v="0"/>
    <s v="Rebar Acres Josie"/>
    <x v="18"/>
  </r>
  <r>
    <x v="22"/>
    <x v="0"/>
    <n v="3"/>
    <x v="18"/>
  </r>
  <r>
    <x v="0"/>
    <x v="0"/>
    <m/>
    <x v="18"/>
  </r>
  <r>
    <x v="0"/>
    <x v="0"/>
    <m/>
    <x v="18"/>
  </r>
  <r>
    <x v="0"/>
    <x v="0"/>
    <m/>
    <x v="18"/>
  </r>
  <r>
    <x v="0"/>
    <x v="0"/>
    <n v="2"/>
    <x v="18"/>
  </r>
  <r>
    <x v="10"/>
    <x v="0"/>
    <s v="Duane E. Miller"/>
    <x v="19"/>
  </r>
  <r>
    <x v="10"/>
    <x v="0"/>
    <s v="Millerview's Vegas"/>
    <x v="19"/>
  </r>
  <r>
    <x v="10"/>
    <x v="0"/>
    <s v="Supreme's Little Reba"/>
    <x v="19"/>
  </r>
  <r>
    <x v="10"/>
    <x v="0"/>
    <n v="40"/>
    <x v="19"/>
  </r>
  <r>
    <x v="13"/>
    <x v="0"/>
    <s v="Lewis &amp; Gail  Biddle &amp; Family"/>
    <x v="19"/>
  </r>
  <r>
    <x v="13"/>
    <x v="0"/>
    <s v="Country Road Firestone"/>
    <x v="19"/>
  </r>
  <r>
    <x v="13"/>
    <x v="0"/>
    <s v="Mill Acres Pearl"/>
    <x v="19"/>
  </r>
  <r>
    <x v="13"/>
    <x v="0"/>
    <n v="28"/>
    <x v="19"/>
  </r>
  <r>
    <x v="14"/>
    <x v="0"/>
    <s v="Lewis &amp; Gail  Biddle &amp; Family"/>
    <x v="19"/>
  </r>
  <r>
    <x v="14"/>
    <x v="0"/>
    <s v="Weeping Meadow Contender"/>
    <x v="19"/>
  </r>
  <r>
    <x v="14"/>
    <x v="0"/>
    <s v="Sunrise Hollow's Lilac"/>
    <x v="19"/>
  </r>
  <r>
    <x v="14"/>
    <x v="0"/>
    <n v="20"/>
    <x v="19"/>
  </r>
  <r>
    <x v="21"/>
    <x v="0"/>
    <s v="Kenneth  Coats"/>
    <x v="19"/>
  </r>
  <r>
    <x v="21"/>
    <x v="0"/>
    <s v="Circle Lane Junior"/>
    <x v="19"/>
  </r>
  <r>
    <x v="21"/>
    <x v="0"/>
    <s v="T-Road Jenny"/>
    <x v="19"/>
  </r>
  <r>
    <x v="21"/>
    <x v="0"/>
    <n v="12"/>
    <x v="19"/>
  </r>
  <r>
    <x v="23"/>
    <x v="0"/>
    <s v="Gerald &amp;/or Barbara M. Harkness"/>
    <x v="19"/>
  </r>
  <r>
    <x v="23"/>
    <x v="0"/>
    <s v="Twin Oaks Example"/>
    <x v="19"/>
  </r>
  <r>
    <x v="23"/>
    <x v="0"/>
    <s v="Double H Susan"/>
    <x v="19"/>
  </r>
  <r>
    <x v="23"/>
    <x v="0"/>
    <n v="8"/>
    <x v="19"/>
  </r>
  <r>
    <x v="0"/>
    <x v="0"/>
    <m/>
    <x v="20"/>
  </r>
  <r>
    <x v="0"/>
    <x v="0"/>
    <m/>
    <x v="20"/>
  </r>
  <r>
    <x v="0"/>
    <x v="0"/>
    <m/>
    <x v="20"/>
  </r>
  <r>
    <x v="0"/>
    <x v="0"/>
    <n v="10"/>
    <x v="20"/>
  </r>
  <r>
    <x v="24"/>
    <x v="0"/>
    <s v="  Schaefer Belgian Farms, Inc."/>
    <x v="20"/>
  </r>
  <r>
    <x v="24"/>
    <x v="0"/>
    <s v="Buerckley's Conqueror John"/>
    <x v="20"/>
  </r>
  <r>
    <x v="24"/>
    <x v="0"/>
    <s v="Schaefer's Linda"/>
    <x v="20"/>
  </r>
  <r>
    <x v="24"/>
    <x v="0"/>
    <n v="8"/>
    <x v="20"/>
  </r>
  <r>
    <x v="0"/>
    <x v="0"/>
    <m/>
    <x v="20"/>
  </r>
  <r>
    <x v="0"/>
    <x v="0"/>
    <m/>
    <x v="20"/>
  </r>
  <r>
    <x v="0"/>
    <x v="0"/>
    <m/>
    <x v="20"/>
  </r>
  <r>
    <x v="0"/>
    <x v="0"/>
    <n v="5"/>
    <x v="20"/>
  </r>
  <r>
    <x v="0"/>
    <x v="0"/>
    <m/>
    <x v="20"/>
  </r>
  <r>
    <x v="0"/>
    <x v="0"/>
    <m/>
    <x v="20"/>
  </r>
  <r>
    <x v="0"/>
    <x v="0"/>
    <m/>
    <x v="20"/>
  </r>
  <r>
    <x v="0"/>
    <x v="0"/>
    <n v="3"/>
    <x v="20"/>
  </r>
  <r>
    <x v="0"/>
    <x v="0"/>
    <m/>
    <x v="20"/>
  </r>
  <r>
    <x v="0"/>
    <x v="0"/>
    <m/>
    <x v="20"/>
  </r>
  <r>
    <x v="0"/>
    <x v="0"/>
    <m/>
    <x v="20"/>
  </r>
  <r>
    <x v="0"/>
    <x v="0"/>
    <n v="2"/>
    <x v="20"/>
  </r>
  <r>
    <x v="0"/>
    <x v="0"/>
    <m/>
    <x v="0"/>
  </r>
  <r>
    <x v="0"/>
    <x v="0"/>
    <m/>
    <x v="0"/>
  </r>
  <r>
    <x v="0"/>
    <x v="0"/>
    <m/>
    <x v="0"/>
  </r>
  <r>
    <x v="0"/>
    <x v="0"/>
    <n v="0"/>
    <x v="0"/>
  </r>
  <r>
    <x v="0"/>
    <x v="0"/>
    <m/>
    <x v="0"/>
  </r>
  <r>
    <x v="0"/>
    <x v="0"/>
    <m/>
    <x v="0"/>
  </r>
  <r>
    <x v="0"/>
    <x v="0"/>
    <m/>
    <x v="0"/>
  </r>
  <r>
    <x v="0"/>
    <x v="0"/>
    <n v="0"/>
    <x v="0"/>
  </r>
  <r>
    <x v="0"/>
    <x v="0"/>
    <m/>
    <x v="0"/>
  </r>
  <r>
    <x v="0"/>
    <x v="0"/>
    <m/>
    <x v="0"/>
  </r>
  <r>
    <x v="0"/>
    <x v="0"/>
    <m/>
    <x v="0"/>
  </r>
  <r>
    <x v="0"/>
    <x v="0"/>
    <n v="0"/>
    <x v="0"/>
  </r>
  <r>
    <x v="0"/>
    <x v="0"/>
    <m/>
    <x v="0"/>
  </r>
  <r>
    <x v="0"/>
    <x v="0"/>
    <m/>
    <x v="0"/>
  </r>
  <r>
    <x v="0"/>
    <x v="0"/>
    <m/>
    <x v="0"/>
  </r>
  <r>
    <x v="0"/>
    <x v="0"/>
    <n v="0"/>
    <x v="0"/>
  </r>
  <r>
    <x v="0"/>
    <x v="0"/>
    <m/>
    <x v="0"/>
  </r>
  <r>
    <x v="0"/>
    <x v="0"/>
    <m/>
    <x v="0"/>
  </r>
  <r>
    <x v="0"/>
    <x v="0"/>
    <m/>
    <x v="0"/>
  </r>
  <r>
    <x v="0"/>
    <x v="0"/>
    <n v="0"/>
    <x v="0"/>
  </r>
  <r>
    <x v="0"/>
    <x v="0"/>
    <m/>
    <x v="21"/>
  </r>
  <r>
    <x v="0"/>
    <x v="0"/>
    <m/>
    <x v="21"/>
  </r>
  <r>
    <x v="0"/>
    <x v="0"/>
    <m/>
    <x v="21"/>
  </r>
  <r>
    <x v="0"/>
    <x v="0"/>
    <n v="0"/>
    <x v="21"/>
  </r>
  <r>
    <x v="0"/>
    <x v="0"/>
    <m/>
    <x v="21"/>
  </r>
  <r>
    <x v="0"/>
    <x v="0"/>
    <m/>
    <x v="21"/>
  </r>
  <r>
    <x v="0"/>
    <x v="0"/>
    <m/>
    <x v="21"/>
  </r>
  <r>
    <x v="0"/>
    <x v="0"/>
    <n v="0"/>
    <x v="21"/>
  </r>
  <r>
    <x v="0"/>
    <x v="0"/>
    <m/>
    <x v="21"/>
  </r>
  <r>
    <x v="0"/>
    <x v="0"/>
    <m/>
    <x v="21"/>
  </r>
  <r>
    <x v="0"/>
    <x v="0"/>
    <m/>
    <x v="21"/>
  </r>
  <r>
    <x v="0"/>
    <x v="0"/>
    <n v="0"/>
    <x v="21"/>
  </r>
  <r>
    <x v="0"/>
    <x v="0"/>
    <m/>
    <x v="21"/>
  </r>
  <r>
    <x v="0"/>
    <x v="0"/>
    <m/>
    <x v="21"/>
  </r>
  <r>
    <x v="0"/>
    <x v="0"/>
    <m/>
    <x v="21"/>
  </r>
  <r>
    <x v="0"/>
    <x v="0"/>
    <n v="0"/>
    <x v="21"/>
  </r>
  <r>
    <x v="0"/>
    <x v="0"/>
    <m/>
    <x v="21"/>
  </r>
  <r>
    <x v="0"/>
    <x v="0"/>
    <m/>
    <x v="21"/>
  </r>
  <r>
    <x v="0"/>
    <x v="0"/>
    <m/>
    <x v="21"/>
  </r>
  <r>
    <x v="0"/>
    <x v="0"/>
    <n v="0"/>
    <x v="21"/>
  </r>
  <r>
    <x v="9"/>
    <x v="0"/>
    <s v="Whisman, Schrock &amp; Nebergall"/>
    <x v="22"/>
  </r>
  <r>
    <x v="9"/>
    <x v="0"/>
    <s v="NeBros Patriot"/>
    <x v="22"/>
  </r>
  <r>
    <x v="9"/>
    <x v="0"/>
    <s v="L &amp; C Aleena"/>
    <x v="22"/>
  </r>
  <r>
    <x v="9"/>
    <x v="0"/>
    <n v="32"/>
    <x v="22"/>
  </r>
  <r>
    <x v="0"/>
    <x v="0"/>
    <m/>
    <x v="22"/>
  </r>
  <r>
    <x v="0"/>
    <x v="0"/>
    <m/>
    <x v="22"/>
  </r>
  <r>
    <x v="0"/>
    <x v="0"/>
    <m/>
    <x v="22"/>
  </r>
  <r>
    <x v="0"/>
    <x v="0"/>
    <n v="14"/>
    <x v="22"/>
  </r>
  <r>
    <x v="1"/>
    <x v="0"/>
    <s v="Steven &amp;/or Elizabeth  Mrozinski"/>
    <x v="22"/>
  </r>
  <r>
    <x v="1"/>
    <x v="0"/>
    <s v="Orndorff's U.C. Encore"/>
    <x v="22"/>
  </r>
  <r>
    <x v="1"/>
    <x v="0"/>
    <s v="Orndorff's Captain June"/>
    <x v="22"/>
  </r>
  <r>
    <x v="1"/>
    <x v="0"/>
    <n v="10"/>
    <x v="22"/>
  </r>
  <r>
    <x v="15"/>
    <x v="0"/>
    <s v="Jerry &amp;/or Mary Jean  Maker"/>
    <x v="22"/>
  </r>
  <r>
    <x v="15"/>
    <x v="0"/>
    <s v="T.S.F. GV Korry's Aclaim"/>
    <x v="22"/>
  </r>
  <r>
    <x v="15"/>
    <x v="0"/>
    <s v="MAK Cleo"/>
    <x v="22"/>
  </r>
  <r>
    <x v="15"/>
    <x v="0"/>
    <n v="6"/>
    <x v="22"/>
  </r>
  <r>
    <x v="25"/>
    <x v="0"/>
    <s v="Tony &amp;/or Sally  Sikora"/>
    <x v="22"/>
  </r>
  <r>
    <x v="25"/>
    <x v="0"/>
    <s v="Chickasaw Master's Prince"/>
    <x v="22"/>
  </r>
  <r>
    <x v="25"/>
    <x v="0"/>
    <s v="Hidden Creek Heide"/>
    <x v="22"/>
  </r>
  <r>
    <x v="25"/>
    <x v="0"/>
    <n v="4"/>
    <x v="22"/>
  </r>
</pivotCacheRecords>
</file>

<file path=xl/pivotCache/pivotCacheRecords15.xml><?xml version="1.0" encoding="utf-8"?>
<pivotCacheRecords xmlns="http://schemas.openxmlformats.org/spreadsheetml/2006/main" xmlns:r="http://schemas.openxmlformats.org/officeDocument/2006/relationships" count="509">
  <r>
    <x v="0"/>
    <x v="0"/>
    <x v="0"/>
    <x v="0"/>
  </r>
  <r>
    <x v="0"/>
    <x v="1"/>
    <x v="0"/>
    <x v="0"/>
  </r>
  <r>
    <x v="0"/>
    <x v="2"/>
    <x v="0"/>
    <x v="0"/>
  </r>
  <r>
    <x v="0"/>
    <x v="3"/>
    <x v="1"/>
    <x v="0"/>
  </r>
  <r>
    <x v="0"/>
    <x v="0"/>
    <x v="0"/>
    <x v="0"/>
  </r>
  <r>
    <x v="0"/>
    <x v="1"/>
    <x v="0"/>
    <x v="0"/>
  </r>
  <r>
    <x v="0"/>
    <x v="2"/>
    <x v="0"/>
    <x v="0"/>
  </r>
  <r>
    <x v="0"/>
    <x v="3"/>
    <x v="2"/>
    <x v="0"/>
  </r>
  <r>
    <x v="0"/>
    <x v="0"/>
    <x v="0"/>
    <x v="0"/>
  </r>
  <r>
    <x v="0"/>
    <x v="1"/>
    <x v="0"/>
    <x v="0"/>
  </r>
  <r>
    <x v="0"/>
    <x v="2"/>
    <x v="0"/>
    <x v="0"/>
  </r>
  <r>
    <x v="0"/>
    <x v="3"/>
    <x v="3"/>
    <x v="0"/>
  </r>
  <r>
    <x v="0"/>
    <x v="0"/>
    <x v="0"/>
    <x v="0"/>
  </r>
  <r>
    <x v="0"/>
    <x v="1"/>
    <x v="0"/>
    <x v="0"/>
  </r>
  <r>
    <x v="0"/>
    <x v="2"/>
    <x v="0"/>
    <x v="0"/>
  </r>
  <r>
    <x v="0"/>
    <x v="3"/>
    <x v="4"/>
    <x v="0"/>
  </r>
  <r>
    <x v="0"/>
    <x v="0"/>
    <x v="0"/>
    <x v="0"/>
  </r>
  <r>
    <x v="0"/>
    <x v="1"/>
    <x v="0"/>
    <x v="0"/>
  </r>
  <r>
    <x v="0"/>
    <x v="2"/>
    <x v="0"/>
    <x v="0"/>
  </r>
  <r>
    <x v="0"/>
    <x v="3"/>
    <x v="5"/>
    <x v="0"/>
  </r>
  <r>
    <x v="0"/>
    <x v="0"/>
    <x v="0"/>
    <x v="1"/>
  </r>
  <r>
    <x v="0"/>
    <x v="1"/>
    <x v="0"/>
    <x v="1"/>
  </r>
  <r>
    <x v="0"/>
    <x v="2"/>
    <x v="0"/>
    <x v="1"/>
  </r>
  <r>
    <x v="0"/>
    <x v="3"/>
    <x v="6"/>
    <x v="1"/>
  </r>
  <r>
    <x v="0"/>
    <x v="0"/>
    <x v="0"/>
    <x v="1"/>
  </r>
  <r>
    <x v="0"/>
    <x v="1"/>
    <x v="0"/>
    <x v="1"/>
  </r>
  <r>
    <x v="0"/>
    <x v="2"/>
    <x v="0"/>
    <x v="1"/>
  </r>
  <r>
    <x v="0"/>
    <x v="3"/>
    <x v="7"/>
    <x v="1"/>
  </r>
  <r>
    <x v="0"/>
    <x v="0"/>
    <x v="0"/>
    <x v="1"/>
  </r>
  <r>
    <x v="0"/>
    <x v="1"/>
    <x v="0"/>
    <x v="1"/>
  </r>
  <r>
    <x v="0"/>
    <x v="2"/>
    <x v="0"/>
    <x v="1"/>
  </r>
  <r>
    <x v="0"/>
    <x v="3"/>
    <x v="8"/>
    <x v="1"/>
  </r>
  <r>
    <x v="0"/>
    <x v="0"/>
    <x v="0"/>
    <x v="1"/>
  </r>
  <r>
    <x v="0"/>
    <x v="1"/>
    <x v="0"/>
    <x v="1"/>
  </r>
  <r>
    <x v="0"/>
    <x v="2"/>
    <x v="0"/>
    <x v="1"/>
  </r>
  <r>
    <x v="0"/>
    <x v="3"/>
    <x v="9"/>
    <x v="1"/>
  </r>
  <r>
    <x v="0"/>
    <x v="0"/>
    <x v="0"/>
    <x v="1"/>
  </r>
  <r>
    <x v="0"/>
    <x v="1"/>
    <x v="0"/>
    <x v="1"/>
  </r>
  <r>
    <x v="0"/>
    <x v="2"/>
    <x v="0"/>
    <x v="1"/>
  </r>
  <r>
    <x v="0"/>
    <x v="3"/>
    <x v="10"/>
    <x v="1"/>
  </r>
  <r>
    <x v="0"/>
    <x v="0"/>
    <x v="0"/>
    <x v="2"/>
  </r>
  <r>
    <x v="0"/>
    <x v="1"/>
    <x v="0"/>
    <x v="2"/>
  </r>
  <r>
    <x v="0"/>
    <x v="2"/>
    <x v="0"/>
    <x v="2"/>
  </r>
  <r>
    <x v="0"/>
    <x v="3"/>
    <x v="1"/>
    <x v="2"/>
  </r>
  <r>
    <x v="0"/>
    <x v="0"/>
    <x v="0"/>
    <x v="2"/>
  </r>
  <r>
    <x v="0"/>
    <x v="1"/>
    <x v="0"/>
    <x v="2"/>
  </r>
  <r>
    <x v="0"/>
    <x v="2"/>
    <x v="0"/>
    <x v="2"/>
  </r>
  <r>
    <x v="0"/>
    <x v="3"/>
    <x v="2"/>
    <x v="2"/>
  </r>
  <r>
    <x v="0"/>
    <x v="0"/>
    <x v="0"/>
    <x v="2"/>
  </r>
  <r>
    <x v="0"/>
    <x v="1"/>
    <x v="0"/>
    <x v="2"/>
  </r>
  <r>
    <x v="0"/>
    <x v="2"/>
    <x v="0"/>
    <x v="2"/>
  </r>
  <r>
    <x v="0"/>
    <x v="3"/>
    <x v="3"/>
    <x v="2"/>
  </r>
  <r>
    <x v="0"/>
    <x v="0"/>
    <x v="0"/>
    <x v="2"/>
  </r>
  <r>
    <x v="0"/>
    <x v="1"/>
    <x v="0"/>
    <x v="2"/>
  </r>
  <r>
    <x v="0"/>
    <x v="2"/>
    <x v="0"/>
    <x v="2"/>
  </r>
  <r>
    <x v="0"/>
    <x v="3"/>
    <x v="4"/>
    <x v="2"/>
  </r>
  <r>
    <x v="0"/>
    <x v="0"/>
    <x v="0"/>
    <x v="2"/>
  </r>
  <r>
    <x v="0"/>
    <x v="1"/>
    <x v="0"/>
    <x v="2"/>
  </r>
  <r>
    <x v="0"/>
    <x v="2"/>
    <x v="0"/>
    <x v="2"/>
  </r>
  <r>
    <x v="0"/>
    <x v="3"/>
    <x v="5"/>
    <x v="2"/>
  </r>
  <r>
    <x v="1"/>
    <x v="0"/>
    <x v="11"/>
    <x v="3"/>
  </r>
  <r>
    <x v="1"/>
    <x v="1"/>
    <x v="12"/>
    <x v="3"/>
  </r>
  <r>
    <x v="1"/>
    <x v="2"/>
    <x v="13"/>
    <x v="3"/>
  </r>
  <r>
    <x v="1"/>
    <x v="3"/>
    <x v="14"/>
    <x v="3"/>
  </r>
  <r>
    <x v="0"/>
    <x v="0"/>
    <x v="0"/>
    <x v="3"/>
  </r>
  <r>
    <x v="0"/>
    <x v="1"/>
    <x v="0"/>
    <x v="3"/>
  </r>
  <r>
    <x v="0"/>
    <x v="2"/>
    <x v="0"/>
    <x v="3"/>
  </r>
  <r>
    <x v="0"/>
    <x v="3"/>
    <x v="15"/>
    <x v="3"/>
  </r>
  <r>
    <x v="0"/>
    <x v="0"/>
    <x v="0"/>
    <x v="3"/>
  </r>
  <r>
    <x v="0"/>
    <x v="1"/>
    <x v="0"/>
    <x v="3"/>
  </r>
  <r>
    <x v="0"/>
    <x v="2"/>
    <x v="0"/>
    <x v="3"/>
  </r>
  <r>
    <x v="0"/>
    <x v="3"/>
    <x v="16"/>
    <x v="3"/>
  </r>
  <r>
    <x v="0"/>
    <x v="0"/>
    <x v="0"/>
    <x v="3"/>
  </r>
  <r>
    <x v="0"/>
    <x v="1"/>
    <x v="0"/>
    <x v="3"/>
  </r>
  <r>
    <x v="0"/>
    <x v="2"/>
    <x v="0"/>
    <x v="3"/>
  </r>
  <r>
    <x v="0"/>
    <x v="3"/>
    <x v="3"/>
    <x v="3"/>
  </r>
  <r>
    <x v="0"/>
    <x v="0"/>
    <x v="0"/>
    <x v="3"/>
  </r>
  <r>
    <x v="0"/>
    <x v="1"/>
    <x v="0"/>
    <x v="3"/>
  </r>
  <r>
    <x v="0"/>
    <x v="2"/>
    <x v="0"/>
    <x v="3"/>
  </r>
  <r>
    <x v="0"/>
    <x v="3"/>
    <x v="6"/>
    <x v="3"/>
  </r>
  <r>
    <x v="0"/>
    <x v="4"/>
    <x v="0"/>
    <x v="4"/>
  </r>
  <r>
    <x v="0"/>
    <x v="1"/>
    <x v="0"/>
    <x v="4"/>
  </r>
  <r>
    <x v="0"/>
    <x v="2"/>
    <x v="0"/>
    <x v="4"/>
  </r>
  <r>
    <x v="0"/>
    <x v="3"/>
    <x v="6"/>
    <x v="4"/>
  </r>
  <r>
    <x v="0"/>
    <x v="4"/>
    <x v="0"/>
    <x v="4"/>
  </r>
  <r>
    <x v="0"/>
    <x v="1"/>
    <x v="0"/>
    <x v="4"/>
  </r>
  <r>
    <x v="0"/>
    <x v="2"/>
    <x v="0"/>
    <x v="4"/>
  </r>
  <r>
    <x v="0"/>
    <x v="3"/>
    <x v="7"/>
    <x v="4"/>
  </r>
  <r>
    <x v="0"/>
    <x v="4"/>
    <x v="0"/>
    <x v="4"/>
  </r>
  <r>
    <x v="0"/>
    <x v="1"/>
    <x v="0"/>
    <x v="4"/>
  </r>
  <r>
    <x v="0"/>
    <x v="2"/>
    <x v="0"/>
    <x v="4"/>
  </r>
  <r>
    <x v="0"/>
    <x v="3"/>
    <x v="8"/>
    <x v="4"/>
  </r>
  <r>
    <x v="0"/>
    <x v="4"/>
    <x v="0"/>
    <x v="4"/>
  </r>
  <r>
    <x v="0"/>
    <x v="1"/>
    <x v="0"/>
    <x v="4"/>
  </r>
  <r>
    <x v="0"/>
    <x v="2"/>
    <x v="0"/>
    <x v="4"/>
  </r>
  <r>
    <x v="0"/>
    <x v="3"/>
    <x v="9"/>
    <x v="4"/>
  </r>
  <r>
    <x v="0"/>
    <x v="4"/>
    <x v="0"/>
    <x v="4"/>
  </r>
  <r>
    <x v="0"/>
    <x v="1"/>
    <x v="0"/>
    <x v="4"/>
  </r>
  <r>
    <x v="0"/>
    <x v="2"/>
    <x v="0"/>
    <x v="4"/>
  </r>
  <r>
    <x v="0"/>
    <x v="3"/>
    <x v="10"/>
    <x v="4"/>
  </r>
  <r>
    <x v="0"/>
    <x v="0"/>
    <x v="0"/>
    <x v="5"/>
  </r>
  <r>
    <x v="0"/>
    <x v="5"/>
    <x v="0"/>
    <x v="5"/>
  </r>
  <r>
    <x v="0"/>
    <x v="2"/>
    <x v="0"/>
    <x v="5"/>
  </r>
  <r>
    <x v="0"/>
    <x v="3"/>
    <x v="6"/>
    <x v="5"/>
  </r>
  <r>
    <x v="0"/>
    <x v="0"/>
    <x v="0"/>
    <x v="5"/>
  </r>
  <r>
    <x v="0"/>
    <x v="5"/>
    <x v="0"/>
    <x v="5"/>
  </r>
  <r>
    <x v="0"/>
    <x v="2"/>
    <x v="0"/>
    <x v="5"/>
  </r>
  <r>
    <x v="0"/>
    <x v="3"/>
    <x v="7"/>
    <x v="5"/>
  </r>
  <r>
    <x v="0"/>
    <x v="0"/>
    <x v="0"/>
    <x v="5"/>
  </r>
  <r>
    <x v="0"/>
    <x v="5"/>
    <x v="0"/>
    <x v="5"/>
  </r>
  <r>
    <x v="0"/>
    <x v="2"/>
    <x v="0"/>
    <x v="5"/>
  </r>
  <r>
    <x v="0"/>
    <x v="3"/>
    <x v="8"/>
    <x v="5"/>
  </r>
  <r>
    <x v="0"/>
    <x v="0"/>
    <x v="0"/>
    <x v="5"/>
  </r>
  <r>
    <x v="0"/>
    <x v="5"/>
    <x v="0"/>
    <x v="5"/>
  </r>
  <r>
    <x v="0"/>
    <x v="2"/>
    <x v="0"/>
    <x v="5"/>
  </r>
  <r>
    <x v="0"/>
    <x v="3"/>
    <x v="9"/>
    <x v="5"/>
  </r>
  <r>
    <x v="0"/>
    <x v="0"/>
    <x v="0"/>
    <x v="5"/>
  </r>
  <r>
    <x v="0"/>
    <x v="5"/>
    <x v="0"/>
    <x v="5"/>
  </r>
  <r>
    <x v="0"/>
    <x v="2"/>
    <x v="0"/>
    <x v="5"/>
  </r>
  <r>
    <x v="0"/>
    <x v="3"/>
    <x v="10"/>
    <x v="5"/>
  </r>
  <r>
    <x v="0"/>
    <x v="4"/>
    <x v="0"/>
    <x v="6"/>
  </r>
  <r>
    <x v="0"/>
    <x v="1"/>
    <x v="0"/>
    <x v="6"/>
  </r>
  <r>
    <x v="0"/>
    <x v="2"/>
    <x v="0"/>
    <x v="6"/>
  </r>
  <r>
    <x v="0"/>
    <x v="3"/>
    <x v="6"/>
    <x v="6"/>
  </r>
  <r>
    <x v="0"/>
    <x v="4"/>
    <x v="0"/>
    <x v="6"/>
  </r>
  <r>
    <x v="0"/>
    <x v="1"/>
    <x v="0"/>
    <x v="6"/>
  </r>
  <r>
    <x v="0"/>
    <x v="2"/>
    <x v="0"/>
    <x v="6"/>
  </r>
  <r>
    <x v="0"/>
    <x v="3"/>
    <x v="7"/>
    <x v="6"/>
  </r>
  <r>
    <x v="0"/>
    <x v="4"/>
    <x v="0"/>
    <x v="6"/>
  </r>
  <r>
    <x v="0"/>
    <x v="1"/>
    <x v="0"/>
    <x v="6"/>
  </r>
  <r>
    <x v="0"/>
    <x v="2"/>
    <x v="0"/>
    <x v="6"/>
  </r>
  <r>
    <x v="0"/>
    <x v="3"/>
    <x v="8"/>
    <x v="6"/>
  </r>
  <r>
    <x v="0"/>
    <x v="4"/>
    <x v="0"/>
    <x v="6"/>
  </r>
  <r>
    <x v="0"/>
    <x v="1"/>
    <x v="0"/>
    <x v="6"/>
  </r>
  <r>
    <x v="0"/>
    <x v="2"/>
    <x v="0"/>
    <x v="6"/>
  </r>
  <r>
    <x v="0"/>
    <x v="3"/>
    <x v="9"/>
    <x v="6"/>
  </r>
  <r>
    <x v="0"/>
    <x v="4"/>
    <x v="0"/>
    <x v="6"/>
  </r>
  <r>
    <x v="0"/>
    <x v="1"/>
    <x v="0"/>
    <x v="6"/>
  </r>
  <r>
    <x v="0"/>
    <x v="2"/>
    <x v="0"/>
    <x v="6"/>
  </r>
  <r>
    <x v="0"/>
    <x v="3"/>
    <x v="10"/>
    <x v="6"/>
  </r>
  <r>
    <x v="0"/>
    <x v="4"/>
    <x v="0"/>
    <x v="6"/>
  </r>
  <r>
    <x v="0"/>
    <x v="1"/>
    <x v="0"/>
    <x v="6"/>
  </r>
  <r>
    <x v="0"/>
    <x v="2"/>
    <x v="0"/>
    <x v="6"/>
  </r>
  <r>
    <x v="0"/>
    <x v="3"/>
    <x v="0"/>
    <x v="6"/>
  </r>
  <r>
    <x v="1"/>
    <x v="0"/>
    <x v="11"/>
    <x v="7"/>
  </r>
  <r>
    <x v="1"/>
    <x v="5"/>
    <x v="12"/>
    <x v="7"/>
  </r>
  <r>
    <x v="1"/>
    <x v="2"/>
    <x v="13"/>
    <x v="7"/>
  </r>
  <r>
    <x v="1"/>
    <x v="3"/>
    <x v="17"/>
    <x v="7"/>
  </r>
  <r>
    <x v="0"/>
    <x v="0"/>
    <x v="0"/>
    <x v="7"/>
  </r>
  <r>
    <x v="0"/>
    <x v="5"/>
    <x v="0"/>
    <x v="7"/>
  </r>
  <r>
    <x v="0"/>
    <x v="2"/>
    <x v="0"/>
    <x v="7"/>
  </r>
  <r>
    <x v="0"/>
    <x v="3"/>
    <x v="18"/>
    <x v="7"/>
  </r>
  <r>
    <x v="0"/>
    <x v="0"/>
    <x v="0"/>
    <x v="7"/>
  </r>
  <r>
    <x v="0"/>
    <x v="5"/>
    <x v="0"/>
    <x v="7"/>
  </r>
  <r>
    <x v="0"/>
    <x v="2"/>
    <x v="0"/>
    <x v="7"/>
  </r>
  <r>
    <x v="0"/>
    <x v="3"/>
    <x v="19"/>
    <x v="7"/>
  </r>
  <r>
    <x v="0"/>
    <x v="0"/>
    <x v="0"/>
    <x v="7"/>
  </r>
  <r>
    <x v="0"/>
    <x v="5"/>
    <x v="0"/>
    <x v="7"/>
  </r>
  <r>
    <x v="0"/>
    <x v="2"/>
    <x v="0"/>
    <x v="7"/>
  </r>
  <r>
    <x v="0"/>
    <x v="3"/>
    <x v="20"/>
    <x v="7"/>
  </r>
  <r>
    <x v="0"/>
    <x v="0"/>
    <x v="0"/>
    <x v="7"/>
  </r>
  <r>
    <x v="0"/>
    <x v="5"/>
    <x v="0"/>
    <x v="7"/>
  </r>
  <r>
    <x v="0"/>
    <x v="2"/>
    <x v="0"/>
    <x v="7"/>
  </r>
  <r>
    <x v="0"/>
    <x v="3"/>
    <x v="21"/>
    <x v="7"/>
  </r>
  <r>
    <x v="0"/>
    <x v="0"/>
    <x v="0"/>
    <x v="8"/>
  </r>
  <r>
    <x v="0"/>
    <x v="1"/>
    <x v="0"/>
    <x v="8"/>
  </r>
  <r>
    <x v="0"/>
    <x v="2"/>
    <x v="0"/>
    <x v="8"/>
  </r>
  <r>
    <x v="0"/>
    <x v="3"/>
    <x v="0"/>
    <x v="8"/>
  </r>
  <r>
    <x v="0"/>
    <x v="0"/>
    <x v="0"/>
    <x v="8"/>
  </r>
  <r>
    <x v="0"/>
    <x v="1"/>
    <x v="0"/>
    <x v="8"/>
  </r>
  <r>
    <x v="0"/>
    <x v="2"/>
    <x v="0"/>
    <x v="8"/>
  </r>
  <r>
    <x v="0"/>
    <x v="3"/>
    <x v="0"/>
    <x v="8"/>
  </r>
  <r>
    <x v="0"/>
    <x v="0"/>
    <x v="0"/>
    <x v="8"/>
  </r>
  <r>
    <x v="0"/>
    <x v="1"/>
    <x v="0"/>
    <x v="8"/>
  </r>
  <r>
    <x v="0"/>
    <x v="2"/>
    <x v="0"/>
    <x v="8"/>
  </r>
  <r>
    <x v="0"/>
    <x v="3"/>
    <x v="0"/>
    <x v="8"/>
  </r>
  <r>
    <x v="0"/>
    <x v="0"/>
    <x v="0"/>
    <x v="8"/>
  </r>
  <r>
    <x v="0"/>
    <x v="1"/>
    <x v="0"/>
    <x v="8"/>
  </r>
  <r>
    <x v="0"/>
    <x v="2"/>
    <x v="0"/>
    <x v="8"/>
  </r>
  <r>
    <x v="0"/>
    <x v="3"/>
    <x v="0"/>
    <x v="8"/>
  </r>
  <r>
    <x v="0"/>
    <x v="0"/>
    <x v="0"/>
    <x v="8"/>
  </r>
  <r>
    <x v="0"/>
    <x v="1"/>
    <x v="0"/>
    <x v="8"/>
  </r>
  <r>
    <x v="0"/>
    <x v="2"/>
    <x v="0"/>
    <x v="8"/>
  </r>
  <r>
    <x v="0"/>
    <x v="3"/>
    <x v="0"/>
    <x v="8"/>
  </r>
  <r>
    <x v="2"/>
    <x v="0"/>
    <x v="22"/>
    <x v="9"/>
  </r>
  <r>
    <x v="2"/>
    <x v="1"/>
    <x v="23"/>
    <x v="9"/>
  </r>
  <r>
    <x v="2"/>
    <x v="2"/>
    <x v="24"/>
    <x v="9"/>
  </r>
  <r>
    <x v="2"/>
    <x v="3"/>
    <x v="25"/>
    <x v="9"/>
  </r>
  <r>
    <x v="0"/>
    <x v="0"/>
    <x v="0"/>
    <x v="9"/>
  </r>
  <r>
    <x v="0"/>
    <x v="1"/>
    <x v="0"/>
    <x v="9"/>
  </r>
  <r>
    <x v="0"/>
    <x v="2"/>
    <x v="0"/>
    <x v="9"/>
  </r>
  <r>
    <x v="0"/>
    <x v="3"/>
    <x v="7"/>
    <x v="9"/>
  </r>
  <r>
    <x v="0"/>
    <x v="0"/>
    <x v="0"/>
    <x v="9"/>
  </r>
  <r>
    <x v="0"/>
    <x v="1"/>
    <x v="0"/>
    <x v="9"/>
  </r>
  <r>
    <x v="0"/>
    <x v="2"/>
    <x v="0"/>
    <x v="9"/>
  </r>
  <r>
    <x v="0"/>
    <x v="3"/>
    <x v="8"/>
    <x v="9"/>
  </r>
  <r>
    <x v="0"/>
    <x v="0"/>
    <x v="0"/>
    <x v="9"/>
  </r>
  <r>
    <x v="0"/>
    <x v="1"/>
    <x v="0"/>
    <x v="9"/>
  </r>
  <r>
    <x v="0"/>
    <x v="2"/>
    <x v="0"/>
    <x v="9"/>
  </r>
  <r>
    <x v="0"/>
    <x v="3"/>
    <x v="9"/>
    <x v="9"/>
  </r>
  <r>
    <x v="0"/>
    <x v="0"/>
    <x v="0"/>
    <x v="10"/>
  </r>
  <r>
    <x v="0"/>
    <x v="1"/>
    <x v="0"/>
    <x v="10"/>
  </r>
  <r>
    <x v="0"/>
    <x v="2"/>
    <x v="0"/>
    <x v="10"/>
  </r>
  <r>
    <x v="0"/>
    <x v="3"/>
    <x v="6"/>
    <x v="10"/>
  </r>
  <r>
    <x v="0"/>
    <x v="0"/>
    <x v="0"/>
    <x v="10"/>
  </r>
  <r>
    <x v="0"/>
    <x v="1"/>
    <x v="0"/>
    <x v="10"/>
  </r>
  <r>
    <x v="0"/>
    <x v="2"/>
    <x v="0"/>
    <x v="10"/>
  </r>
  <r>
    <x v="0"/>
    <x v="3"/>
    <x v="7"/>
    <x v="10"/>
  </r>
  <r>
    <x v="0"/>
    <x v="0"/>
    <x v="0"/>
    <x v="10"/>
  </r>
  <r>
    <x v="0"/>
    <x v="1"/>
    <x v="0"/>
    <x v="10"/>
  </r>
  <r>
    <x v="0"/>
    <x v="2"/>
    <x v="0"/>
    <x v="10"/>
  </r>
  <r>
    <x v="0"/>
    <x v="3"/>
    <x v="8"/>
    <x v="10"/>
  </r>
  <r>
    <x v="0"/>
    <x v="0"/>
    <x v="0"/>
    <x v="10"/>
  </r>
  <r>
    <x v="0"/>
    <x v="1"/>
    <x v="0"/>
    <x v="10"/>
  </r>
  <r>
    <x v="0"/>
    <x v="2"/>
    <x v="0"/>
    <x v="10"/>
  </r>
  <r>
    <x v="0"/>
    <x v="3"/>
    <x v="9"/>
    <x v="10"/>
  </r>
  <r>
    <x v="0"/>
    <x v="0"/>
    <x v="0"/>
    <x v="10"/>
  </r>
  <r>
    <x v="0"/>
    <x v="1"/>
    <x v="0"/>
    <x v="10"/>
  </r>
  <r>
    <x v="0"/>
    <x v="2"/>
    <x v="0"/>
    <x v="10"/>
  </r>
  <r>
    <x v="0"/>
    <x v="3"/>
    <x v="10"/>
    <x v="10"/>
  </r>
  <r>
    <x v="0"/>
    <x v="4"/>
    <x v="0"/>
    <x v="11"/>
  </r>
  <r>
    <x v="0"/>
    <x v="5"/>
    <x v="0"/>
    <x v="11"/>
  </r>
  <r>
    <x v="0"/>
    <x v="2"/>
    <x v="0"/>
    <x v="11"/>
  </r>
  <r>
    <x v="0"/>
    <x v="3"/>
    <x v="26"/>
    <x v="11"/>
  </r>
  <r>
    <x v="0"/>
    <x v="4"/>
    <x v="0"/>
    <x v="11"/>
  </r>
  <r>
    <x v="0"/>
    <x v="5"/>
    <x v="0"/>
    <x v="11"/>
  </r>
  <r>
    <x v="0"/>
    <x v="2"/>
    <x v="0"/>
    <x v="11"/>
  </r>
  <r>
    <x v="0"/>
    <x v="3"/>
    <x v="26"/>
    <x v="11"/>
  </r>
  <r>
    <x v="0"/>
    <x v="4"/>
    <x v="0"/>
    <x v="11"/>
  </r>
  <r>
    <x v="0"/>
    <x v="5"/>
    <x v="0"/>
    <x v="11"/>
  </r>
  <r>
    <x v="0"/>
    <x v="2"/>
    <x v="0"/>
    <x v="11"/>
  </r>
  <r>
    <x v="0"/>
    <x v="3"/>
    <x v="26"/>
    <x v="11"/>
  </r>
  <r>
    <x v="0"/>
    <x v="4"/>
    <x v="0"/>
    <x v="11"/>
  </r>
  <r>
    <x v="0"/>
    <x v="5"/>
    <x v="0"/>
    <x v="11"/>
  </r>
  <r>
    <x v="0"/>
    <x v="2"/>
    <x v="0"/>
    <x v="11"/>
  </r>
  <r>
    <x v="0"/>
    <x v="3"/>
    <x v="26"/>
    <x v="11"/>
  </r>
  <r>
    <x v="0"/>
    <x v="4"/>
    <x v="0"/>
    <x v="11"/>
  </r>
  <r>
    <x v="0"/>
    <x v="5"/>
    <x v="0"/>
    <x v="11"/>
  </r>
  <r>
    <x v="0"/>
    <x v="2"/>
    <x v="0"/>
    <x v="11"/>
  </r>
  <r>
    <x v="0"/>
    <x v="3"/>
    <x v="26"/>
    <x v="11"/>
  </r>
  <r>
    <x v="0"/>
    <x v="6"/>
    <x v="0"/>
    <x v="12"/>
  </r>
  <r>
    <x v="0"/>
    <x v="6"/>
    <x v="0"/>
    <x v="12"/>
  </r>
  <r>
    <x v="0"/>
    <x v="6"/>
    <x v="0"/>
    <x v="12"/>
  </r>
  <r>
    <x v="0"/>
    <x v="6"/>
    <x v="26"/>
    <x v="12"/>
  </r>
  <r>
    <x v="0"/>
    <x v="6"/>
    <x v="0"/>
    <x v="12"/>
  </r>
  <r>
    <x v="0"/>
    <x v="6"/>
    <x v="0"/>
    <x v="12"/>
  </r>
  <r>
    <x v="0"/>
    <x v="6"/>
    <x v="0"/>
    <x v="12"/>
  </r>
  <r>
    <x v="0"/>
    <x v="6"/>
    <x v="26"/>
    <x v="12"/>
  </r>
  <r>
    <x v="0"/>
    <x v="6"/>
    <x v="0"/>
    <x v="12"/>
  </r>
  <r>
    <x v="0"/>
    <x v="6"/>
    <x v="0"/>
    <x v="12"/>
  </r>
  <r>
    <x v="0"/>
    <x v="6"/>
    <x v="0"/>
    <x v="12"/>
  </r>
  <r>
    <x v="0"/>
    <x v="6"/>
    <x v="26"/>
    <x v="12"/>
  </r>
  <r>
    <x v="0"/>
    <x v="6"/>
    <x v="0"/>
    <x v="12"/>
  </r>
  <r>
    <x v="0"/>
    <x v="6"/>
    <x v="0"/>
    <x v="12"/>
  </r>
  <r>
    <x v="0"/>
    <x v="6"/>
    <x v="0"/>
    <x v="12"/>
  </r>
  <r>
    <x v="0"/>
    <x v="6"/>
    <x v="26"/>
    <x v="12"/>
  </r>
  <r>
    <x v="0"/>
    <x v="6"/>
    <x v="0"/>
    <x v="12"/>
  </r>
  <r>
    <x v="0"/>
    <x v="6"/>
    <x v="0"/>
    <x v="12"/>
  </r>
  <r>
    <x v="0"/>
    <x v="6"/>
    <x v="0"/>
    <x v="12"/>
  </r>
  <r>
    <x v="0"/>
    <x v="6"/>
    <x v="26"/>
    <x v="12"/>
  </r>
  <r>
    <x v="0"/>
    <x v="6"/>
    <x v="0"/>
    <x v="12"/>
  </r>
  <r>
    <x v="0"/>
    <x v="6"/>
    <x v="0"/>
    <x v="12"/>
  </r>
  <r>
    <x v="0"/>
    <x v="6"/>
    <x v="0"/>
    <x v="12"/>
  </r>
  <r>
    <x v="0"/>
    <x v="6"/>
    <x v="0"/>
    <x v="12"/>
  </r>
  <r>
    <x v="0"/>
    <x v="0"/>
    <x v="0"/>
    <x v="13"/>
  </r>
  <r>
    <x v="0"/>
    <x v="1"/>
    <x v="0"/>
    <x v="13"/>
  </r>
  <r>
    <x v="0"/>
    <x v="2"/>
    <x v="0"/>
    <x v="13"/>
  </r>
  <r>
    <x v="0"/>
    <x v="3"/>
    <x v="19"/>
    <x v="13"/>
  </r>
  <r>
    <x v="0"/>
    <x v="0"/>
    <x v="0"/>
    <x v="13"/>
  </r>
  <r>
    <x v="0"/>
    <x v="1"/>
    <x v="0"/>
    <x v="13"/>
  </r>
  <r>
    <x v="0"/>
    <x v="2"/>
    <x v="0"/>
    <x v="13"/>
  </r>
  <r>
    <x v="0"/>
    <x v="3"/>
    <x v="27"/>
    <x v="13"/>
  </r>
  <r>
    <x v="0"/>
    <x v="0"/>
    <x v="0"/>
    <x v="13"/>
  </r>
  <r>
    <x v="0"/>
    <x v="1"/>
    <x v="0"/>
    <x v="13"/>
  </r>
  <r>
    <x v="0"/>
    <x v="2"/>
    <x v="0"/>
    <x v="13"/>
  </r>
  <r>
    <x v="0"/>
    <x v="3"/>
    <x v="6"/>
    <x v="13"/>
  </r>
  <r>
    <x v="0"/>
    <x v="0"/>
    <x v="0"/>
    <x v="13"/>
  </r>
  <r>
    <x v="0"/>
    <x v="1"/>
    <x v="0"/>
    <x v="13"/>
  </r>
  <r>
    <x v="0"/>
    <x v="2"/>
    <x v="0"/>
    <x v="13"/>
  </r>
  <r>
    <x v="0"/>
    <x v="3"/>
    <x v="5"/>
    <x v="13"/>
  </r>
  <r>
    <x v="0"/>
    <x v="0"/>
    <x v="0"/>
    <x v="13"/>
  </r>
  <r>
    <x v="0"/>
    <x v="1"/>
    <x v="0"/>
    <x v="13"/>
  </r>
  <r>
    <x v="0"/>
    <x v="2"/>
    <x v="0"/>
    <x v="13"/>
  </r>
  <r>
    <x v="0"/>
    <x v="3"/>
    <x v="28"/>
    <x v="13"/>
  </r>
  <r>
    <x v="0"/>
    <x v="0"/>
    <x v="0"/>
    <x v="14"/>
  </r>
  <r>
    <x v="0"/>
    <x v="1"/>
    <x v="0"/>
    <x v="14"/>
  </r>
  <r>
    <x v="0"/>
    <x v="2"/>
    <x v="0"/>
    <x v="14"/>
  </r>
  <r>
    <x v="0"/>
    <x v="3"/>
    <x v="6"/>
    <x v="14"/>
  </r>
  <r>
    <x v="0"/>
    <x v="0"/>
    <x v="0"/>
    <x v="14"/>
  </r>
  <r>
    <x v="0"/>
    <x v="1"/>
    <x v="0"/>
    <x v="14"/>
  </r>
  <r>
    <x v="0"/>
    <x v="2"/>
    <x v="0"/>
    <x v="14"/>
  </r>
  <r>
    <x v="0"/>
    <x v="3"/>
    <x v="7"/>
    <x v="14"/>
  </r>
  <r>
    <x v="0"/>
    <x v="0"/>
    <x v="0"/>
    <x v="14"/>
  </r>
  <r>
    <x v="0"/>
    <x v="1"/>
    <x v="0"/>
    <x v="14"/>
  </r>
  <r>
    <x v="0"/>
    <x v="2"/>
    <x v="0"/>
    <x v="14"/>
  </r>
  <r>
    <x v="0"/>
    <x v="3"/>
    <x v="8"/>
    <x v="14"/>
  </r>
  <r>
    <x v="0"/>
    <x v="0"/>
    <x v="0"/>
    <x v="14"/>
  </r>
  <r>
    <x v="0"/>
    <x v="1"/>
    <x v="0"/>
    <x v="14"/>
  </r>
  <r>
    <x v="0"/>
    <x v="2"/>
    <x v="0"/>
    <x v="14"/>
  </r>
  <r>
    <x v="0"/>
    <x v="3"/>
    <x v="9"/>
    <x v="14"/>
  </r>
  <r>
    <x v="0"/>
    <x v="0"/>
    <x v="0"/>
    <x v="14"/>
  </r>
  <r>
    <x v="0"/>
    <x v="1"/>
    <x v="0"/>
    <x v="14"/>
  </r>
  <r>
    <x v="0"/>
    <x v="2"/>
    <x v="0"/>
    <x v="14"/>
  </r>
  <r>
    <x v="0"/>
    <x v="3"/>
    <x v="10"/>
    <x v="14"/>
  </r>
  <r>
    <x v="0"/>
    <x v="6"/>
    <x v="0"/>
    <x v="15"/>
  </r>
  <r>
    <x v="0"/>
    <x v="6"/>
    <x v="0"/>
    <x v="15"/>
  </r>
  <r>
    <x v="0"/>
    <x v="6"/>
    <x v="0"/>
    <x v="15"/>
  </r>
  <r>
    <x v="0"/>
    <x v="6"/>
    <x v="26"/>
    <x v="15"/>
  </r>
  <r>
    <x v="0"/>
    <x v="6"/>
    <x v="0"/>
    <x v="15"/>
  </r>
  <r>
    <x v="0"/>
    <x v="6"/>
    <x v="0"/>
    <x v="15"/>
  </r>
  <r>
    <x v="0"/>
    <x v="6"/>
    <x v="0"/>
    <x v="15"/>
  </r>
  <r>
    <x v="0"/>
    <x v="6"/>
    <x v="26"/>
    <x v="15"/>
  </r>
  <r>
    <x v="0"/>
    <x v="6"/>
    <x v="0"/>
    <x v="15"/>
  </r>
  <r>
    <x v="0"/>
    <x v="6"/>
    <x v="0"/>
    <x v="15"/>
  </r>
  <r>
    <x v="0"/>
    <x v="6"/>
    <x v="0"/>
    <x v="15"/>
  </r>
  <r>
    <x v="0"/>
    <x v="6"/>
    <x v="26"/>
    <x v="15"/>
  </r>
  <r>
    <x v="0"/>
    <x v="6"/>
    <x v="0"/>
    <x v="15"/>
  </r>
  <r>
    <x v="0"/>
    <x v="6"/>
    <x v="0"/>
    <x v="15"/>
  </r>
  <r>
    <x v="0"/>
    <x v="6"/>
    <x v="0"/>
    <x v="15"/>
  </r>
  <r>
    <x v="0"/>
    <x v="6"/>
    <x v="26"/>
    <x v="15"/>
  </r>
  <r>
    <x v="0"/>
    <x v="6"/>
    <x v="0"/>
    <x v="15"/>
  </r>
  <r>
    <x v="0"/>
    <x v="6"/>
    <x v="0"/>
    <x v="15"/>
  </r>
  <r>
    <x v="0"/>
    <x v="6"/>
    <x v="0"/>
    <x v="15"/>
  </r>
  <r>
    <x v="0"/>
    <x v="6"/>
    <x v="26"/>
    <x v="15"/>
  </r>
  <r>
    <x v="0"/>
    <x v="0"/>
    <x v="0"/>
    <x v="16"/>
  </r>
  <r>
    <x v="0"/>
    <x v="1"/>
    <x v="0"/>
    <x v="16"/>
  </r>
  <r>
    <x v="0"/>
    <x v="2"/>
    <x v="0"/>
    <x v="16"/>
  </r>
  <r>
    <x v="0"/>
    <x v="3"/>
    <x v="19"/>
    <x v="16"/>
  </r>
  <r>
    <x v="0"/>
    <x v="0"/>
    <x v="0"/>
    <x v="16"/>
  </r>
  <r>
    <x v="0"/>
    <x v="1"/>
    <x v="0"/>
    <x v="16"/>
  </r>
  <r>
    <x v="0"/>
    <x v="2"/>
    <x v="0"/>
    <x v="16"/>
  </r>
  <r>
    <x v="0"/>
    <x v="3"/>
    <x v="27"/>
    <x v="16"/>
  </r>
  <r>
    <x v="0"/>
    <x v="0"/>
    <x v="0"/>
    <x v="16"/>
  </r>
  <r>
    <x v="0"/>
    <x v="1"/>
    <x v="0"/>
    <x v="16"/>
  </r>
  <r>
    <x v="0"/>
    <x v="2"/>
    <x v="0"/>
    <x v="16"/>
  </r>
  <r>
    <x v="0"/>
    <x v="3"/>
    <x v="6"/>
    <x v="16"/>
  </r>
  <r>
    <x v="0"/>
    <x v="0"/>
    <x v="0"/>
    <x v="16"/>
  </r>
  <r>
    <x v="0"/>
    <x v="1"/>
    <x v="0"/>
    <x v="16"/>
  </r>
  <r>
    <x v="0"/>
    <x v="2"/>
    <x v="0"/>
    <x v="16"/>
  </r>
  <r>
    <x v="0"/>
    <x v="3"/>
    <x v="5"/>
    <x v="16"/>
  </r>
  <r>
    <x v="0"/>
    <x v="0"/>
    <x v="0"/>
    <x v="16"/>
  </r>
  <r>
    <x v="0"/>
    <x v="1"/>
    <x v="0"/>
    <x v="16"/>
  </r>
  <r>
    <x v="0"/>
    <x v="2"/>
    <x v="0"/>
    <x v="16"/>
  </r>
  <r>
    <x v="0"/>
    <x v="3"/>
    <x v="28"/>
    <x v="16"/>
  </r>
  <r>
    <x v="0"/>
    <x v="0"/>
    <x v="0"/>
    <x v="17"/>
  </r>
  <r>
    <x v="0"/>
    <x v="5"/>
    <x v="0"/>
    <x v="17"/>
  </r>
  <r>
    <x v="0"/>
    <x v="2"/>
    <x v="0"/>
    <x v="17"/>
  </r>
  <r>
    <x v="0"/>
    <x v="3"/>
    <x v="6"/>
    <x v="17"/>
  </r>
  <r>
    <x v="0"/>
    <x v="0"/>
    <x v="0"/>
    <x v="17"/>
  </r>
  <r>
    <x v="0"/>
    <x v="5"/>
    <x v="0"/>
    <x v="17"/>
  </r>
  <r>
    <x v="0"/>
    <x v="2"/>
    <x v="0"/>
    <x v="17"/>
  </r>
  <r>
    <x v="0"/>
    <x v="3"/>
    <x v="7"/>
    <x v="17"/>
  </r>
  <r>
    <x v="0"/>
    <x v="0"/>
    <x v="0"/>
    <x v="17"/>
  </r>
  <r>
    <x v="0"/>
    <x v="5"/>
    <x v="0"/>
    <x v="17"/>
  </r>
  <r>
    <x v="0"/>
    <x v="2"/>
    <x v="0"/>
    <x v="17"/>
  </r>
  <r>
    <x v="0"/>
    <x v="3"/>
    <x v="8"/>
    <x v="17"/>
  </r>
  <r>
    <x v="0"/>
    <x v="0"/>
    <x v="0"/>
    <x v="17"/>
  </r>
  <r>
    <x v="0"/>
    <x v="5"/>
    <x v="0"/>
    <x v="17"/>
  </r>
  <r>
    <x v="0"/>
    <x v="2"/>
    <x v="0"/>
    <x v="17"/>
  </r>
  <r>
    <x v="0"/>
    <x v="3"/>
    <x v="9"/>
    <x v="17"/>
  </r>
  <r>
    <x v="0"/>
    <x v="0"/>
    <x v="0"/>
    <x v="17"/>
  </r>
  <r>
    <x v="0"/>
    <x v="5"/>
    <x v="0"/>
    <x v="17"/>
  </r>
  <r>
    <x v="0"/>
    <x v="2"/>
    <x v="0"/>
    <x v="17"/>
  </r>
  <r>
    <x v="0"/>
    <x v="3"/>
    <x v="10"/>
    <x v="17"/>
  </r>
  <r>
    <x v="0"/>
    <x v="4"/>
    <x v="0"/>
    <x v="18"/>
  </r>
  <r>
    <x v="0"/>
    <x v="1"/>
    <x v="0"/>
    <x v="18"/>
  </r>
  <r>
    <x v="0"/>
    <x v="2"/>
    <x v="0"/>
    <x v="18"/>
  </r>
  <r>
    <x v="0"/>
    <x v="3"/>
    <x v="29"/>
    <x v="18"/>
  </r>
  <r>
    <x v="0"/>
    <x v="4"/>
    <x v="0"/>
    <x v="18"/>
  </r>
  <r>
    <x v="0"/>
    <x v="1"/>
    <x v="0"/>
    <x v="18"/>
  </r>
  <r>
    <x v="0"/>
    <x v="2"/>
    <x v="0"/>
    <x v="18"/>
  </r>
  <r>
    <x v="0"/>
    <x v="3"/>
    <x v="18"/>
    <x v="18"/>
  </r>
  <r>
    <x v="0"/>
    <x v="4"/>
    <x v="0"/>
    <x v="18"/>
  </r>
  <r>
    <x v="0"/>
    <x v="1"/>
    <x v="0"/>
    <x v="18"/>
  </r>
  <r>
    <x v="0"/>
    <x v="2"/>
    <x v="0"/>
    <x v="18"/>
  </r>
  <r>
    <x v="0"/>
    <x v="3"/>
    <x v="19"/>
    <x v="18"/>
  </r>
  <r>
    <x v="0"/>
    <x v="4"/>
    <x v="0"/>
    <x v="18"/>
  </r>
  <r>
    <x v="0"/>
    <x v="1"/>
    <x v="0"/>
    <x v="18"/>
  </r>
  <r>
    <x v="0"/>
    <x v="2"/>
    <x v="0"/>
    <x v="18"/>
  </r>
  <r>
    <x v="0"/>
    <x v="3"/>
    <x v="20"/>
    <x v="18"/>
  </r>
  <r>
    <x v="0"/>
    <x v="4"/>
    <x v="0"/>
    <x v="18"/>
  </r>
  <r>
    <x v="0"/>
    <x v="1"/>
    <x v="0"/>
    <x v="18"/>
  </r>
  <r>
    <x v="0"/>
    <x v="2"/>
    <x v="0"/>
    <x v="18"/>
  </r>
  <r>
    <x v="0"/>
    <x v="3"/>
    <x v="21"/>
    <x v="18"/>
  </r>
  <r>
    <x v="0"/>
    <x v="0"/>
    <x v="0"/>
    <x v="19"/>
  </r>
  <r>
    <x v="0"/>
    <x v="1"/>
    <x v="0"/>
    <x v="19"/>
  </r>
  <r>
    <x v="0"/>
    <x v="2"/>
    <x v="0"/>
    <x v="19"/>
  </r>
  <r>
    <x v="0"/>
    <x v="3"/>
    <x v="6"/>
    <x v="19"/>
  </r>
  <r>
    <x v="0"/>
    <x v="0"/>
    <x v="0"/>
    <x v="19"/>
  </r>
  <r>
    <x v="0"/>
    <x v="1"/>
    <x v="0"/>
    <x v="19"/>
  </r>
  <r>
    <x v="0"/>
    <x v="2"/>
    <x v="0"/>
    <x v="19"/>
  </r>
  <r>
    <x v="0"/>
    <x v="3"/>
    <x v="7"/>
    <x v="19"/>
  </r>
  <r>
    <x v="0"/>
    <x v="0"/>
    <x v="0"/>
    <x v="19"/>
  </r>
  <r>
    <x v="0"/>
    <x v="1"/>
    <x v="0"/>
    <x v="19"/>
  </r>
  <r>
    <x v="0"/>
    <x v="2"/>
    <x v="0"/>
    <x v="19"/>
  </r>
  <r>
    <x v="0"/>
    <x v="3"/>
    <x v="8"/>
    <x v="19"/>
  </r>
  <r>
    <x v="0"/>
    <x v="0"/>
    <x v="0"/>
    <x v="19"/>
  </r>
  <r>
    <x v="0"/>
    <x v="1"/>
    <x v="0"/>
    <x v="19"/>
  </r>
  <r>
    <x v="0"/>
    <x v="2"/>
    <x v="0"/>
    <x v="19"/>
  </r>
  <r>
    <x v="0"/>
    <x v="3"/>
    <x v="9"/>
    <x v="19"/>
  </r>
  <r>
    <x v="0"/>
    <x v="0"/>
    <x v="0"/>
    <x v="19"/>
  </r>
  <r>
    <x v="0"/>
    <x v="1"/>
    <x v="0"/>
    <x v="19"/>
  </r>
  <r>
    <x v="0"/>
    <x v="2"/>
    <x v="0"/>
    <x v="19"/>
  </r>
  <r>
    <x v="0"/>
    <x v="3"/>
    <x v="10"/>
    <x v="19"/>
  </r>
  <r>
    <x v="0"/>
    <x v="0"/>
    <x v="0"/>
    <x v="20"/>
  </r>
  <r>
    <x v="0"/>
    <x v="1"/>
    <x v="0"/>
    <x v="20"/>
  </r>
  <r>
    <x v="0"/>
    <x v="2"/>
    <x v="0"/>
    <x v="20"/>
  </r>
  <r>
    <x v="0"/>
    <x v="3"/>
    <x v="6"/>
    <x v="20"/>
  </r>
  <r>
    <x v="0"/>
    <x v="0"/>
    <x v="0"/>
    <x v="20"/>
  </r>
  <r>
    <x v="0"/>
    <x v="1"/>
    <x v="0"/>
    <x v="20"/>
  </r>
  <r>
    <x v="0"/>
    <x v="2"/>
    <x v="0"/>
    <x v="20"/>
  </r>
  <r>
    <x v="0"/>
    <x v="3"/>
    <x v="7"/>
    <x v="20"/>
  </r>
  <r>
    <x v="0"/>
    <x v="0"/>
    <x v="0"/>
    <x v="20"/>
  </r>
  <r>
    <x v="0"/>
    <x v="1"/>
    <x v="0"/>
    <x v="20"/>
  </r>
  <r>
    <x v="0"/>
    <x v="2"/>
    <x v="0"/>
    <x v="20"/>
  </r>
  <r>
    <x v="0"/>
    <x v="3"/>
    <x v="8"/>
    <x v="20"/>
  </r>
  <r>
    <x v="0"/>
    <x v="0"/>
    <x v="0"/>
    <x v="20"/>
  </r>
  <r>
    <x v="0"/>
    <x v="1"/>
    <x v="0"/>
    <x v="20"/>
  </r>
  <r>
    <x v="0"/>
    <x v="2"/>
    <x v="0"/>
    <x v="20"/>
  </r>
  <r>
    <x v="0"/>
    <x v="3"/>
    <x v="9"/>
    <x v="20"/>
  </r>
  <r>
    <x v="0"/>
    <x v="0"/>
    <x v="0"/>
    <x v="20"/>
  </r>
  <r>
    <x v="0"/>
    <x v="1"/>
    <x v="0"/>
    <x v="20"/>
  </r>
  <r>
    <x v="0"/>
    <x v="2"/>
    <x v="0"/>
    <x v="20"/>
  </r>
  <r>
    <x v="0"/>
    <x v="3"/>
    <x v="10"/>
    <x v="20"/>
  </r>
  <r>
    <x v="0"/>
    <x v="0"/>
    <x v="0"/>
    <x v="21"/>
  </r>
  <r>
    <x v="0"/>
    <x v="1"/>
    <x v="0"/>
    <x v="21"/>
  </r>
  <r>
    <x v="0"/>
    <x v="2"/>
    <x v="0"/>
    <x v="21"/>
  </r>
  <r>
    <x v="0"/>
    <x v="3"/>
    <x v="26"/>
    <x v="21"/>
  </r>
  <r>
    <x v="0"/>
    <x v="0"/>
    <x v="0"/>
    <x v="21"/>
  </r>
  <r>
    <x v="0"/>
    <x v="1"/>
    <x v="0"/>
    <x v="21"/>
  </r>
  <r>
    <x v="0"/>
    <x v="2"/>
    <x v="0"/>
    <x v="21"/>
  </r>
  <r>
    <x v="0"/>
    <x v="3"/>
    <x v="26"/>
    <x v="21"/>
  </r>
  <r>
    <x v="0"/>
    <x v="0"/>
    <x v="0"/>
    <x v="21"/>
  </r>
  <r>
    <x v="0"/>
    <x v="1"/>
    <x v="0"/>
    <x v="21"/>
  </r>
  <r>
    <x v="0"/>
    <x v="2"/>
    <x v="0"/>
    <x v="21"/>
  </r>
  <r>
    <x v="0"/>
    <x v="3"/>
    <x v="26"/>
    <x v="21"/>
  </r>
  <r>
    <x v="0"/>
    <x v="0"/>
    <x v="0"/>
    <x v="21"/>
  </r>
  <r>
    <x v="0"/>
    <x v="1"/>
    <x v="0"/>
    <x v="21"/>
  </r>
  <r>
    <x v="0"/>
    <x v="2"/>
    <x v="0"/>
    <x v="21"/>
  </r>
  <r>
    <x v="0"/>
    <x v="3"/>
    <x v="26"/>
    <x v="21"/>
  </r>
  <r>
    <x v="0"/>
    <x v="0"/>
    <x v="0"/>
    <x v="21"/>
  </r>
  <r>
    <x v="0"/>
    <x v="1"/>
    <x v="0"/>
    <x v="21"/>
  </r>
  <r>
    <x v="0"/>
    <x v="2"/>
    <x v="0"/>
    <x v="21"/>
  </r>
  <r>
    <x v="0"/>
    <x v="3"/>
    <x v="26"/>
    <x v="21"/>
  </r>
  <r>
    <x v="0"/>
    <x v="0"/>
    <x v="0"/>
    <x v="19"/>
  </r>
  <r>
    <x v="0"/>
    <x v="1"/>
    <x v="0"/>
    <x v="19"/>
  </r>
  <r>
    <x v="0"/>
    <x v="2"/>
    <x v="0"/>
    <x v="19"/>
  </r>
  <r>
    <x v="0"/>
    <x v="3"/>
    <x v="6"/>
    <x v="19"/>
  </r>
  <r>
    <x v="0"/>
    <x v="0"/>
    <x v="0"/>
    <x v="19"/>
  </r>
  <r>
    <x v="0"/>
    <x v="1"/>
    <x v="0"/>
    <x v="19"/>
  </r>
  <r>
    <x v="0"/>
    <x v="2"/>
    <x v="0"/>
    <x v="19"/>
  </r>
  <r>
    <x v="0"/>
    <x v="3"/>
    <x v="7"/>
    <x v="19"/>
  </r>
  <r>
    <x v="0"/>
    <x v="0"/>
    <x v="0"/>
    <x v="19"/>
  </r>
  <r>
    <x v="0"/>
    <x v="1"/>
    <x v="0"/>
    <x v="19"/>
  </r>
  <r>
    <x v="0"/>
    <x v="2"/>
    <x v="0"/>
    <x v="19"/>
  </r>
  <r>
    <x v="0"/>
    <x v="3"/>
    <x v="8"/>
    <x v="19"/>
  </r>
  <r>
    <x v="0"/>
    <x v="0"/>
    <x v="0"/>
    <x v="19"/>
  </r>
  <r>
    <x v="0"/>
    <x v="1"/>
    <x v="0"/>
    <x v="19"/>
  </r>
  <r>
    <x v="0"/>
    <x v="2"/>
    <x v="0"/>
    <x v="19"/>
  </r>
  <r>
    <x v="0"/>
    <x v="3"/>
    <x v="9"/>
    <x v="19"/>
  </r>
  <r>
    <x v="0"/>
    <x v="0"/>
    <x v="0"/>
    <x v="19"/>
  </r>
  <r>
    <x v="0"/>
    <x v="1"/>
    <x v="0"/>
    <x v="19"/>
  </r>
  <r>
    <x v="0"/>
    <x v="2"/>
    <x v="0"/>
    <x v="19"/>
  </r>
  <r>
    <x v="0"/>
    <x v="3"/>
    <x v="10"/>
    <x v="19"/>
  </r>
  <r>
    <x v="0"/>
    <x v="3"/>
    <x v="0"/>
    <x v="22"/>
  </r>
  <r>
    <x v="0"/>
    <x v="3"/>
    <x v="0"/>
    <x v="22"/>
  </r>
  <r>
    <x v="0"/>
    <x v="3"/>
    <x v="0"/>
    <x v="22"/>
  </r>
  <r>
    <x v="0"/>
    <x v="3"/>
    <x v="0"/>
    <x v="22"/>
  </r>
  <r>
    <x v="0"/>
    <x v="3"/>
    <x v="0"/>
    <x v="22"/>
  </r>
  <r>
    <x v="0"/>
    <x v="0"/>
    <x v="0"/>
    <x v="23"/>
  </r>
  <r>
    <x v="0"/>
    <x v="5"/>
    <x v="0"/>
    <x v="23"/>
  </r>
  <r>
    <x v="0"/>
    <x v="2"/>
    <x v="0"/>
    <x v="23"/>
  </r>
  <r>
    <x v="0"/>
    <x v="3"/>
    <x v="26"/>
    <x v="23"/>
  </r>
  <r>
    <x v="0"/>
    <x v="0"/>
    <x v="0"/>
    <x v="23"/>
  </r>
  <r>
    <x v="0"/>
    <x v="5"/>
    <x v="0"/>
    <x v="23"/>
  </r>
  <r>
    <x v="0"/>
    <x v="2"/>
    <x v="0"/>
    <x v="23"/>
  </r>
  <r>
    <x v="0"/>
    <x v="3"/>
    <x v="26"/>
    <x v="23"/>
  </r>
  <r>
    <x v="0"/>
    <x v="0"/>
    <x v="0"/>
    <x v="23"/>
  </r>
  <r>
    <x v="0"/>
    <x v="5"/>
    <x v="0"/>
    <x v="23"/>
  </r>
  <r>
    <x v="0"/>
    <x v="2"/>
    <x v="0"/>
    <x v="23"/>
  </r>
  <r>
    <x v="0"/>
    <x v="3"/>
    <x v="26"/>
    <x v="23"/>
  </r>
  <r>
    <x v="0"/>
    <x v="0"/>
    <x v="0"/>
    <x v="23"/>
  </r>
  <r>
    <x v="0"/>
    <x v="5"/>
    <x v="0"/>
    <x v="23"/>
  </r>
  <r>
    <x v="0"/>
    <x v="2"/>
    <x v="0"/>
    <x v="23"/>
  </r>
  <r>
    <x v="0"/>
    <x v="3"/>
    <x v="26"/>
    <x v="23"/>
  </r>
  <r>
    <x v="0"/>
    <x v="0"/>
    <x v="0"/>
    <x v="23"/>
  </r>
  <r>
    <x v="0"/>
    <x v="5"/>
    <x v="0"/>
    <x v="23"/>
  </r>
  <r>
    <x v="0"/>
    <x v="2"/>
    <x v="0"/>
    <x v="23"/>
  </r>
  <r>
    <x v="0"/>
    <x v="3"/>
    <x v="26"/>
    <x v="23"/>
  </r>
  <r>
    <x v="0"/>
    <x v="4"/>
    <x v="0"/>
    <x v="24"/>
  </r>
  <r>
    <x v="0"/>
    <x v="1"/>
    <x v="0"/>
    <x v="24"/>
  </r>
  <r>
    <x v="0"/>
    <x v="2"/>
    <x v="0"/>
    <x v="24"/>
  </r>
  <r>
    <x v="0"/>
    <x v="3"/>
    <x v="19"/>
    <x v="24"/>
  </r>
  <r>
    <x v="0"/>
    <x v="4"/>
    <x v="0"/>
    <x v="24"/>
  </r>
  <r>
    <x v="0"/>
    <x v="1"/>
    <x v="0"/>
    <x v="24"/>
  </r>
  <r>
    <x v="0"/>
    <x v="2"/>
    <x v="0"/>
    <x v="24"/>
  </r>
  <r>
    <x v="0"/>
    <x v="3"/>
    <x v="27"/>
    <x v="24"/>
  </r>
  <r>
    <x v="0"/>
    <x v="4"/>
    <x v="0"/>
    <x v="24"/>
  </r>
  <r>
    <x v="0"/>
    <x v="1"/>
    <x v="0"/>
    <x v="24"/>
  </r>
  <r>
    <x v="0"/>
    <x v="2"/>
    <x v="0"/>
    <x v="24"/>
  </r>
  <r>
    <x v="0"/>
    <x v="3"/>
    <x v="6"/>
    <x v="24"/>
  </r>
  <r>
    <x v="0"/>
    <x v="4"/>
    <x v="0"/>
    <x v="24"/>
  </r>
  <r>
    <x v="0"/>
    <x v="1"/>
    <x v="0"/>
    <x v="24"/>
  </r>
  <r>
    <x v="0"/>
    <x v="2"/>
    <x v="0"/>
    <x v="24"/>
  </r>
  <r>
    <x v="0"/>
    <x v="3"/>
    <x v="5"/>
    <x v="24"/>
  </r>
  <r>
    <x v="0"/>
    <x v="4"/>
    <x v="0"/>
    <x v="24"/>
  </r>
  <r>
    <x v="0"/>
    <x v="1"/>
    <x v="0"/>
    <x v="24"/>
  </r>
  <r>
    <x v="0"/>
    <x v="2"/>
    <x v="0"/>
    <x v="24"/>
  </r>
  <r>
    <x v="0"/>
    <x v="3"/>
    <x v="28"/>
    <x v="24"/>
  </r>
</pivotCacheRecords>
</file>

<file path=xl/pivotCache/pivotCacheRecords16.xml><?xml version="1.0" encoding="utf-8"?>
<pivotCacheRecords xmlns="http://schemas.openxmlformats.org/spreadsheetml/2006/main" xmlns:r="http://schemas.openxmlformats.org/officeDocument/2006/relationships" count="409">
  <r>
    <x v="0"/>
    <x v="0"/>
    <m/>
    <x v="0"/>
  </r>
  <r>
    <x v="0"/>
    <x v="0"/>
    <m/>
    <x v="0"/>
  </r>
  <r>
    <x v="0"/>
    <x v="0"/>
    <m/>
    <x v="0"/>
  </r>
  <r>
    <x v="0"/>
    <x v="0"/>
    <n v="30"/>
    <x v="0"/>
  </r>
  <r>
    <x v="0"/>
    <x v="0"/>
    <m/>
    <x v="0"/>
  </r>
  <r>
    <x v="0"/>
    <x v="0"/>
    <m/>
    <x v="0"/>
  </r>
  <r>
    <x v="0"/>
    <x v="0"/>
    <m/>
    <x v="0"/>
  </r>
  <r>
    <x v="0"/>
    <x v="0"/>
    <n v="21"/>
    <x v="0"/>
  </r>
  <r>
    <x v="0"/>
    <x v="0"/>
    <m/>
    <x v="0"/>
  </r>
  <r>
    <x v="0"/>
    <x v="0"/>
    <m/>
    <x v="0"/>
  </r>
  <r>
    <x v="0"/>
    <x v="0"/>
    <m/>
    <x v="0"/>
  </r>
  <r>
    <x v="0"/>
    <x v="0"/>
    <n v="15"/>
    <x v="0"/>
  </r>
  <r>
    <x v="0"/>
    <x v="0"/>
    <m/>
    <x v="0"/>
  </r>
  <r>
    <x v="0"/>
    <x v="0"/>
    <m/>
    <x v="0"/>
  </r>
  <r>
    <x v="0"/>
    <x v="0"/>
    <m/>
    <x v="0"/>
  </r>
  <r>
    <x v="0"/>
    <x v="0"/>
    <n v="9"/>
    <x v="0"/>
  </r>
  <r>
    <x v="0"/>
    <x v="0"/>
    <m/>
    <x v="0"/>
  </r>
  <r>
    <x v="0"/>
    <x v="0"/>
    <m/>
    <x v="0"/>
  </r>
  <r>
    <x v="0"/>
    <x v="0"/>
    <m/>
    <x v="0"/>
  </r>
  <r>
    <x v="0"/>
    <x v="0"/>
    <n v="6"/>
    <x v="0"/>
  </r>
  <r>
    <x v="1"/>
    <x v="0"/>
    <s v="Adam Charles  Steinbrick"/>
    <x v="1"/>
  </r>
  <r>
    <x v="1"/>
    <x v="0"/>
    <s v="Orndorff's Master Encore"/>
    <x v="1"/>
  </r>
  <r>
    <x v="1"/>
    <x v="0"/>
    <s v="Crystal Springs Miranda"/>
    <x v="1"/>
  </r>
  <r>
    <x v="1"/>
    <x v="0"/>
    <n v="48"/>
    <x v="1"/>
  </r>
  <r>
    <x v="0"/>
    <x v="0"/>
    <m/>
    <x v="1"/>
  </r>
  <r>
    <x v="0"/>
    <x v="0"/>
    <m/>
    <x v="1"/>
  </r>
  <r>
    <x v="0"/>
    <x v="0"/>
    <m/>
    <x v="1"/>
  </r>
  <r>
    <x v="0"/>
    <x v="0"/>
    <n v="21"/>
    <x v="1"/>
  </r>
  <r>
    <x v="0"/>
    <x v="0"/>
    <m/>
    <x v="1"/>
  </r>
  <r>
    <x v="0"/>
    <x v="0"/>
    <m/>
    <x v="1"/>
  </r>
  <r>
    <x v="0"/>
    <x v="0"/>
    <m/>
    <x v="1"/>
  </r>
  <r>
    <x v="0"/>
    <x v="0"/>
    <n v="15"/>
    <x v="1"/>
  </r>
  <r>
    <x v="0"/>
    <x v="0"/>
    <m/>
    <x v="1"/>
  </r>
  <r>
    <x v="0"/>
    <x v="0"/>
    <m/>
    <x v="1"/>
  </r>
  <r>
    <x v="0"/>
    <x v="0"/>
    <m/>
    <x v="1"/>
  </r>
  <r>
    <x v="0"/>
    <x v="0"/>
    <n v="9"/>
    <x v="1"/>
  </r>
  <r>
    <x v="0"/>
    <x v="0"/>
    <m/>
    <x v="1"/>
  </r>
  <r>
    <x v="0"/>
    <x v="0"/>
    <m/>
    <x v="1"/>
  </r>
  <r>
    <x v="0"/>
    <x v="0"/>
    <m/>
    <x v="1"/>
  </r>
  <r>
    <x v="0"/>
    <x v="0"/>
    <n v="6"/>
    <x v="1"/>
  </r>
  <r>
    <x v="1"/>
    <x v="0"/>
    <s v="Adam Charles  Steinbrick"/>
    <x v="2"/>
  </r>
  <r>
    <x v="1"/>
    <x v="0"/>
    <s v="Orndorff's Master Encore"/>
    <x v="2"/>
  </r>
  <r>
    <x v="1"/>
    <x v="0"/>
    <s v="Crystal Springs Miranda"/>
    <x v="2"/>
  </r>
  <r>
    <x v="1"/>
    <x v="0"/>
    <n v="55"/>
    <x v="2"/>
  </r>
  <r>
    <x v="0"/>
    <x v="0"/>
    <m/>
    <x v="2"/>
  </r>
  <r>
    <x v="0"/>
    <x v="0"/>
    <m/>
    <x v="2"/>
  </r>
  <r>
    <x v="0"/>
    <x v="0"/>
    <m/>
    <x v="2"/>
  </r>
  <r>
    <x v="0"/>
    <x v="0"/>
    <n v="35"/>
    <x v="2"/>
  </r>
  <r>
    <x v="0"/>
    <x v="0"/>
    <m/>
    <x v="2"/>
  </r>
  <r>
    <x v="0"/>
    <x v="0"/>
    <m/>
    <x v="2"/>
  </r>
  <r>
    <x v="0"/>
    <x v="0"/>
    <m/>
    <x v="2"/>
  </r>
  <r>
    <x v="0"/>
    <x v="0"/>
    <n v="25"/>
    <x v="2"/>
  </r>
  <r>
    <x v="0"/>
    <x v="0"/>
    <m/>
    <x v="2"/>
  </r>
  <r>
    <x v="0"/>
    <x v="0"/>
    <m/>
    <x v="2"/>
  </r>
  <r>
    <x v="0"/>
    <x v="0"/>
    <m/>
    <x v="2"/>
  </r>
  <r>
    <x v="0"/>
    <x v="0"/>
    <n v="15"/>
    <x v="2"/>
  </r>
  <r>
    <x v="0"/>
    <x v="0"/>
    <m/>
    <x v="2"/>
  </r>
  <r>
    <x v="0"/>
    <x v="0"/>
    <m/>
    <x v="2"/>
  </r>
  <r>
    <x v="0"/>
    <x v="0"/>
    <m/>
    <x v="2"/>
  </r>
  <r>
    <x v="0"/>
    <x v="0"/>
    <n v="10"/>
    <x v="2"/>
  </r>
  <r>
    <x v="0"/>
    <x v="0"/>
    <m/>
    <x v="3"/>
  </r>
  <r>
    <x v="0"/>
    <x v="0"/>
    <m/>
    <x v="3"/>
  </r>
  <r>
    <x v="0"/>
    <x v="0"/>
    <m/>
    <x v="3"/>
  </r>
  <r>
    <x v="0"/>
    <x v="0"/>
    <n v="10"/>
    <x v="3"/>
  </r>
  <r>
    <x v="0"/>
    <x v="0"/>
    <m/>
    <x v="3"/>
  </r>
  <r>
    <x v="0"/>
    <x v="0"/>
    <m/>
    <x v="3"/>
  </r>
  <r>
    <x v="0"/>
    <x v="0"/>
    <m/>
    <x v="3"/>
  </r>
  <r>
    <x v="0"/>
    <x v="0"/>
    <n v="7"/>
    <x v="3"/>
  </r>
  <r>
    <x v="0"/>
    <x v="0"/>
    <m/>
    <x v="3"/>
  </r>
  <r>
    <x v="0"/>
    <x v="0"/>
    <m/>
    <x v="3"/>
  </r>
  <r>
    <x v="0"/>
    <x v="0"/>
    <m/>
    <x v="3"/>
  </r>
  <r>
    <x v="0"/>
    <x v="0"/>
    <n v="5"/>
    <x v="3"/>
  </r>
  <r>
    <x v="0"/>
    <x v="0"/>
    <m/>
    <x v="3"/>
  </r>
  <r>
    <x v="0"/>
    <x v="0"/>
    <m/>
    <x v="3"/>
  </r>
  <r>
    <x v="0"/>
    <x v="0"/>
    <m/>
    <x v="3"/>
  </r>
  <r>
    <x v="0"/>
    <x v="0"/>
    <n v="3"/>
    <x v="3"/>
  </r>
  <r>
    <x v="0"/>
    <x v="0"/>
    <m/>
    <x v="3"/>
  </r>
  <r>
    <x v="0"/>
    <x v="0"/>
    <m/>
    <x v="3"/>
  </r>
  <r>
    <x v="0"/>
    <x v="0"/>
    <m/>
    <x v="3"/>
  </r>
  <r>
    <x v="0"/>
    <x v="0"/>
    <n v="2"/>
    <x v="3"/>
  </r>
  <r>
    <x v="0"/>
    <x v="0"/>
    <m/>
    <x v="4"/>
  </r>
  <r>
    <x v="0"/>
    <x v="0"/>
    <m/>
    <x v="4"/>
  </r>
  <r>
    <x v="0"/>
    <x v="0"/>
    <m/>
    <x v="4"/>
  </r>
  <r>
    <x v="0"/>
    <x v="0"/>
    <n v="10"/>
    <x v="4"/>
  </r>
  <r>
    <x v="0"/>
    <x v="0"/>
    <m/>
    <x v="4"/>
  </r>
  <r>
    <x v="0"/>
    <x v="0"/>
    <m/>
    <x v="4"/>
  </r>
  <r>
    <x v="0"/>
    <x v="0"/>
    <m/>
    <x v="4"/>
  </r>
  <r>
    <x v="0"/>
    <x v="0"/>
    <n v="7"/>
    <x v="4"/>
  </r>
  <r>
    <x v="0"/>
    <x v="0"/>
    <m/>
    <x v="4"/>
  </r>
  <r>
    <x v="0"/>
    <x v="0"/>
    <m/>
    <x v="4"/>
  </r>
  <r>
    <x v="0"/>
    <x v="0"/>
    <m/>
    <x v="4"/>
  </r>
  <r>
    <x v="0"/>
    <x v="0"/>
    <n v="5"/>
    <x v="4"/>
  </r>
  <r>
    <x v="0"/>
    <x v="0"/>
    <m/>
    <x v="4"/>
  </r>
  <r>
    <x v="0"/>
    <x v="0"/>
    <m/>
    <x v="4"/>
  </r>
  <r>
    <x v="0"/>
    <x v="0"/>
    <m/>
    <x v="4"/>
  </r>
  <r>
    <x v="0"/>
    <x v="0"/>
    <n v="3"/>
    <x v="4"/>
  </r>
  <r>
    <x v="0"/>
    <x v="0"/>
    <m/>
    <x v="4"/>
  </r>
  <r>
    <x v="0"/>
    <x v="0"/>
    <m/>
    <x v="4"/>
  </r>
  <r>
    <x v="0"/>
    <x v="0"/>
    <m/>
    <x v="4"/>
  </r>
  <r>
    <x v="0"/>
    <x v="0"/>
    <n v="2"/>
    <x v="4"/>
  </r>
  <r>
    <x v="0"/>
    <x v="0"/>
    <m/>
    <x v="5"/>
  </r>
  <r>
    <x v="0"/>
    <x v="0"/>
    <m/>
    <x v="5"/>
  </r>
  <r>
    <x v="0"/>
    <x v="0"/>
    <m/>
    <x v="5"/>
  </r>
  <r>
    <x v="0"/>
    <x v="0"/>
    <n v="10"/>
    <x v="5"/>
  </r>
  <r>
    <x v="0"/>
    <x v="0"/>
    <m/>
    <x v="5"/>
  </r>
  <r>
    <x v="0"/>
    <x v="0"/>
    <m/>
    <x v="5"/>
  </r>
  <r>
    <x v="0"/>
    <x v="0"/>
    <m/>
    <x v="5"/>
  </r>
  <r>
    <x v="0"/>
    <x v="0"/>
    <n v="7"/>
    <x v="5"/>
  </r>
  <r>
    <x v="0"/>
    <x v="0"/>
    <m/>
    <x v="5"/>
  </r>
  <r>
    <x v="0"/>
    <x v="0"/>
    <m/>
    <x v="5"/>
  </r>
  <r>
    <x v="0"/>
    <x v="0"/>
    <m/>
    <x v="5"/>
  </r>
  <r>
    <x v="0"/>
    <x v="0"/>
    <n v="5"/>
    <x v="5"/>
  </r>
  <r>
    <x v="0"/>
    <x v="0"/>
    <m/>
    <x v="5"/>
  </r>
  <r>
    <x v="0"/>
    <x v="0"/>
    <m/>
    <x v="5"/>
  </r>
  <r>
    <x v="0"/>
    <x v="0"/>
    <m/>
    <x v="5"/>
  </r>
  <r>
    <x v="0"/>
    <x v="0"/>
    <n v="3"/>
    <x v="5"/>
  </r>
  <r>
    <x v="0"/>
    <x v="0"/>
    <m/>
    <x v="5"/>
  </r>
  <r>
    <x v="0"/>
    <x v="0"/>
    <m/>
    <x v="5"/>
  </r>
  <r>
    <x v="0"/>
    <x v="0"/>
    <m/>
    <x v="5"/>
  </r>
  <r>
    <x v="0"/>
    <x v="0"/>
    <n v="2"/>
    <x v="5"/>
  </r>
  <r>
    <x v="1"/>
    <x v="0"/>
    <s v="Adam Charles  Steinbrick"/>
    <x v="6"/>
  </r>
  <r>
    <x v="1"/>
    <x v="0"/>
    <s v="Orndorff's Master Encore"/>
    <x v="6"/>
  </r>
  <r>
    <x v="1"/>
    <x v="0"/>
    <s v="Crystal Springs Miranda"/>
    <x v="6"/>
  </r>
  <r>
    <x v="1"/>
    <x v="0"/>
    <n v="60"/>
    <x v="6"/>
  </r>
  <r>
    <x v="0"/>
    <x v="0"/>
    <m/>
    <x v="6"/>
  </r>
  <r>
    <x v="0"/>
    <x v="0"/>
    <m/>
    <x v="6"/>
  </r>
  <r>
    <x v="0"/>
    <x v="0"/>
    <m/>
    <x v="6"/>
  </r>
  <r>
    <x v="0"/>
    <x v="0"/>
    <n v="28"/>
    <x v="6"/>
  </r>
  <r>
    <x v="0"/>
    <x v="0"/>
    <m/>
    <x v="6"/>
  </r>
  <r>
    <x v="0"/>
    <x v="0"/>
    <m/>
    <x v="6"/>
  </r>
  <r>
    <x v="0"/>
    <x v="0"/>
    <m/>
    <x v="6"/>
  </r>
  <r>
    <x v="0"/>
    <x v="0"/>
    <n v="20"/>
    <x v="6"/>
  </r>
  <r>
    <x v="0"/>
    <x v="0"/>
    <m/>
    <x v="6"/>
  </r>
  <r>
    <x v="0"/>
    <x v="0"/>
    <m/>
    <x v="6"/>
  </r>
  <r>
    <x v="0"/>
    <x v="0"/>
    <m/>
    <x v="6"/>
  </r>
  <r>
    <x v="0"/>
    <x v="0"/>
    <n v="12"/>
    <x v="6"/>
  </r>
  <r>
    <x v="0"/>
    <x v="0"/>
    <m/>
    <x v="6"/>
  </r>
  <r>
    <x v="0"/>
    <x v="0"/>
    <m/>
    <x v="6"/>
  </r>
  <r>
    <x v="0"/>
    <x v="0"/>
    <m/>
    <x v="6"/>
  </r>
  <r>
    <x v="0"/>
    <x v="0"/>
    <n v="8"/>
    <x v="6"/>
  </r>
  <r>
    <x v="2"/>
    <x v="0"/>
    <s v="Andy &amp;/or Madelyn Doyle &amp;/or  Ben &amp;/or Corey Pahl"/>
    <x v="7"/>
  </r>
  <r>
    <x v="2"/>
    <x v="0"/>
    <s v="Style's Stylemaster"/>
    <x v="7"/>
  </r>
  <r>
    <x v="2"/>
    <x v="0"/>
    <s v="Alpine Hill Dianne"/>
    <x v="7"/>
  </r>
  <r>
    <x v="2"/>
    <x v="0"/>
    <n v="16"/>
    <x v="7"/>
  </r>
  <r>
    <x v="0"/>
    <x v="0"/>
    <m/>
    <x v="7"/>
  </r>
  <r>
    <x v="0"/>
    <x v="0"/>
    <m/>
    <x v="7"/>
  </r>
  <r>
    <x v="0"/>
    <x v="0"/>
    <m/>
    <x v="7"/>
  </r>
  <r>
    <x v="0"/>
    <x v="0"/>
    <n v="7"/>
    <x v="7"/>
  </r>
  <r>
    <x v="0"/>
    <x v="0"/>
    <m/>
    <x v="7"/>
  </r>
  <r>
    <x v="0"/>
    <x v="0"/>
    <m/>
    <x v="7"/>
  </r>
  <r>
    <x v="0"/>
    <x v="0"/>
    <m/>
    <x v="7"/>
  </r>
  <r>
    <x v="0"/>
    <x v="0"/>
    <n v="5"/>
    <x v="7"/>
  </r>
  <r>
    <x v="0"/>
    <x v="0"/>
    <m/>
    <x v="7"/>
  </r>
  <r>
    <x v="0"/>
    <x v="0"/>
    <m/>
    <x v="7"/>
  </r>
  <r>
    <x v="0"/>
    <x v="0"/>
    <m/>
    <x v="7"/>
  </r>
  <r>
    <x v="0"/>
    <x v="0"/>
    <n v="3"/>
    <x v="7"/>
  </r>
  <r>
    <x v="0"/>
    <x v="0"/>
    <m/>
    <x v="7"/>
  </r>
  <r>
    <x v="0"/>
    <x v="0"/>
    <m/>
    <x v="7"/>
  </r>
  <r>
    <x v="0"/>
    <x v="0"/>
    <m/>
    <x v="7"/>
  </r>
  <r>
    <x v="0"/>
    <x v="0"/>
    <n v="2"/>
    <x v="7"/>
  </r>
  <r>
    <x v="0"/>
    <x v="0"/>
    <m/>
    <x v="7"/>
  </r>
  <r>
    <x v="0"/>
    <x v="0"/>
    <m/>
    <x v="7"/>
  </r>
  <r>
    <x v="0"/>
    <x v="0"/>
    <m/>
    <x v="7"/>
  </r>
  <r>
    <x v="0"/>
    <x v="0"/>
    <m/>
    <x v="7"/>
  </r>
  <r>
    <x v="0"/>
    <x v="0"/>
    <m/>
    <x v="8"/>
  </r>
  <r>
    <x v="0"/>
    <x v="0"/>
    <m/>
    <x v="8"/>
  </r>
  <r>
    <x v="0"/>
    <x v="0"/>
    <m/>
    <x v="8"/>
  </r>
  <r>
    <x v="0"/>
    <x v="0"/>
    <n v="10"/>
    <x v="8"/>
  </r>
  <r>
    <x v="0"/>
    <x v="0"/>
    <m/>
    <x v="8"/>
  </r>
  <r>
    <x v="0"/>
    <x v="0"/>
    <m/>
    <x v="8"/>
  </r>
  <r>
    <x v="0"/>
    <x v="0"/>
    <m/>
    <x v="8"/>
  </r>
  <r>
    <x v="0"/>
    <x v="0"/>
    <n v="7"/>
    <x v="8"/>
  </r>
  <r>
    <x v="0"/>
    <x v="0"/>
    <m/>
    <x v="8"/>
  </r>
  <r>
    <x v="0"/>
    <x v="0"/>
    <m/>
    <x v="8"/>
  </r>
  <r>
    <x v="0"/>
    <x v="0"/>
    <m/>
    <x v="8"/>
  </r>
  <r>
    <x v="0"/>
    <x v="0"/>
    <n v="5"/>
    <x v="8"/>
  </r>
  <r>
    <x v="0"/>
    <x v="0"/>
    <m/>
    <x v="8"/>
  </r>
  <r>
    <x v="0"/>
    <x v="0"/>
    <m/>
    <x v="8"/>
  </r>
  <r>
    <x v="0"/>
    <x v="0"/>
    <m/>
    <x v="8"/>
  </r>
  <r>
    <x v="0"/>
    <x v="0"/>
    <n v="3"/>
    <x v="8"/>
  </r>
  <r>
    <x v="0"/>
    <x v="0"/>
    <m/>
    <x v="8"/>
  </r>
  <r>
    <x v="0"/>
    <x v="0"/>
    <m/>
    <x v="8"/>
  </r>
  <r>
    <x v="0"/>
    <x v="0"/>
    <m/>
    <x v="8"/>
  </r>
  <r>
    <x v="0"/>
    <x v="0"/>
    <n v="2"/>
    <x v="8"/>
  </r>
  <r>
    <x v="0"/>
    <x v="0"/>
    <m/>
    <x v="9"/>
  </r>
  <r>
    <x v="0"/>
    <x v="0"/>
    <m/>
    <x v="9"/>
  </r>
  <r>
    <x v="0"/>
    <x v="0"/>
    <m/>
    <x v="9"/>
  </r>
  <r>
    <x v="0"/>
    <x v="0"/>
    <n v="0"/>
    <x v="9"/>
  </r>
  <r>
    <x v="0"/>
    <x v="0"/>
    <m/>
    <x v="9"/>
  </r>
  <r>
    <x v="0"/>
    <x v="0"/>
    <m/>
    <x v="9"/>
  </r>
  <r>
    <x v="0"/>
    <x v="0"/>
    <m/>
    <x v="9"/>
  </r>
  <r>
    <x v="0"/>
    <x v="0"/>
    <n v="0"/>
    <x v="9"/>
  </r>
  <r>
    <x v="0"/>
    <x v="0"/>
    <m/>
    <x v="9"/>
  </r>
  <r>
    <x v="0"/>
    <x v="0"/>
    <m/>
    <x v="9"/>
  </r>
  <r>
    <x v="0"/>
    <x v="0"/>
    <m/>
    <x v="9"/>
  </r>
  <r>
    <x v="0"/>
    <x v="0"/>
    <n v="0"/>
    <x v="9"/>
  </r>
  <r>
    <x v="0"/>
    <x v="0"/>
    <m/>
    <x v="9"/>
  </r>
  <r>
    <x v="0"/>
    <x v="0"/>
    <m/>
    <x v="9"/>
  </r>
  <r>
    <x v="0"/>
    <x v="0"/>
    <m/>
    <x v="9"/>
  </r>
  <r>
    <x v="0"/>
    <x v="0"/>
    <n v="0"/>
    <x v="9"/>
  </r>
  <r>
    <x v="0"/>
    <x v="0"/>
    <m/>
    <x v="9"/>
  </r>
  <r>
    <x v="0"/>
    <x v="0"/>
    <m/>
    <x v="9"/>
  </r>
  <r>
    <x v="0"/>
    <x v="0"/>
    <m/>
    <x v="9"/>
  </r>
  <r>
    <x v="0"/>
    <x v="0"/>
    <n v="0"/>
    <x v="9"/>
  </r>
  <r>
    <x v="1"/>
    <x v="0"/>
    <s v="Adam Charles  Steinbrick"/>
    <x v="10"/>
  </r>
  <r>
    <x v="1"/>
    <x v="0"/>
    <s v="Orndorff's Master Encore"/>
    <x v="10"/>
  </r>
  <r>
    <x v="1"/>
    <x v="0"/>
    <s v="Crystal Springs Miranda"/>
    <x v="10"/>
  </r>
  <r>
    <x v="1"/>
    <x v="0"/>
    <n v="32"/>
    <x v="10"/>
  </r>
  <r>
    <x v="0"/>
    <x v="0"/>
    <m/>
    <x v="10"/>
  </r>
  <r>
    <x v="0"/>
    <x v="0"/>
    <m/>
    <x v="10"/>
  </r>
  <r>
    <x v="0"/>
    <x v="0"/>
    <m/>
    <x v="10"/>
  </r>
  <r>
    <x v="0"/>
    <x v="0"/>
    <n v="14"/>
    <x v="10"/>
  </r>
  <r>
    <x v="0"/>
    <x v="0"/>
    <m/>
    <x v="10"/>
  </r>
  <r>
    <x v="0"/>
    <x v="0"/>
    <m/>
    <x v="10"/>
  </r>
  <r>
    <x v="0"/>
    <x v="0"/>
    <m/>
    <x v="10"/>
  </r>
  <r>
    <x v="0"/>
    <x v="0"/>
    <n v="10"/>
    <x v="10"/>
  </r>
  <r>
    <x v="0"/>
    <x v="0"/>
    <m/>
    <x v="10"/>
  </r>
  <r>
    <x v="0"/>
    <x v="0"/>
    <m/>
    <x v="10"/>
  </r>
  <r>
    <x v="0"/>
    <x v="0"/>
    <m/>
    <x v="10"/>
  </r>
  <r>
    <x v="0"/>
    <x v="0"/>
    <n v="6"/>
    <x v="10"/>
  </r>
  <r>
    <x v="0"/>
    <x v="0"/>
    <m/>
    <x v="10"/>
  </r>
  <r>
    <x v="0"/>
    <x v="0"/>
    <m/>
    <x v="10"/>
  </r>
  <r>
    <x v="0"/>
    <x v="0"/>
    <m/>
    <x v="10"/>
  </r>
  <r>
    <x v="0"/>
    <x v="0"/>
    <n v="4"/>
    <x v="10"/>
  </r>
  <r>
    <x v="0"/>
    <x v="1"/>
    <m/>
    <x v="11"/>
  </r>
  <r>
    <x v="0"/>
    <x v="2"/>
    <m/>
    <x v="11"/>
  </r>
  <r>
    <x v="0"/>
    <x v="3"/>
    <m/>
    <x v="11"/>
  </r>
  <r>
    <x v="0"/>
    <x v="4"/>
    <n v="10"/>
    <x v="11"/>
  </r>
  <r>
    <x v="0"/>
    <x v="1"/>
    <m/>
    <x v="11"/>
  </r>
  <r>
    <x v="0"/>
    <x v="2"/>
    <m/>
    <x v="11"/>
  </r>
  <r>
    <x v="0"/>
    <x v="3"/>
    <m/>
    <x v="11"/>
  </r>
  <r>
    <x v="0"/>
    <x v="4"/>
    <n v="7"/>
    <x v="11"/>
  </r>
  <r>
    <x v="0"/>
    <x v="1"/>
    <m/>
    <x v="11"/>
  </r>
  <r>
    <x v="0"/>
    <x v="2"/>
    <m/>
    <x v="11"/>
  </r>
  <r>
    <x v="0"/>
    <x v="3"/>
    <m/>
    <x v="11"/>
  </r>
  <r>
    <x v="0"/>
    <x v="4"/>
    <n v="5"/>
    <x v="11"/>
  </r>
  <r>
    <x v="0"/>
    <x v="1"/>
    <m/>
    <x v="11"/>
  </r>
  <r>
    <x v="0"/>
    <x v="2"/>
    <m/>
    <x v="11"/>
  </r>
  <r>
    <x v="0"/>
    <x v="3"/>
    <m/>
    <x v="11"/>
  </r>
  <r>
    <x v="0"/>
    <x v="4"/>
    <n v="3"/>
    <x v="11"/>
  </r>
  <r>
    <x v="0"/>
    <x v="1"/>
    <m/>
    <x v="11"/>
  </r>
  <r>
    <x v="0"/>
    <x v="2"/>
    <m/>
    <x v="11"/>
  </r>
  <r>
    <x v="0"/>
    <x v="3"/>
    <m/>
    <x v="11"/>
  </r>
  <r>
    <x v="0"/>
    <x v="4"/>
    <n v="2"/>
    <x v="11"/>
  </r>
  <r>
    <x v="0"/>
    <x v="0"/>
    <m/>
    <x v="12"/>
  </r>
  <r>
    <x v="0"/>
    <x v="0"/>
    <m/>
    <x v="12"/>
  </r>
  <r>
    <x v="0"/>
    <x v="0"/>
    <m/>
    <x v="12"/>
  </r>
  <r>
    <x v="0"/>
    <x v="0"/>
    <n v="0"/>
    <x v="12"/>
  </r>
  <r>
    <x v="0"/>
    <x v="0"/>
    <m/>
    <x v="12"/>
  </r>
  <r>
    <x v="0"/>
    <x v="0"/>
    <m/>
    <x v="12"/>
  </r>
  <r>
    <x v="0"/>
    <x v="0"/>
    <m/>
    <x v="12"/>
  </r>
  <r>
    <x v="0"/>
    <x v="0"/>
    <n v="0"/>
    <x v="12"/>
  </r>
  <r>
    <x v="0"/>
    <x v="0"/>
    <m/>
    <x v="12"/>
  </r>
  <r>
    <x v="0"/>
    <x v="0"/>
    <m/>
    <x v="12"/>
  </r>
  <r>
    <x v="0"/>
    <x v="0"/>
    <m/>
    <x v="12"/>
  </r>
  <r>
    <x v="0"/>
    <x v="0"/>
    <n v="0"/>
    <x v="12"/>
  </r>
  <r>
    <x v="0"/>
    <x v="0"/>
    <m/>
    <x v="12"/>
  </r>
  <r>
    <x v="0"/>
    <x v="0"/>
    <m/>
    <x v="12"/>
  </r>
  <r>
    <x v="0"/>
    <x v="0"/>
    <m/>
    <x v="12"/>
  </r>
  <r>
    <x v="0"/>
    <x v="0"/>
    <n v="0"/>
    <x v="12"/>
  </r>
  <r>
    <x v="0"/>
    <x v="0"/>
    <m/>
    <x v="12"/>
  </r>
  <r>
    <x v="0"/>
    <x v="0"/>
    <m/>
    <x v="12"/>
  </r>
  <r>
    <x v="0"/>
    <x v="0"/>
    <m/>
    <x v="12"/>
  </r>
  <r>
    <x v="0"/>
    <x v="0"/>
    <n v="0"/>
    <x v="12"/>
  </r>
  <r>
    <x v="0"/>
    <x v="0"/>
    <m/>
    <x v="13"/>
  </r>
  <r>
    <x v="0"/>
    <x v="0"/>
    <m/>
    <x v="13"/>
  </r>
  <r>
    <x v="0"/>
    <x v="0"/>
    <m/>
    <x v="13"/>
  </r>
  <r>
    <x v="0"/>
    <x v="0"/>
    <n v="20"/>
    <x v="13"/>
  </r>
  <r>
    <x v="0"/>
    <x v="0"/>
    <m/>
    <x v="13"/>
  </r>
  <r>
    <x v="0"/>
    <x v="0"/>
    <m/>
    <x v="13"/>
  </r>
  <r>
    <x v="0"/>
    <x v="0"/>
    <m/>
    <x v="13"/>
  </r>
  <r>
    <x v="0"/>
    <x v="0"/>
    <n v="14"/>
    <x v="13"/>
  </r>
  <r>
    <x v="0"/>
    <x v="0"/>
    <m/>
    <x v="13"/>
  </r>
  <r>
    <x v="0"/>
    <x v="0"/>
    <m/>
    <x v="13"/>
  </r>
  <r>
    <x v="0"/>
    <x v="0"/>
    <m/>
    <x v="13"/>
  </r>
  <r>
    <x v="0"/>
    <x v="0"/>
    <n v="10"/>
    <x v="13"/>
  </r>
  <r>
    <x v="0"/>
    <x v="0"/>
    <m/>
    <x v="13"/>
  </r>
  <r>
    <x v="0"/>
    <x v="0"/>
    <m/>
    <x v="13"/>
  </r>
  <r>
    <x v="0"/>
    <x v="0"/>
    <m/>
    <x v="13"/>
  </r>
  <r>
    <x v="0"/>
    <x v="0"/>
    <n v="6"/>
    <x v="13"/>
  </r>
  <r>
    <x v="0"/>
    <x v="0"/>
    <m/>
    <x v="13"/>
  </r>
  <r>
    <x v="0"/>
    <x v="0"/>
    <m/>
    <x v="13"/>
  </r>
  <r>
    <x v="0"/>
    <x v="0"/>
    <m/>
    <x v="13"/>
  </r>
  <r>
    <x v="0"/>
    <x v="0"/>
    <n v="4"/>
    <x v="13"/>
  </r>
  <r>
    <x v="0"/>
    <x v="0"/>
    <m/>
    <x v="14"/>
  </r>
  <r>
    <x v="0"/>
    <x v="0"/>
    <m/>
    <x v="14"/>
  </r>
  <r>
    <x v="0"/>
    <x v="0"/>
    <m/>
    <x v="14"/>
  </r>
  <r>
    <x v="0"/>
    <x v="0"/>
    <n v="10"/>
    <x v="14"/>
  </r>
  <r>
    <x v="0"/>
    <x v="0"/>
    <m/>
    <x v="14"/>
  </r>
  <r>
    <x v="0"/>
    <x v="0"/>
    <m/>
    <x v="14"/>
  </r>
  <r>
    <x v="0"/>
    <x v="0"/>
    <m/>
    <x v="14"/>
  </r>
  <r>
    <x v="0"/>
    <x v="0"/>
    <n v="7"/>
    <x v="14"/>
  </r>
  <r>
    <x v="0"/>
    <x v="0"/>
    <m/>
    <x v="14"/>
  </r>
  <r>
    <x v="0"/>
    <x v="0"/>
    <m/>
    <x v="14"/>
  </r>
  <r>
    <x v="0"/>
    <x v="0"/>
    <m/>
    <x v="14"/>
  </r>
  <r>
    <x v="0"/>
    <x v="0"/>
    <n v="5"/>
    <x v="14"/>
  </r>
  <r>
    <x v="0"/>
    <x v="0"/>
    <m/>
    <x v="14"/>
  </r>
  <r>
    <x v="0"/>
    <x v="0"/>
    <m/>
    <x v="14"/>
  </r>
  <r>
    <x v="0"/>
    <x v="0"/>
    <m/>
    <x v="14"/>
  </r>
  <r>
    <x v="0"/>
    <x v="0"/>
    <n v="3"/>
    <x v="14"/>
  </r>
  <r>
    <x v="0"/>
    <x v="0"/>
    <m/>
    <x v="14"/>
  </r>
  <r>
    <x v="0"/>
    <x v="0"/>
    <m/>
    <x v="14"/>
  </r>
  <r>
    <x v="0"/>
    <x v="0"/>
    <m/>
    <x v="14"/>
  </r>
  <r>
    <x v="0"/>
    <x v="0"/>
    <n v="2"/>
    <x v="14"/>
  </r>
  <r>
    <x v="1"/>
    <x v="0"/>
    <s v="Adam Charles  Steinbrick"/>
    <x v="15"/>
  </r>
  <r>
    <x v="1"/>
    <x v="0"/>
    <s v="Orndorff's Master Encore"/>
    <x v="15"/>
  </r>
  <r>
    <x v="1"/>
    <x v="0"/>
    <s v="Crystal Springs Miranda"/>
    <x v="15"/>
  </r>
  <r>
    <x v="1"/>
    <x v="0"/>
    <n v="48"/>
    <x v="15"/>
  </r>
  <r>
    <x v="0"/>
    <x v="0"/>
    <m/>
    <x v="15"/>
  </r>
  <r>
    <x v="0"/>
    <x v="0"/>
    <m/>
    <x v="15"/>
  </r>
  <r>
    <x v="0"/>
    <x v="0"/>
    <m/>
    <x v="15"/>
  </r>
  <r>
    <x v="0"/>
    <x v="0"/>
    <n v="28"/>
    <x v="15"/>
  </r>
  <r>
    <x v="0"/>
    <x v="0"/>
    <m/>
    <x v="15"/>
  </r>
  <r>
    <x v="0"/>
    <x v="0"/>
    <m/>
    <x v="15"/>
  </r>
  <r>
    <x v="0"/>
    <x v="0"/>
    <m/>
    <x v="15"/>
  </r>
  <r>
    <x v="0"/>
    <x v="0"/>
    <n v="20"/>
    <x v="15"/>
  </r>
  <r>
    <x v="0"/>
    <x v="0"/>
    <m/>
    <x v="15"/>
  </r>
  <r>
    <x v="0"/>
    <x v="0"/>
    <m/>
    <x v="15"/>
  </r>
  <r>
    <x v="0"/>
    <x v="0"/>
    <m/>
    <x v="15"/>
  </r>
  <r>
    <x v="0"/>
    <x v="0"/>
    <n v="12"/>
    <x v="15"/>
  </r>
  <r>
    <x v="0"/>
    <x v="0"/>
    <m/>
    <x v="15"/>
  </r>
  <r>
    <x v="0"/>
    <x v="0"/>
    <m/>
    <x v="15"/>
  </r>
  <r>
    <x v="0"/>
    <x v="0"/>
    <m/>
    <x v="15"/>
  </r>
  <r>
    <x v="0"/>
    <x v="0"/>
    <n v="8"/>
    <x v="15"/>
  </r>
  <r>
    <x v="0"/>
    <x v="1"/>
    <m/>
    <x v="16"/>
  </r>
  <r>
    <x v="0"/>
    <x v="2"/>
    <m/>
    <x v="16"/>
  </r>
  <r>
    <x v="0"/>
    <x v="3"/>
    <m/>
    <x v="16"/>
  </r>
  <r>
    <x v="0"/>
    <x v="4"/>
    <n v="10"/>
    <x v="16"/>
  </r>
  <r>
    <x v="0"/>
    <x v="1"/>
    <m/>
    <x v="16"/>
  </r>
  <r>
    <x v="0"/>
    <x v="2"/>
    <m/>
    <x v="16"/>
  </r>
  <r>
    <x v="0"/>
    <x v="3"/>
    <m/>
    <x v="16"/>
  </r>
  <r>
    <x v="0"/>
    <x v="4"/>
    <n v="7"/>
    <x v="16"/>
  </r>
  <r>
    <x v="0"/>
    <x v="1"/>
    <m/>
    <x v="16"/>
  </r>
  <r>
    <x v="0"/>
    <x v="2"/>
    <m/>
    <x v="16"/>
  </r>
  <r>
    <x v="0"/>
    <x v="3"/>
    <m/>
    <x v="16"/>
  </r>
  <r>
    <x v="0"/>
    <x v="4"/>
    <n v="5"/>
    <x v="16"/>
  </r>
  <r>
    <x v="0"/>
    <x v="1"/>
    <m/>
    <x v="16"/>
  </r>
  <r>
    <x v="0"/>
    <x v="2"/>
    <m/>
    <x v="16"/>
  </r>
  <r>
    <x v="0"/>
    <x v="3"/>
    <m/>
    <x v="16"/>
  </r>
  <r>
    <x v="0"/>
    <x v="4"/>
    <n v="3"/>
    <x v="16"/>
  </r>
  <r>
    <x v="0"/>
    <x v="1"/>
    <m/>
    <x v="16"/>
  </r>
  <r>
    <x v="0"/>
    <x v="2"/>
    <m/>
    <x v="16"/>
  </r>
  <r>
    <x v="0"/>
    <x v="3"/>
    <m/>
    <x v="16"/>
  </r>
  <r>
    <x v="0"/>
    <x v="4"/>
    <n v="2"/>
    <x v="16"/>
  </r>
  <r>
    <x v="0"/>
    <x v="1"/>
    <m/>
    <x v="17"/>
  </r>
  <r>
    <x v="0"/>
    <x v="2"/>
    <m/>
    <x v="17"/>
  </r>
  <r>
    <x v="0"/>
    <x v="3"/>
    <m/>
    <x v="17"/>
  </r>
  <r>
    <x v="0"/>
    <x v="4"/>
    <n v="0"/>
    <x v="17"/>
  </r>
  <r>
    <x v="0"/>
    <x v="1"/>
    <m/>
    <x v="17"/>
  </r>
  <r>
    <x v="0"/>
    <x v="2"/>
    <m/>
    <x v="17"/>
  </r>
  <r>
    <x v="0"/>
    <x v="3"/>
    <m/>
    <x v="17"/>
  </r>
  <r>
    <x v="0"/>
    <x v="4"/>
    <n v="0"/>
    <x v="17"/>
  </r>
  <r>
    <x v="0"/>
    <x v="1"/>
    <m/>
    <x v="17"/>
  </r>
  <r>
    <x v="0"/>
    <x v="2"/>
    <m/>
    <x v="17"/>
  </r>
  <r>
    <x v="0"/>
    <x v="3"/>
    <m/>
    <x v="17"/>
  </r>
  <r>
    <x v="0"/>
    <x v="4"/>
    <n v="0"/>
    <x v="17"/>
  </r>
  <r>
    <x v="0"/>
    <x v="1"/>
    <m/>
    <x v="17"/>
  </r>
  <r>
    <x v="0"/>
    <x v="2"/>
    <m/>
    <x v="17"/>
  </r>
  <r>
    <x v="0"/>
    <x v="3"/>
    <m/>
    <x v="17"/>
  </r>
  <r>
    <x v="0"/>
    <x v="4"/>
    <n v="0"/>
    <x v="17"/>
  </r>
  <r>
    <x v="0"/>
    <x v="1"/>
    <m/>
    <x v="17"/>
  </r>
  <r>
    <x v="0"/>
    <x v="2"/>
    <m/>
    <x v="17"/>
  </r>
  <r>
    <x v="0"/>
    <x v="3"/>
    <m/>
    <x v="17"/>
  </r>
  <r>
    <x v="0"/>
    <x v="4"/>
    <n v="0"/>
    <x v="17"/>
  </r>
  <r>
    <x v="0"/>
    <x v="4"/>
    <m/>
    <x v="18"/>
  </r>
  <r>
    <x v="0"/>
    <x v="4"/>
    <m/>
    <x v="18"/>
  </r>
  <r>
    <x v="0"/>
    <x v="4"/>
    <m/>
    <x v="18"/>
  </r>
  <r>
    <x v="0"/>
    <x v="4"/>
    <m/>
    <x v="18"/>
  </r>
  <r>
    <x v="0"/>
    <x v="4"/>
    <m/>
    <x v="18"/>
  </r>
  <r>
    <x v="0"/>
    <x v="1"/>
    <m/>
    <x v="19"/>
  </r>
  <r>
    <x v="0"/>
    <x v="5"/>
    <m/>
    <x v="19"/>
  </r>
  <r>
    <x v="0"/>
    <x v="3"/>
    <m/>
    <x v="19"/>
  </r>
  <r>
    <x v="0"/>
    <x v="4"/>
    <n v="0"/>
    <x v="19"/>
  </r>
  <r>
    <x v="0"/>
    <x v="1"/>
    <m/>
    <x v="19"/>
  </r>
  <r>
    <x v="0"/>
    <x v="5"/>
    <m/>
    <x v="19"/>
  </r>
  <r>
    <x v="0"/>
    <x v="3"/>
    <m/>
    <x v="19"/>
  </r>
  <r>
    <x v="0"/>
    <x v="4"/>
    <n v="0"/>
    <x v="19"/>
  </r>
  <r>
    <x v="0"/>
    <x v="1"/>
    <m/>
    <x v="19"/>
  </r>
  <r>
    <x v="0"/>
    <x v="5"/>
    <m/>
    <x v="19"/>
  </r>
  <r>
    <x v="0"/>
    <x v="3"/>
    <m/>
    <x v="19"/>
  </r>
  <r>
    <x v="0"/>
    <x v="4"/>
    <n v="0"/>
    <x v="19"/>
  </r>
  <r>
    <x v="0"/>
    <x v="1"/>
    <m/>
    <x v="19"/>
  </r>
  <r>
    <x v="0"/>
    <x v="5"/>
    <m/>
    <x v="19"/>
  </r>
  <r>
    <x v="0"/>
    <x v="3"/>
    <m/>
    <x v="19"/>
  </r>
  <r>
    <x v="0"/>
    <x v="4"/>
    <n v="0"/>
    <x v="19"/>
  </r>
  <r>
    <x v="0"/>
    <x v="1"/>
    <m/>
    <x v="19"/>
  </r>
  <r>
    <x v="0"/>
    <x v="5"/>
    <m/>
    <x v="19"/>
  </r>
  <r>
    <x v="0"/>
    <x v="3"/>
    <m/>
    <x v="19"/>
  </r>
  <r>
    <x v="0"/>
    <x v="4"/>
    <n v="0"/>
    <x v="19"/>
  </r>
  <r>
    <x v="1"/>
    <x v="0"/>
    <s v="Adam Charles  Steinbrick"/>
    <x v="20"/>
  </r>
  <r>
    <x v="1"/>
    <x v="0"/>
    <s v="Orndorff's Master Encore"/>
    <x v="20"/>
  </r>
  <r>
    <x v="1"/>
    <x v="0"/>
    <s v="Crystal Springs Miranda"/>
    <x v="20"/>
  </r>
  <r>
    <x v="1"/>
    <x v="0"/>
    <n v="32"/>
    <x v="20"/>
  </r>
  <r>
    <x v="2"/>
    <x v="0"/>
    <s v="Andy &amp;/or Madelyn Doyle &amp;/or  Ben &amp;/or Corey Pahl"/>
    <x v="20"/>
  </r>
  <r>
    <x v="2"/>
    <x v="0"/>
    <s v="Style's Stylemaster"/>
    <x v="20"/>
  </r>
  <r>
    <x v="2"/>
    <x v="0"/>
    <s v="Alpine Hill Dianne"/>
    <x v="20"/>
  </r>
  <r>
    <x v="2"/>
    <x v="0"/>
    <n v="16"/>
    <x v="20"/>
  </r>
  <r>
    <x v="0"/>
    <x v="0"/>
    <m/>
    <x v="20"/>
  </r>
  <r>
    <x v="0"/>
    <x v="0"/>
    <m/>
    <x v="20"/>
  </r>
  <r>
    <x v="0"/>
    <x v="0"/>
    <m/>
    <x v="20"/>
  </r>
  <r>
    <x v="0"/>
    <x v="0"/>
    <n v="10"/>
    <x v="20"/>
  </r>
  <r>
    <x v="0"/>
    <x v="0"/>
    <m/>
    <x v="20"/>
  </r>
  <r>
    <x v="0"/>
    <x v="0"/>
    <m/>
    <x v="20"/>
  </r>
  <r>
    <x v="0"/>
    <x v="0"/>
    <m/>
    <x v="20"/>
  </r>
  <r>
    <x v="0"/>
    <x v="0"/>
    <n v="6"/>
    <x v="20"/>
  </r>
  <r>
    <x v="0"/>
    <x v="0"/>
    <m/>
    <x v="20"/>
  </r>
  <r>
    <x v="0"/>
    <x v="0"/>
    <m/>
    <x v="20"/>
  </r>
  <r>
    <x v="0"/>
    <x v="0"/>
    <m/>
    <x v="20"/>
  </r>
  <r>
    <x v="0"/>
    <x v="0"/>
    <n v="4"/>
    <x v="20"/>
  </r>
</pivotCacheRecords>
</file>

<file path=xl/pivotCache/pivotCacheRecords17.xml><?xml version="1.0" encoding="utf-8"?>
<pivotCacheRecords xmlns="http://schemas.openxmlformats.org/spreadsheetml/2006/main" xmlns:r="http://schemas.openxmlformats.org/officeDocument/2006/relationships" count="6352">
  <r>
    <x v="0"/>
    <x v="0"/>
    <m/>
    <x v="0"/>
  </r>
  <r>
    <x v="0"/>
    <x v="1"/>
    <n v="30"/>
    <x v="0"/>
  </r>
  <r>
    <x v="0"/>
    <x v="0"/>
    <m/>
    <x v="0"/>
  </r>
  <r>
    <x v="0"/>
    <x v="1"/>
    <n v="21"/>
    <x v="0"/>
  </r>
  <r>
    <x v="0"/>
    <x v="0"/>
    <m/>
    <x v="0"/>
  </r>
  <r>
    <x v="0"/>
    <x v="1"/>
    <n v="15"/>
    <x v="0"/>
  </r>
  <r>
    <x v="0"/>
    <x v="0"/>
    <m/>
    <x v="0"/>
  </r>
  <r>
    <x v="0"/>
    <x v="1"/>
    <n v="9"/>
    <x v="0"/>
  </r>
  <r>
    <x v="0"/>
    <x v="0"/>
    <m/>
    <x v="0"/>
  </r>
  <r>
    <x v="0"/>
    <x v="1"/>
    <n v="6"/>
    <x v="0"/>
  </r>
  <r>
    <x v="0"/>
    <x v="0"/>
    <m/>
    <x v="0"/>
  </r>
  <r>
    <x v="0"/>
    <x v="1"/>
    <m/>
    <x v="0"/>
  </r>
  <r>
    <x v="0"/>
    <x v="0"/>
    <m/>
    <x v="0"/>
  </r>
  <r>
    <x v="0"/>
    <x v="1"/>
    <m/>
    <x v="0"/>
  </r>
  <r>
    <x v="0"/>
    <x v="0"/>
    <m/>
    <x v="0"/>
  </r>
  <r>
    <x v="0"/>
    <x v="1"/>
    <n v="30"/>
    <x v="0"/>
  </r>
  <r>
    <x v="0"/>
    <x v="0"/>
    <m/>
    <x v="0"/>
  </r>
  <r>
    <x v="0"/>
    <x v="1"/>
    <n v="21"/>
    <x v="0"/>
  </r>
  <r>
    <x v="0"/>
    <x v="0"/>
    <m/>
    <x v="0"/>
  </r>
  <r>
    <x v="0"/>
    <x v="1"/>
    <n v="15"/>
    <x v="0"/>
  </r>
  <r>
    <x v="0"/>
    <x v="0"/>
    <m/>
    <x v="0"/>
  </r>
  <r>
    <x v="0"/>
    <x v="1"/>
    <n v="9"/>
    <x v="0"/>
  </r>
  <r>
    <x v="0"/>
    <x v="0"/>
    <m/>
    <x v="0"/>
  </r>
  <r>
    <x v="0"/>
    <x v="1"/>
    <n v="6"/>
    <x v="0"/>
  </r>
  <r>
    <x v="0"/>
    <x v="0"/>
    <m/>
    <x v="0"/>
  </r>
  <r>
    <x v="0"/>
    <x v="1"/>
    <m/>
    <x v="0"/>
  </r>
  <r>
    <x v="0"/>
    <x v="0"/>
    <m/>
    <x v="0"/>
  </r>
  <r>
    <x v="0"/>
    <x v="1"/>
    <m/>
    <x v="0"/>
  </r>
  <r>
    <x v="1"/>
    <x v="0"/>
    <s v="Produce Acres Makayla"/>
    <x v="0"/>
  </r>
  <r>
    <x v="1"/>
    <x v="1"/>
    <n v="30"/>
    <x v="0"/>
  </r>
  <r>
    <x v="2"/>
    <x v="0"/>
    <s v="Triple Lane's Amy"/>
    <x v="0"/>
  </r>
  <r>
    <x v="2"/>
    <x v="1"/>
    <n v="21"/>
    <x v="0"/>
  </r>
  <r>
    <x v="3"/>
    <x v="0"/>
    <s v="Junior's Jewel"/>
    <x v="0"/>
  </r>
  <r>
    <x v="3"/>
    <x v="1"/>
    <n v="15"/>
    <x v="0"/>
  </r>
  <r>
    <x v="0"/>
    <x v="0"/>
    <m/>
    <x v="0"/>
  </r>
  <r>
    <x v="0"/>
    <x v="1"/>
    <n v="9"/>
    <x v="0"/>
  </r>
  <r>
    <x v="0"/>
    <x v="0"/>
    <m/>
    <x v="0"/>
  </r>
  <r>
    <x v="0"/>
    <x v="1"/>
    <n v="6"/>
    <x v="0"/>
  </r>
  <r>
    <x v="0"/>
    <x v="0"/>
    <m/>
    <x v="0"/>
  </r>
  <r>
    <x v="0"/>
    <x v="1"/>
    <m/>
    <x v="0"/>
  </r>
  <r>
    <x v="0"/>
    <x v="0"/>
    <m/>
    <x v="0"/>
  </r>
  <r>
    <x v="0"/>
    <x v="1"/>
    <m/>
    <x v="0"/>
  </r>
  <r>
    <x v="4"/>
    <x v="0"/>
    <s v="Diehl's DeeDee"/>
    <x v="0"/>
  </r>
  <r>
    <x v="4"/>
    <x v="1"/>
    <n v="48"/>
    <x v="0"/>
  </r>
  <r>
    <x v="5"/>
    <x v="0"/>
    <s v="Stoney Lake Exhileration"/>
    <x v="0"/>
  </r>
  <r>
    <x v="5"/>
    <x v="1"/>
    <n v="33"/>
    <x v="0"/>
  </r>
  <r>
    <x v="4"/>
    <x v="0"/>
    <s v="Stefani"/>
    <x v="0"/>
  </r>
  <r>
    <x v="4"/>
    <x v="1"/>
    <n v="15"/>
    <x v="0"/>
  </r>
  <r>
    <x v="6"/>
    <x v="0"/>
    <s v="Lor-Rob Hazel"/>
    <x v="0"/>
  </r>
  <r>
    <x v="6"/>
    <x v="1"/>
    <n v="9"/>
    <x v="0"/>
  </r>
  <r>
    <x v="7"/>
    <x v="0"/>
    <s v="Orndorff's Maddie Chance"/>
    <x v="0"/>
  </r>
  <r>
    <x v="7"/>
    <x v="1"/>
    <n v="6"/>
    <x v="0"/>
  </r>
  <r>
    <x v="0"/>
    <x v="0"/>
    <m/>
    <x v="0"/>
  </r>
  <r>
    <x v="0"/>
    <x v="1"/>
    <m/>
    <x v="0"/>
  </r>
  <r>
    <x v="0"/>
    <x v="0"/>
    <m/>
    <x v="0"/>
  </r>
  <r>
    <x v="0"/>
    <x v="1"/>
    <m/>
    <x v="0"/>
  </r>
  <r>
    <x v="0"/>
    <x v="0"/>
    <m/>
    <x v="0"/>
  </r>
  <r>
    <x v="0"/>
    <x v="1"/>
    <m/>
    <x v="0"/>
  </r>
  <r>
    <x v="8"/>
    <x v="0"/>
    <s v="AgRestore Ginger"/>
    <x v="0"/>
  </r>
  <r>
    <x v="8"/>
    <x v="1"/>
    <n v="30"/>
    <x v="0"/>
  </r>
  <r>
    <x v="0"/>
    <x v="0"/>
    <m/>
    <x v="0"/>
  </r>
  <r>
    <x v="0"/>
    <x v="1"/>
    <n v="21"/>
    <x v="0"/>
  </r>
  <r>
    <x v="0"/>
    <x v="0"/>
    <m/>
    <x v="0"/>
  </r>
  <r>
    <x v="0"/>
    <x v="1"/>
    <n v="15"/>
    <x v="0"/>
  </r>
  <r>
    <x v="0"/>
    <x v="0"/>
    <m/>
    <x v="0"/>
  </r>
  <r>
    <x v="0"/>
    <x v="1"/>
    <n v="9"/>
    <x v="0"/>
  </r>
  <r>
    <x v="0"/>
    <x v="0"/>
    <m/>
    <x v="0"/>
  </r>
  <r>
    <x v="0"/>
    <x v="1"/>
    <n v="6"/>
    <x v="0"/>
  </r>
  <r>
    <x v="0"/>
    <x v="0"/>
    <m/>
    <x v="0"/>
  </r>
  <r>
    <x v="0"/>
    <x v="1"/>
    <m/>
    <x v="0"/>
  </r>
  <r>
    <x v="0"/>
    <x v="0"/>
    <m/>
    <x v="0"/>
  </r>
  <r>
    <x v="0"/>
    <x v="1"/>
    <m/>
    <x v="0"/>
  </r>
  <r>
    <x v="0"/>
    <x v="0"/>
    <m/>
    <x v="0"/>
  </r>
  <r>
    <x v="0"/>
    <x v="1"/>
    <m/>
    <x v="0"/>
  </r>
  <r>
    <x v="0"/>
    <x v="0"/>
    <m/>
    <x v="0"/>
  </r>
  <r>
    <x v="0"/>
    <x v="1"/>
    <n v="30"/>
    <x v="0"/>
  </r>
  <r>
    <x v="9"/>
    <x v="0"/>
    <s v="Orndorff's Lynzee Sheena"/>
    <x v="0"/>
  </r>
  <r>
    <x v="9"/>
    <x v="1"/>
    <n v="21"/>
    <x v="0"/>
  </r>
  <r>
    <x v="0"/>
    <x v="0"/>
    <m/>
    <x v="0"/>
  </r>
  <r>
    <x v="0"/>
    <x v="1"/>
    <n v="15"/>
    <x v="0"/>
  </r>
  <r>
    <x v="10"/>
    <x v="0"/>
    <s v="Maple View Krissy"/>
    <x v="0"/>
  </r>
  <r>
    <x v="10"/>
    <x v="1"/>
    <n v="9"/>
    <x v="0"/>
  </r>
  <r>
    <x v="11"/>
    <x v="0"/>
    <s v="TRB Jewel's Jayde"/>
    <x v="0"/>
  </r>
  <r>
    <x v="11"/>
    <x v="1"/>
    <n v="6"/>
    <x v="0"/>
  </r>
  <r>
    <x v="0"/>
    <x v="0"/>
    <m/>
    <x v="0"/>
  </r>
  <r>
    <x v="0"/>
    <x v="1"/>
    <m/>
    <x v="0"/>
  </r>
  <r>
    <x v="0"/>
    <x v="0"/>
    <m/>
    <x v="0"/>
  </r>
  <r>
    <x v="0"/>
    <x v="1"/>
    <m/>
    <x v="0"/>
  </r>
  <r>
    <x v="0"/>
    <x v="0"/>
    <m/>
    <x v="0"/>
  </r>
  <r>
    <x v="0"/>
    <x v="1"/>
    <m/>
    <x v="0"/>
  </r>
  <r>
    <x v="12"/>
    <x v="0"/>
    <s v="Orndorff's Captain June"/>
    <x v="0"/>
  </r>
  <r>
    <x v="12"/>
    <x v="1"/>
    <n v="48"/>
    <x v="0"/>
  </r>
  <r>
    <x v="13"/>
    <x v="0"/>
    <s v="Biggerstaff's Dream"/>
    <x v="0"/>
  </r>
  <r>
    <x v="13"/>
    <x v="1"/>
    <n v="21"/>
    <x v="0"/>
  </r>
  <r>
    <x v="0"/>
    <x v="0"/>
    <m/>
    <x v="0"/>
  </r>
  <r>
    <x v="0"/>
    <x v="1"/>
    <n v="15"/>
    <x v="0"/>
  </r>
  <r>
    <x v="14"/>
    <x v="0"/>
    <s v="Weeping Meadow Janette"/>
    <x v="0"/>
  </r>
  <r>
    <x v="14"/>
    <x v="1"/>
    <n v="9"/>
    <x v="0"/>
  </r>
  <r>
    <x v="0"/>
    <x v="0"/>
    <m/>
    <x v="0"/>
  </r>
  <r>
    <x v="0"/>
    <x v="1"/>
    <n v="6"/>
    <x v="0"/>
  </r>
  <r>
    <x v="0"/>
    <x v="0"/>
    <m/>
    <x v="0"/>
  </r>
  <r>
    <x v="0"/>
    <x v="1"/>
    <m/>
    <x v="0"/>
  </r>
  <r>
    <x v="0"/>
    <x v="0"/>
    <m/>
    <x v="0"/>
  </r>
  <r>
    <x v="0"/>
    <x v="1"/>
    <m/>
    <x v="0"/>
  </r>
  <r>
    <x v="0"/>
    <x v="0"/>
    <m/>
    <x v="0"/>
  </r>
  <r>
    <x v="0"/>
    <x v="1"/>
    <m/>
    <x v="0"/>
  </r>
  <r>
    <x v="15"/>
    <x v="0"/>
    <s v="Onslow Conqueror's Cindy"/>
    <x v="0"/>
  </r>
  <r>
    <x v="15"/>
    <x v="1"/>
    <n v="30"/>
    <x v="0"/>
  </r>
  <r>
    <x v="0"/>
    <x v="0"/>
    <m/>
    <x v="0"/>
  </r>
  <r>
    <x v="0"/>
    <x v="1"/>
    <n v="21"/>
    <x v="0"/>
  </r>
  <r>
    <x v="16"/>
    <x v="0"/>
    <s v="EBM Lou"/>
    <x v="0"/>
  </r>
  <r>
    <x v="16"/>
    <x v="1"/>
    <n v="15"/>
    <x v="0"/>
  </r>
  <r>
    <x v="0"/>
    <x v="0"/>
    <m/>
    <x v="0"/>
  </r>
  <r>
    <x v="0"/>
    <x v="1"/>
    <n v="9"/>
    <x v="0"/>
  </r>
  <r>
    <x v="17"/>
    <x v="0"/>
    <s v="BHR Belle Conquerais"/>
    <x v="0"/>
  </r>
  <r>
    <x v="17"/>
    <x v="1"/>
    <n v="6"/>
    <x v="0"/>
  </r>
  <r>
    <x v="0"/>
    <x v="0"/>
    <m/>
    <x v="0"/>
  </r>
  <r>
    <x v="0"/>
    <x v="1"/>
    <m/>
    <x v="0"/>
  </r>
  <r>
    <x v="0"/>
    <x v="0"/>
    <m/>
    <x v="0"/>
  </r>
  <r>
    <x v="0"/>
    <x v="1"/>
    <m/>
    <x v="0"/>
  </r>
  <r>
    <x v="0"/>
    <x v="0"/>
    <m/>
    <x v="0"/>
  </r>
  <r>
    <x v="0"/>
    <x v="1"/>
    <m/>
    <x v="0"/>
  </r>
  <r>
    <x v="0"/>
    <x v="0"/>
    <m/>
    <x v="0"/>
  </r>
  <r>
    <x v="0"/>
    <x v="1"/>
    <n v="30"/>
    <x v="0"/>
  </r>
  <r>
    <x v="0"/>
    <x v="0"/>
    <m/>
    <x v="0"/>
  </r>
  <r>
    <x v="0"/>
    <x v="1"/>
    <n v="21"/>
    <x v="0"/>
  </r>
  <r>
    <x v="5"/>
    <x v="0"/>
    <s v="Stoney Lake Exhileration"/>
    <x v="0"/>
  </r>
  <r>
    <x v="5"/>
    <x v="1"/>
    <n v="15"/>
    <x v="0"/>
  </r>
  <r>
    <x v="0"/>
    <x v="0"/>
    <m/>
    <x v="0"/>
  </r>
  <r>
    <x v="0"/>
    <x v="1"/>
    <n v="9"/>
    <x v="0"/>
  </r>
  <r>
    <x v="6"/>
    <x v="0"/>
    <s v="Dienner's Rachelle"/>
    <x v="0"/>
  </r>
  <r>
    <x v="6"/>
    <x v="1"/>
    <n v="6"/>
    <x v="0"/>
  </r>
  <r>
    <x v="0"/>
    <x v="0"/>
    <m/>
    <x v="0"/>
  </r>
  <r>
    <x v="0"/>
    <x v="1"/>
    <m/>
    <x v="0"/>
  </r>
  <r>
    <x v="0"/>
    <x v="0"/>
    <m/>
    <x v="0"/>
  </r>
  <r>
    <x v="0"/>
    <x v="1"/>
    <m/>
    <x v="0"/>
  </r>
  <r>
    <x v="0"/>
    <x v="0"/>
    <m/>
    <x v="0"/>
  </r>
  <r>
    <x v="0"/>
    <x v="1"/>
    <m/>
    <x v="0"/>
  </r>
  <r>
    <x v="0"/>
    <x v="0"/>
    <m/>
    <x v="0"/>
  </r>
  <r>
    <x v="0"/>
    <x v="1"/>
    <n v="30"/>
    <x v="0"/>
  </r>
  <r>
    <x v="5"/>
    <x v="0"/>
    <s v="Stoney Lake Harriet"/>
    <x v="0"/>
  </r>
  <r>
    <x v="5"/>
    <x v="1"/>
    <n v="21"/>
    <x v="0"/>
  </r>
  <r>
    <x v="0"/>
    <x v="0"/>
    <m/>
    <x v="0"/>
  </r>
  <r>
    <x v="0"/>
    <x v="1"/>
    <n v="15"/>
    <x v="0"/>
  </r>
  <r>
    <x v="18"/>
    <x v="0"/>
    <s v="L &amp; C Aleena"/>
    <x v="0"/>
  </r>
  <r>
    <x v="18"/>
    <x v="1"/>
    <n v="9"/>
    <x v="0"/>
  </r>
  <r>
    <x v="0"/>
    <x v="0"/>
    <m/>
    <x v="0"/>
  </r>
  <r>
    <x v="0"/>
    <x v="1"/>
    <n v="6"/>
    <x v="0"/>
  </r>
  <r>
    <x v="0"/>
    <x v="0"/>
    <m/>
    <x v="0"/>
  </r>
  <r>
    <x v="0"/>
    <x v="1"/>
    <m/>
    <x v="0"/>
  </r>
  <r>
    <x v="0"/>
    <x v="0"/>
    <m/>
    <x v="0"/>
  </r>
  <r>
    <x v="0"/>
    <x v="1"/>
    <m/>
    <x v="0"/>
  </r>
  <r>
    <x v="19"/>
    <x v="0"/>
    <s v="Pine Grove Kayleen"/>
    <x v="0"/>
  </r>
  <r>
    <x v="19"/>
    <x v="1"/>
    <n v="42"/>
    <x v="0"/>
  </r>
  <r>
    <x v="20"/>
    <x v="0"/>
    <s v="Steel Wheel Angel"/>
    <x v="0"/>
  </r>
  <r>
    <x v="20"/>
    <x v="1"/>
    <n v="21"/>
    <x v="0"/>
  </r>
  <r>
    <x v="8"/>
    <x v="0"/>
    <s v="JSM Maxie"/>
    <x v="0"/>
  </r>
  <r>
    <x v="8"/>
    <x v="1"/>
    <n v="15"/>
    <x v="0"/>
  </r>
  <r>
    <x v="21"/>
    <x v="0"/>
    <s v="AgRestore's JW Miss Ranea"/>
    <x v="0"/>
  </r>
  <r>
    <x v="21"/>
    <x v="1"/>
    <n v="9"/>
    <x v="0"/>
  </r>
  <r>
    <x v="22"/>
    <x v="0"/>
    <s v="Biggerstaff's Captiva"/>
    <x v="0"/>
  </r>
  <r>
    <x v="22"/>
    <x v="1"/>
    <n v="6"/>
    <x v="0"/>
  </r>
  <r>
    <x v="0"/>
    <x v="0"/>
    <m/>
    <x v="0"/>
  </r>
  <r>
    <x v="0"/>
    <x v="1"/>
    <m/>
    <x v="0"/>
  </r>
  <r>
    <x v="0"/>
    <x v="0"/>
    <m/>
    <x v="0"/>
  </r>
  <r>
    <x v="0"/>
    <x v="1"/>
    <m/>
    <x v="0"/>
  </r>
  <r>
    <x v="23"/>
    <x v="0"/>
    <s v="Eclipse's Dolly"/>
    <x v="0"/>
  </r>
  <r>
    <x v="23"/>
    <x v="1"/>
    <n v="33"/>
    <x v="0"/>
  </r>
  <r>
    <x v="5"/>
    <x v="0"/>
    <s v="Stoney Lake Harriet"/>
    <x v="0"/>
  </r>
  <r>
    <x v="5"/>
    <x v="1"/>
    <n v="21"/>
    <x v="0"/>
  </r>
  <r>
    <x v="24"/>
    <x v="0"/>
    <s v="LJ Callie"/>
    <x v="0"/>
  </r>
  <r>
    <x v="24"/>
    <x v="1"/>
    <n v="15"/>
    <x v="0"/>
  </r>
  <r>
    <x v="25"/>
    <x v="0"/>
    <s v="Magic's Malissa"/>
    <x v="0"/>
  </r>
  <r>
    <x v="25"/>
    <x v="1"/>
    <n v="9"/>
    <x v="0"/>
  </r>
  <r>
    <x v="26"/>
    <x v="0"/>
    <s v="Weeping Meadow Joy"/>
    <x v="0"/>
  </r>
  <r>
    <x v="26"/>
    <x v="1"/>
    <n v="6"/>
    <x v="0"/>
  </r>
  <r>
    <x v="0"/>
    <x v="0"/>
    <m/>
    <x v="0"/>
  </r>
  <r>
    <x v="0"/>
    <x v="1"/>
    <m/>
    <x v="0"/>
  </r>
  <r>
    <x v="0"/>
    <x v="0"/>
    <m/>
    <x v="0"/>
  </r>
  <r>
    <x v="0"/>
    <x v="1"/>
    <m/>
    <x v="0"/>
  </r>
  <r>
    <x v="27"/>
    <x v="0"/>
    <s v="Shady Creek Jewel"/>
    <x v="0"/>
  </r>
  <r>
    <x v="27"/>
    <x v="1"/>
    <n v="36"/>
    <x v="0"/>
  </r>
  <r>
    <x v="28"/>
    <x v="0"/>
    <s v="Master Peace Heidi"/>
    <x v="0"/>
  </r>
  <r>
    <x v="28"/>
    <x v="1"/>
    <n v="21"/>
    <x v="0"/>
  </r>
  <r>
    <x v="26"/>
    <x v="0"/>
    <s v="Pine Grove Contessa"/>
    <x v="0"/>
  </r>
  <r>
    <x v="26"/>
    <x v="1"/>
    <n v="15"/>
    <x v="0"/>
  </r>
  <r>
    <x v="24"/>
    <x v="0"/>
    <s v="LJ Callie"/>
    <x v="0"/>
  </r>
  <r>
    <x v="24"/>
    <x v="1"/>
    <n v="9"/>
    <x v="0"/>
  </r>
  <r>
    <x v="0"/>
    <x v="0"/>
    <m/>
    <x v="0"/>
  </r>
  <r>
    <x v="0"/>
    <x v="1"/>
    <n v="6"/>
    <x v="0"/>
  </r>
  <r>
    <x v="0"/>
    <x v="0"/>
    <m/>
    <x v="0"/>
  </r>
  <r>
    <x v="0"/>
    <x v="1"/>
    <m/>
    <x v="0"/>
  </r>
  <r>
    <x v="0"/>
    <x v="0"/>
    <m/>
    <x v="0"/>
  </r>
  <r>
    <x v="0"/>
    <x v="1"/>
    <m/>
    <x v="0"/>
  </r>
  <r>
    <x v="0"/>
    <x v="0"/>
    <m/>
    <x v="0"/>
  </r>
  <r>
    <x v="0"/>
    <x v="1"/>
    <m/>
    <x v="0"/>
  </r>
  <r>
    <x v="0"/>
    <x v="0"/>
    <m/>
    <x v="0"/>
  </r>
  <r>
    <x v="0"/>
    <x v="1"/>
    <n v="30"/>
    <x v="0"/>
  </r>
  <r>
    <x v="26"/>
    <x v="0"/>
    <s v="Mill Acres Xandra"/>
    <x v="0"/>
  </r>
  <r>
    <x v="26"/>
    <x v="1"/>
    <n v="21"/>
    <x v="0"/>
  </r>
  <r>
    <x v="0"/>
    <x v="0"/>
    <m/>
    <x v="0"/>
  </r>
  <r>
    <x v="0"/>
    <x v="1"/>
    <n v="15"/>
    <x v="0"/>
  </r>
  <r>
    <x v="19"/>
    <x v="0"/>
    <s v="Pine Grove Kayleen"/>
    <x v="0"/>
  </r>
  <r>
    <x v="19"/>
    <x v="1"/>
    <n v="9"/>
    <x v="0"/>
  </r>
  <r>
    <x v="29"/>
    <x v="0"/>
    <s v="LJ Amber"/>
    <x v="0"/>
  </r>
  <r>
    <x v="29"/>
    <x v="1"/>
    <n v="6"/>
    <x v="0"/>
  </r>
  <r>
    <x v="0"/>
    <x v="0"/>
    <m/>
    <x v="0"/>
  </r>
  <r>
    <x v="0"/>
    <x v="1"/>
    <m/>
    <x v="0"/>
  </r>
  <r>
    <x v="0"/>
    <x v="0"/>
    <m/>
    <x v="0"/>
  </r>
  <r>
    <x v="0"/>
    <x v="1"/>
    <m/>
    <x v="0"/>
  </r>
  <r>
    <x v="0"/>
    <x v="0"/>
    <m/>
    <x v="0"/>
  </r>
  <r>
    <x v="0"/>
    <x v="1"/>
    <m/>
    <x v="0"/>
  </r>
  <r>
    <x v="0"/>
    <x v="0"/>
    <m/>
    <x v="0"/>
  </r>
  <r>
    <x v="0"/>
    <x v="1"/>
    <n v="30"/>
    <x v="0"/>
  </r>
  <r>
    <x v="0"/>
    <x v="0"/>
    <m/>
    <x v="0"/>
  </r>
  <r>
    <x v="0"/>
    <x v="1"/>
    <n v="21"/>
    <x v="0"/>
  </r>
  <r>
    <x v="4"/>
    <x v="0"/>
    <s v="Stefani"/>
    <x v="0"/>
  </r>
  <r>
    <x v="4"/>
    <x v="1"/>
    <n v="15"/>
    <x v="0"/>
  </r>
  <r>
    <x v="0"/>
    <x v="0"/>
    <m/>
    <x v="0"/>
  </r>
  <r>
    <x v="0"/>
    <x v="1"/>
    <n v="9"/>
    <x v="0"/>
  </r>
  <r>
    <x v="0"/>
    <x v="0"/>
    <m/>
    <x v="0"/>
  </r>
  <r>
    <x v="0"/>
    <x v="1"/>
    <n v="6"/>
    <x v="0"/>
  </r>
  <r>
    <x v="0"/>
    <x v="0"/>
    <m/>
    <x v="0"/>
  </r>
  <r>
    <x v="0"/>
    <x v="1"/>
    <m/>
    <x v="0"/>
  </r>
  <r>
    <x v="0"/>
    <x v="0"/>
    <m/>
    <x v="0"/>
  </r>
  <r>
    <x v="0"/>
    <x v="1"/>
    <m/>
    <x v="0"/>
  </r>
  <r>
    <x v="21"/>
    <x v="0"/>
    <s v="Alandru's Peggy"/>
    <x v="0"/>
  </r>
  <r>
    <x v="21"/>
    <x v="1"/>
    <n v="42"/>
    <x v="0"/>
  </r>
  <r>
    <x v="0"/>
    <x v="0"/>
    <m/>
    <x v="0"/>
  </r>
  <r>
    <x v="0"/>
    <x v="1"/>
    <n v="21"/>
    <x v="0"/>
  </r>
  <r>
    <x v="0"/>
    <x v="0"/>
    <m/>
    <x v="0"/>
  </r>
  <r>
    <x v="0"/>
    <x v="1"/>
    <n v="15"/>
    <x v="0"/>
  </r>
  <r>
    <x v="30"/>
    <x v="0"/>
    <s v="Little River Tess"/>
    <x v="0"/>
  </r>
  <r>
    <x v="30"/>
    <x v="1"/>
    <n v="9"/>
    <x v="0"/>
  </r>
  <r>
    <x v="0"/>
    <x v="0"/>
    <m/>
    <x v="0"/>
  </r>
  <r>
    <x v="0"/>
    <x v="1"/>
    <n v="6"/>
    <x v="0"/>
  </r>
  <r>
    <x v="0"/>
    <x v="0"/>
    <m/>
    <x v="0"/>
  </r>
  <r>
    <x v="0"/>
    <x v="1"/>
    <m/>
    <x v="0"/>
  </r>
  <r>
    <x v="0"/>
    <x v="0"/>
    <m/>
    <x v="0"/>
  </r>
  <r>
    <x v="0"/>
    <x v="1"/>
    <m/>
    <x v="0"/>
  </r>
  <r>
    <x v="0"/>
    <x v="0"/>
    <m/>
    <x v="0"/>
  </r>
  <r>
    <x v="0"/>
    <x v="1"/>
    <n v="30"/>
    <x v="0"/>
  </r>
  <r>
    <x v="31"/>
    <x v="0"/>
    <s v="Twin Oaks Gorgeous"/>
    <x v="0"/>
  </r>
  <r>
    <x v="31"/>
    <x v="1"/>
    <n v="30"/>
    <x v="0"/>
  </r>
  <r>
    <x v="0"/>
    <x v="0"/>
    <m/>
    <x v="0"/>
  </r>
  <r>
    <x v="0"/>
    <x v="1"/>
    <n v="15"/>
    <x v="0"/>
  </r>
  <r>
    <x v="0"/>
    <x v="0"/>
    <m/>
    <x v="0"/>
  </r>
  <r>
    <x v="0"/>
    <x v="1"/>
    <n v="9"/>
    <x v="0"/>
  </r>
  <r>
    <x v="32"/>
    <x v="0"/>
    <s v="BJ 20/20"/>
    <x v="0"/>
  </r>
  <r>
    <x v="32"/>
    <x v="1"/>
    <n v="6"/>
    <x v="0"/>
  </r>
  <r>
    <x v="0"/>
    <x v="0"/>
    <m/>
    <x v="0"/>
  </r>
  <r>
    <x v="0"/>
    <x v="1"/>
    <m/>
    <x v="0"/>
  </r>
  <r>
    <x v="0"/>
    <x v="0"/>
    <m/>
    <x v="0"/>
  </r>
  <r>
    <x v="0"/>
    <x v="1"/>
    <m/>
    <x v="0"/>
  </r>
  <r>
    <x v="0"/>
    <x v="0"/>
    <m/>
    <x v="0"/>
  </r>
  <r>
    <x v="0"/>
    <x v="1"/>
    <n v="30"/>
    <x v="0"/>
  </r>
  <r>
    <x v="0"/>
    <x v="0"/>
    <m/>
    <x v="0"/>
  </r>
  <r>
    <x v="0"/>
    <x v="1"/>
    <n v="21"/>
    <x v="0"/>
  </r>
  <r>
    <x v="0"/>
    <x v="0"/>
    <m/>
    <x v="0"/>
  </r>
  <r>
    <x v="0"/>
    <x v="1"/>
    <n v="15"/>
    <x v="0"/>
  </r>
  <r>
    <x v="0"/>
    <x v="0"/>
    <m/>
    <x v="0"/>
  </r>
  <r>
    <x v="0"/>
    <x v="1"/>
    <n v="9"/>
    <x v="0"/>
  </r>
  <r>
    <x v="0"/>
    <x v="0"/>
    <m/>
    <x v="0"/>
  </r>
  <r>
    <x v="0"/>
    <x v="1"/>
    <n v="6"/>
    <x v="0"/>
  </r>
  <r>
    <x v="0"/>
    <x v="0"/>
    <m/>
    <x v="0"/>
  </r>
  <r>
    <x v="0"/>
    <x v="1"/>
    <m/>
    <x v="0"/>
  </r>
  <r>
    <x v="0"/>
    <x v="0"/>
    <m/>
    <x v="1"/>
  </r>
  <r>
    <x v="0"/>
    <x v="1"/>
    <n v="20"/>
    <x v="1"/>
  </r>
  <r>
    <x v="0"/>
    <x v="0"/>
    <m/>
    <x v="1"/>
  </r>
  <r>
    <x v="0"/>
    <x v="1"/>
    <n v="14"/>
    <x v="1"/>
  </r>
  <r>
    <x v="0"/>
    <x v="0"/>
    <m/>
    <x v="1"/>
  </r>
  <r>
    <x v="0"/>
    <x v="1"/>
    <n v="10"/>
    <x v="1"/>
  </r>
  <r>
    <x v="0"/>
    <x v="0"/>
    <m/>
    <x v="1"/>
  </r>
  <r>
    <x v="0"/>
    <x v="1"/>
    <n v="6"/>
    <x v="1"/>
  </r>
  <r>
    <x v="0"/>
    <x v="0"/>
    <m/>
    <x v="1"/>
  </r>
  <r>
    <x v="0"/>
    <x v="1"/>
    <n v="4"/>
    <x v="1"/>
  </r>
  <r>
    <x v="0"/>
    <x v="0"/>
    <m/>
    <x v="1"/>
  </r>
  <r>
    <x v="0"/>
    <x v="1"/>
    <m/>
    <x v="1"/>
  </r>
  <r>
    <x v="0"/>
    <x v="0"/>
    <m/>
    <x v="1"/>
  </r>
  <r>
    <x v="0"/>
    <x v="1"/>
    <m/>
    <x v="1"/>
  </r>
  <r>
    <x v="0"/>
    <x v="0"/>
    <m/>
    <x v="1"/>
  </r>
  <r>
    <x v="0"/>
    <x v="1"/>
    <n v="20"/>
    <x v="1"/>
  </r>
  <r>
    <x v="0"/>
    <x v="0"/>
    <m/>
    <x v="1"/>
  </r>
  <r>
    <x v="0"/>
    <x v="1"/>
    <n v="14"/>
    <x v="1"/>
  </r>
  <r>
    <x v="0"/>
    <x v="0"/>
    <m/>
    <x v="1"/>
  </r>
  <r>
    <x v="0"/>
    <x v="1"/>
    <n v="10"/>
    <x v="1"/>
  </r>
  <r>
    <x v="0"/>
    <x v="0"/>
    <m/>
    <x v="1"/>
  </r>
  <r>
    <x v="0"/>
    <x v="1"/>
    <n v="6"/>
    <x v="1"/>
  </r>
  <r>
    <x v="0"/>
    <x v="0"/>
    <m/>
    <x v="1"/>
  </r>
  <r>
    <x v="0"/>
    <x v="1"/>
    <n v="4"/>
    <x v="1"/>
  </r>
  <r>
    <x v="0"/>
    <x v="0"/>
    <m/>
    <x v="1"/>
  </r>
  <r>
    <x v="0"/>
    <x v="1"/>
    <m/>
    <x v="1"/>
  </r>
  <r>
    <x v="0"/>
    <x v="0"/>
    <m/>
    <x v="1"/>
  </r>
  <r>
    <x v="0"/>
    <x v="1"/>
    <m/>
    <x v="1"/>
  </r>
  <r>
    <x v="0"/>
    <x v="0"/>
    <m/>
    <x v="1"/>
  </r>
  <r>
    <x v="0"/>
    <x v="1"/>
    <n v="20"/>
    <x v="1"/>
  </r>
  <r>
    <x v="0"/>
    <x v="0"/>
    <m/>
    <x v="1"/>
  </r>
  <r>
    <x v="0"/>
    <x v="1"/>
    <n v="14"/>
    <x v="1"/>
  </r>
  <r>
    <x v="0"/>
    <x v="0"/>
    <m/>
    <x v="1"/>
  </r>
  <r>
    <x v="0"/>
    <x v="1"/>
    <n v="10"/>
    <x v="1"/>
  </r>
  <r>
    <x v="0"/>
    <x v="0"/>
    <m/>
    <x v="1"/>
  </r>
  <r>
    <x v="0"/>
    <x v="1"/>
    <n v="6"/>
    <x v="1"/>
  </r>
  <r>
    <x v="0"/>
    <x v="0"/>
    <m/>
    <x v="1"/>
  </r>
  <r>
    <x v="0"/>
    <x v="1"/>
    <n v="4"/>
    <x v="1"/>
  </r>
  <r>
    <x v="0"/>
    <x v="0"/>
    <m/>
    <x v="1"/>
  </r>
  <r>
    <x v="0"/>
    <x v="1"/>
    <m/>
    <x v="1"/>
  </r>
  <r>
    <x v="0"/>
    <x v="0"/>
    <m/>
    <x v="1"/>
  </r>
  <r>
    <x v="0"/>
    <x v="1"/>
    <m/>
    <x v="1"/>
  </r>
  <r>
    <x v="4"/>
    <x v="0"/>
    <s v="Diehl's DeeDee"/>
    <x v="1"/>
  </r>
  <r>
    <x v="4"/>
    <x v="1"/>
    <n v="20"/>
    <x v="1"/>
  </r>
  <r>
    <x v="33"/>
    <x v="0"/>
    <s v="CF Charley"/>
    <x v="1"/>
  </r>
  <r>
    <x v="33"/>
    <x v="1"/>
    <n v="14"/>
    <x v="1"/>
  </r>
  <r>
    <x v="0"/>
    <x v="0"/>
    <m/>
    <x v="1"/>
  </r>
  <r>
    <x v="0"/>
    <x v="1"/>
    <n v="10"/>
    <x v="1"/>
  </r>
  <r>
    <x v="0"/>
    <x v="0"/>
    <m/>
    <x v="1"/>
  </r>
  <r>
    <x v="0"/>
    <x v="1"/>
    <n v="6"/>
    <x v="1"/>
  </r>
  <r>
    <x v="0"/>
    <x v="0"/>
    <m/>
    <x v="1"/>
  </r>
  <r>
    <x v="0"/>
    <x v="1"/>
    <n v="4"/>
    <x v="1"/>
  </r>
  <r>
    <x v="0"/>
    <x v="0"/>
    <m/>
    <x v="1"/>
  </r>
  <r>
    <x v="0"/>
    <x v="1"/>
    <m/>
    <x v="1"/>
  </r>
  <r>
    <x v="0"/>
    <x v="0"/>
    <m/>
    <x v="1"/>
  </r>
  <r>
    <x v="0"/>
    <x v="1"/>
    <m/>
    <x v="1"/>
  </r>
  <r>
    <x v="34"/>
    <x v="0"/>
    <s v="RH Captain's Lily"/>
    <x v="1"/>
  </r>
  <r>
    <x v="34"/>
    <x v="1"/>
    <n v="20"/>
    <x v="1"/>
  </r>
  <r>
    <x v="4"/>
    <x v="0"/>
    <s v="C.J. Stella"/>
    <x v="1"/>
  </r>
  <r>
    <x v="4"/>
    <x v="1"/>
    <n v="14"/>
    <x v="1"/>
  </r>
  <r>
    <x v="9"/>
    <x v="0"/>
    <s v="Orndorff's Lynzee Sheena"/>
    <x v="1"/>
  </r>
  <r>
    <x v="9"/>
    <x v="1"/>
    <n v="10"/>
    <x v="1"/>
  </r>
  <r>
    <x v="4"/>
    <x v="0"/>
    <s v="SR Farrah A."/>
    <x v="1"/>
  </r>
  <r>
    <x v="4"/>
    <x v="1"/>
    <n v="6"/>
    <x v="1"/>
  </r>
  <r>
    <x v="35"/>
    <x v="0"/>
    <s v="Hilltop Ridge Elvira"/>
    <x v="1"/>
  </r>
  <r>
    <x v="35"/>
    <x v="1"/>
    <n v="4"/>
    <x v="1"/>
  </r>
  <r>
    <x v="0"/>
    <x v="0"/>
    <m/>
    <x v="1"/>
  </r>
  <r>
    <x v="0"/>
    <x v="1"/>
    <m/>
    <x v="1"/>
  </r>
  <r>
    <x v="0"/>
    <x v="0"/>
    <m/>
    <x v="1"/>
  </r>
  <r>
    <x v="0"/>
    <x v="1"/>
    <m/>
    <x v="1"/>
  </r>
  <r>
    <x v="0"/>
    <x v="0"/>
    <m/>
    <x v="1"/>
  </r>
  <r>
    <x v="0"/>
    <x v="1"/>
    <n v="20"/>
    <x v="1"/>
  </r>
  <r>
    <x v="0"/>
    <x v="0"/>
    <m/>
    <x v="1"/>
  </r>
  <r>
    <x v="0"/>
    <x v="1"/>
    <n v="14"/>
    <x v="1"/>
  </r>
  <r>
    <x v="0"/>
    <x v="0"/>
    <m/>
    <x v="1"/>
  </r>
  <r>
    <x v="0"/>
    <x v="1"/>
    <n v="10"/>
    <x v="1"/>
  </r>
  <r>
    <x v="0"/>
    <x v="0"/>
    <m/>
    <x v="1"/>
  </r>
  <r>
    <x v="0"/>
    <x v="1"/>
    <n v="6"/>
    <x v="1"/>
  </r>
  <r>
    <x v="0"/>
    <x v="0"/>
    <m/>
    <x v="1"/>
  </r>
  <r>
    <x v="0"/>
    <x v="1"/>
    <n v="4"/>
    <x v="1"/>
  </r>
  <r>
    <x v="0"/>
    <x v="0"/>
    <m/>
    <x v="1"/>
  </r>
  <r>
    <x v="0"/>
    <x v="1"/>
    <m/>
    <x v="1"/>
  </r>
  <r>
    <x v="0"/>
    <x v="0"/>
    <m/>
    <x v="1"/>
  </r>
  <r>
    <x v="0"/>
    <x v="1"/>
    <m/>
    <x v="1"/>
  </r>
  <r>
    <x v="0"/>
    <x v="0"/>
    <m/>
    <x v="1"/>
  </r>
  <r>
    <x v="0"/>
    <x v="1"/>
    <m/>
    <x v="1"/>
  </r>
  <r>
    <x v="0"/>
    <x v="0"/>
    <m/>
    <x v="1"/>
  </r>
  <r>
    <x v="0"/>
    <x v="1"/>
    <n v="20"/>
    <x v="1"/>
  </r>
  <r>
    <x v="0"/>
    <x v="0"/>
    <m/>
    <x v="1"/>
  </r>
  <r>
    <x v="0"/>
    <x v="1"/>
    <n v="14"/>
    <x v="1"/>
  </r>
  <r>
    <x v="0"/>
    <x v="0"/>
    <m/>
    <x v="1"/>
  </r>
  <r>
    <x v="0"/>
    <x v="1"/>
    <n v="10"/>
    <x v="1"/>
  </r>
  <r>
    <x v="0"/>
    <x v="0"/>
    <m/>
    <x v="1"/>
  </r>
  <r>
    <x v="0"/>
    <x v="1"/>
    <n v="6"/>
    <x v="1"/>
  </r>
  <r>
    <x v="0"/>
    <x v="0"/>
    <m/>
    <x v="1"/>
  </r>
  <r>
    <x v="0"/>
    <x v="1"/>
    <n v="4"/>
    <x v="1"/>
  </r>
  <r>
    <x v="0"/>
    <x v="0"/>
    <m/>
    <x v="1"/>
  </r>
  <r>
    <x v="0"/>
    <x v="1"/>
    <m/>
    <x v="1"/>
  </r>
  <r>
    <x v="0"/>
    <x v="0"/>
    <m/>
    <x v="1"/>
  </r>
  <r>
    <x v="0"/>
    <x v="1"/>
    <m/>
    <x v="1"/>
  </r>
  <r>
    <x v="0"/>
    <x v="0"/>
    <m/>
    <x v="1"/>
  </r>
  <r>
    <x v="0"/>
    <x v="1"/>
    <m/>
    <x v="1"/>
  </r>
  <r>
    <x v="0"/>
    <x v="0"/>
    <m/>
    <x v="1"/>
  </r>
  <r>
    <x v="0"/>
    <x v="1"/>
    <n v="20"/>
    <x v="1"/>
  </r>
  <r>
    <x v="0"/>
    <x v="0"/>
    <m/>
    <x v="1"/>
  </r>
  <r>
    <x v="0"/>
    <x v="1"/>
    <n v="14"/>
    <x v="1"/>
  </r>
  <r>
    <x v="0"/>
    <x v="0"/>
    <m/>
    <x v="1"/>
  </r>
  <r>
    <x v="0"/>
    <x v="1"/>
    <n v="10"/>
    <x v="1"/>
  </r>
  <r>
    <x v="0"/>
    <x v="0"/>
    <m/>
    <x v="1"/>
  </r>
  <r>
    <x v="0"/>
    <x v="1"/>
    <n v="6"/>
    <x v="1"/>
  </r>
  <r>
    <x v="0"/>
    <x v="0"/>
    <m/>
    <x v="1"/>
  </r>
  <r>
    <x v="0"/>
    <x v="1"/>
    <n v="4"/>
    <x v="1"/>
  </r>
  <r>
    <x v="0"/>
    <x v="0"/>
    <m/>
    <x v="1"/>
  </r>
  <r>
    <x v="0"/>
    <x v="1"/>
    <m/>
    <x v="1"/>
  </r>
  <r>
    <x v="0"/>
    <x v="0"/>
    <m/>
    <x v="1"/>
  </r>
  <r>
    <x v="0"/>
    <x v="1"/>
    <m/>
    <x v="1"/>
  </r>
  <r>
    <x v="0"/>
    <x v="0"/>
    <m/>
    <x v="1"/>
  </r>
  <r>
    <x v="0"/>
    <x v="1"/>
    <m/>
    <x v="1"/>
  </r>
  <r>
    <x v="0"/>
    <x v="0"/>
    <m/>
    <x v="1"/>
  </r>
  <r>
    <x v="0"/>
    <x v="1"/>
    <n v="20"/>
    <x v="1"/>
  </r>
  <r>
    <x v="0"/>
    <x v="0"/>
    <m/>
    <x v="1"/>
  </r>
  <r>
    <x v="0"/>
    <x v="1"/>
    <n v="14"/>
    <x v="1"/>
  </r>
  <r>
    <x v="0"/>
    <x v="0"/>
    <m/>
    <x v="1"/>
  </r>
  <r>
    <x v="0"/>
    <x v="1"/>
    <n v="10"/>
    <x v="1"/>
  </r>
  <r>
    <x v="0"/>
    <x v="0"/>
    <m/>
    <x v="1"/>
  </r>
  <r>
    <x v="0"/>
    <x v="1"/>
    <n v="6"/>
    <x v="1"/>
  </r>
  <r>
    <x v="0"/>
    <x v="0"/>
    <m/>
    <x v="1"/>
  </r>
  <r>
    <x v="0"/>
    <x v="1"/>
    <n v="4"/>
    <x v="1"/>
  </r>
  <r>
    <x v="0"/>
    <x v="0"/>
    <m/>
    <x v="1"/>
  </r>
  <r>
    <x v="0"/>
    <x v="1"/>
    <m/>
    <x v="1"/>
  </r>
  <r>
    <x v="0"/>
    <x v="0"/>
    <m/>
    <x v="1"/>
  </r>
  <r>
    <x v="0"/>
    <x v="1"/>
    <m/>
    <x v="1"/>
  </r>
  <r>
    <x v="0"/>
    <x v="0"/>
    <m/>
    <x v="1"/>
  </r>
  <r>
    <x v="0"/>
    <x v="1"/>
    <m/>
    <x v="1"/>
  </r>
  <r>
    <x v="0"/>
    <x v="0"/>
    <m/>
    <x v="1"/>
  </r>
  <r>
    <x v="0"/>
    <x v="1"/>
    <n v="20"/>
    <x v="1"/>
  </r>
  <r>
    <x v="0"/>
    <x v="0"/>
    <m/>
    <x v="1"/>
  </r>
  <r>
    <x v="0"/>
    <x v="1"/>
    <n v="14"/>
    <x v="1"/>
  </r>
  <r>
    <x v="0"/>
    <x v="0"/>
    <m/>
    <x v="1"/>
  </r>
  <r>
    <x v="0"/>
    <x v="1"/>
    <n v="10"/>
    <x v="1"/>
  </r>
  <r>
    <x v="0"/>
    <x v="0"/>
    <m/>
    <x v="1"/>
  </r>
  <r>
    <x v="0"/>
    <x v="1"/>
    <n v="6"/>
    <x v="1"/>
  </r>
  <r>
    <x v="0"/>
    <x v="0"/>
    <m/>
    <x v="1"/>
  </r>
  <r>
    <x v="0"/>
    <x v="1"/>
    <n v="4"/>
    <x v="1"/>
  </r>
  <r>
    <x v="0"/>
    <x v="0"/>
    <m/>
    <x v="1"/>
  </r>
  <r>
    <x v="0"/>
    <x v="1"/>
    <m/>
    <x v="1"/>
  </r>
  <r>
    <x v="0"/>
    <x v="0"/>
    <m/>
    <x v="1"/>
  </r>
  <r>
    <x v="0"/>
    <x v="1"/>
    <m/>
    <x v="1"/>
  </r>
  <r>
    <x v="0"/>
    <x v="0"/>
    <m/>
    <x v="1"/>
  </r>
  <r>
    <x v="0"/>
    <x v="1"/>
    <n v="20"/>
    <x v="1"/>
  </r>
  <r>
    <x v="0"/>
    <x v="0"/>
    <m/>
    <x v="1"/>
  </r>
  <r>
    <x v="0"/>
    <x v="1"/>
    <n v="14"/>
    <x v="1"/>
  </r>
  <r>
    <x v="0"/>
    <x v="0"/>
    <m/>
    <x v="1"/>
  </r>
  <r>
    <x v="0"/>
    <x v="1"/>
    <n v="10"/>
    <x v="1"/>
  </r>
  <r>
    <x v="0"/>
    <x v="0"/>
    <m/>
    <x v="1"/>
  </r>
  <r>
    <x v="0"/>
    <x v="1"/>
    <n v="6"/>
    <x v="1"/>
  </r>
  <r>
    <x v="0"/>
    <x v="0"/>
    <m/>
    <x v="1"/>
  </r>
  <r>
    <x v="0"/>
    <x v="1"/>
    <n v="4"/>
    <x v="1"/>
  </r>
  <r>
    <x v="0"/>
    <x v="0"/>
    <m/>
    <x v="1"/>
  </r>
  <r>
    <x v="0"/>
    <x v="1"/>
    <m/>
    <x v="1"/>
  </r>
  <r>
    <x v="0"/>
    <x v="0"/>
    <m/>
    <x v="1"/>
  </r>
  <r>
    <x v="0"/>
    <x v="1"/>
    <m/>
    <x v="1"/>
  </r>
  <r>
    <x v="0"/>
    <x v="0"/>
    <m/>
    <x v="1"/>
  </r>
  <r>
    <x v="0"/>
    <x v="1"/>
    <n v="20"/>
    <x v="1"/>
  </r>
  <r>
    <x v="0"/>
    <x v="0"/>
    <m/>
    <x v="1"/>
  </r>
  <r>
    <x v="0"/>
    <x v="1"/>
    <n v="14"/>
    <x v="1"/>
  </r>
  <r>
    <x v="0"/>
    <x v="0"/>
    <m/>
    <x v="1"/>
  </r>
  <r>
    <x v="0"/>
    <x v="1"/>
    <n v="10"/>
    <x v="1"/>
  </r>
  <r>
    <x v="0"/>
    <x v="0"/>
    <m/>
    <x v="1"/>
  </r>
  <r>
    <x v="0"/>
    <x v="1"/>
    <n v="6"/>
    <x v="1"/>
  </r>
  <r>
    <x v="0"/>
    <x v="0"/>
    <m/>
    <x v="1"/>
  </r>
  <r>
    <x v="0"/>
    <x v="1"/>
    <n v="4"/>
    <x v="1"/>
  </r>
  <r>
    <x v="0"/>
    <x v="0"/>
    <m/>
    <x v="1"/>
  </r>
  <r>
    <x v="0"/>
    <x v="1"/>
    <m/>
    <x v="1"/>
  </r>
  <r>
    <x v="0"/>
    <x v="0"/>
    <m/>
    <x v="1"/>
  </r>
  <r>
    <x v="0"/>
    <x v="1"/>
    <m/>
    <x v="1"/>
  </r>
  <r>
    <x v="27"/>
    <x v="0"/>
    <s v="Shady Creek Jewel"/>
    <x v="1"/>
  </r>
  <r>
    <x v="27"/>
    <x v="1"/>
    <n v="20"/>
    <x v="1"/>
  </r>
  <r>
    <x v="36"/>
    <x v="0"/>
    <s v="Strawn's Sweet Vixen"/>
    <x v="1"/>
  </r>
  <r>
    <x v="36"/>
    <x v="1"/>
    <n v="14"/>
    <x v="1"/>
  </r>
  <r>
    <x v="15"/>
    <x v="0"/>
    <s v="SB Simply Fantastic"/>
    <x v="1"/>
  </r>
  <r>
    <x v="15"/>
    <x v="1"/>
    <n v="10"/>
    <x v="1"/>
  </r>
  <r>
    <x v="4"/>
    <x v="0"/>
    <s v="M.F.B. Emma"/>
    <x v="1"/>
  </r>
  <r>
    <x v="4"/>
    <x v="1"/>
    <n v="6"/>
    <x v="1"/>
  </r>
  <r>
    <x v="37"/>
    <x v="0"/>
    <s v="PF Miss Minnie"/>
    <x v="1"/>
  </r>
  <r>
    <x v="37"/>
    <x v="1"/>
    <n v="4"/>
    <x v="1"/>
  </r>
  <r>
    <x v="0"/>
    <x v="0"/>
    <m/>
    <x v="1"/>
  </r>
  <r>
    <x v="0"/>
    <x v="1"/>
    <m/>
    <x v="1"/>
  </r>
  <r>
    <x v="0"/>
    <x v="0"/>
    <m/>
    <x v="1"/>
  </r>
  <r>
    <x v="0"/>
    <x v="1"/>
    <m/>
    <x v="1"/>
  </r>
  <r>
    <x v="38"/>
    <x v="0"/>
    <s v="Bank Barn Caroline"/>
    <x v="1"/>
  </r>
  <r>
    <x v="38"/>
    <x v="1"/>
    <n v="20"/>
    <x v="1"/>
  </r>
  <r>
    <x v="20"/>
    <x v="0"/>
    <s v="Alpine Hill Dianne"/>
    <x v="1"/>
  </r>
  <r>
    <x v="20"/>
    <x v="1"/>
    <n v="14"/>
    <x v="1"/>
  </r>
  <r>
    <x v="34"/>
    <x v="0"/>
    <s v="CF Lola"/>
    <x v="1"/>
  </r>
  <r>
    <x v="34"/>
    <x v="1"/>
    <n v="10"/>
    <x v="1"/>
  </r>
  <r>
    <x v="35"/>
    <x v="0"/>
    <s v="Produce Acres Lachelle"/>
    <x v="1"/>
  </r>
  <r>
    <x v="35"/>
    <x v="1"/>
    <n v="6"/>
    <x v="1"/>
  </r>
  <r>
    <x v="39"/>
    <x v="0"/>
    <s v="BMW Emily"/>
    <x v="1"/>
  </r>
  <r>
    <x v="39"/>
    <x v="1"/>
    <n v="4"/>
    <x v="1"/>
  </r>
  <r>
    <x v="0"/>
    <x v="0"/>
    <m/>
    <x v="1"/>
  </r>
  <r>
    <x v="0"/>
    <x v="1"/>
    <m/>
    <x v="1"/>
  </r>
  <r>
    <x v="0"/>
    <x v="0"/>
    <m/>
    <x v="1"/>
  </r>
  <r>
    <x v="0"/>
    <x v="1"/>
    <m/>
    <x v="1"/>
  </r>
  <r>
    <x v="0"/>
    <x v="0"/>
    <m/>
    <x v="1"/>
  </r>
  <r>
    <x v="0"/>
    <x v="1"/>
    <n v="20"/>
    <x v="1"/>
  </r>
  <r>
    <x v="0"/>
    <x v="0"/>
    <m/>
    <x v="1"/>
  </r>
  <r>
    <x v="0"/>
    <x v="1"/>
    <n v="14"/>
    <x v="1"/>
  </r>
  <r>
    <x v="0"/>
    <x v="0"/>
    <m/>
    <x v="1"/>
  </r>
  <r>
    <x v="0"/>
    <x v="1"/>
    <n v="10"/>
    <x v="1"/>
  </r>
  <r>
    <x v="0"/>
    <x v="0"/>
    <m/>
    <x v="1"/>
  </r>
  <r>
    <x v="0"/>
    <x v="1"/>
    <n v="6"/>
    <x v="1"/>
  </r>
  <r>
    <x v="0"/>
    <x v="0"/>
    <m/>
    <x v="1"/>
  </r>
  <r>
    <x v="0"/>
    <x v="1"/>
    <n v="4"/>
    <x v="1"/>
  </r>
  <r>
    <x v="0"/>
    <x v="0"/>
    <m/>
    <x v="1"/>
  </r>
  <r>
    <x v="0"/>
    <x v="1"/>
    <m/>
    <x v="1"/>
  </r>
  <r>
    <x v="0"/>
    <x v="0"/>
    <m/>
    <x v="1"/>
  </r>
  <r>
    <x v="0"/>
    <x v="1"/>
    <m/>
    <x v="1"/>
  </r>
  <r>
    <x v="0"/>
    <x v="0"/>
    <m/>
    <x v="1"/>
  </r>
  <r>
    <x v="0"/>
    <x v="1"/>
    <n v="20"/>
    <x v="1"/>
  </r>
  <r>
    <x v="0"/>
    <x v="0"/>
    <m/>
    <x v="1"/>
  </r>
  <r>
    <x v="0"/>
    <x v="1"/>
    <n v="14"/>
    <x v="1"/>
  </r>
  <r>
    <x v="0"/>
    <x v="0"/>
    <m/>
    <x v="1"/>
  </r>
  <r>
    <x v="0"/>
    <x v="1"/>
    <n v="10"/>
    <x v="1"/>
  </r>
  <r>
    <x v="0"/>
    <x v="0"/>
    <m/>
    <x v="1"/>
  </r>
  <r>
    <x v="0"/>
    <x v="1"/>
    <n v="6"/>
    <x v="1"/>
  </r>
  <r>
    <x v="0"/>
    <x v="0"/>
    <m/>
    <x v="1"/>
  </r>
  <r>
    <x v="0"/>
    <x v="1"/>
    <n v="4"/>
    <x v="1"/>
  </r>
  <r>
    <x v="0"/>
    <x v="0"/>
    <m/>
    <x v="1"/>
  </r>
  <r>
    <x v="0"/>
    <x v="1"/>
    <m/>
    <x v="1"/>
  </r>
  <r>
    <x v="0"/>
    <x v="0"/>
    <m/>
    <x v="1"/>
  </r>
  <r>
    <x v="0"/>
    <x v="1"/>
    <m/>
    <x v="1"/>
  </r>
  <r>
    <x v="0"/>
    <x v="0"/>
    <m/>
    <x v="1"/>
  </r>
  <r>
    <x v="0"/>
    <x v="1"/>
    <n v="20"/>
    <x v="1"/>
  </r>
  <r>
    <x v="0"/>
    <x v="0"/>
    <m/>
    <x v="1"/>
  </r>
  <r>
    <x v="0"/>
    <x v="1"/>
    <n v="14"/>
    <x v="1"/>
  </r>
  <r>
    <x v="0"/>
    <x v="0"/>
    <m/>
    <x v="1"/>
  </r>
  <r>
    <x v="0"/>
    <x v="1"/>
    <n v="10"/>
    <x v="1"/>
  </r>
  <r>
    <x v="0"/>
    <x v="0"/>
    <m/>
    <x v="1"/>
  </r>
  <r>
    <x v="0"/>
    <x v="1"/>
    <n v="6"/>
    <x v="1"/>
  </r>
  <r>
    <x v="0"/>
    <x v="0"/>
    <m/>
    <x v="1"/>
  </r>
  <r>
    <x v="0"/>
    <x v="1"/>
    <n v="4"/>
    <x v="1"/>
  </r>
  <r>
    <x v="0"/>
    <x v="0"/>
    <m/>
    <x v="1"/>
  </r>
  <r>
    <x v="0"/>
    <x v="1"/>
    <m/>
    <x v="1"/>
  </r>
  <r>
    <x v="0"/>
    <x v="0"/>
    <m/>
    <x v="1"/>
  </r>
  <r>
    <x v="0"/>
    <x v="1"/>
    <m/>
    <x v="1"/>
  </r>
  <r>
    <x v="0"/>
    <x v="0"/>
    <m/>
    <x v="2"/>
  </r>
  <r>
    <x v="0"/>
    <x v="1"/>
    <n v="10"/>
    <x v="2"/>
  </r>
  <r>
    <x v="0"/>
    <x v="0"/>
    <m/>
    <x v="2"/>
  </r>
  <r>
    <x v="0"/>
    <x v="1"/>
    <n v="7"/>
    <x v="2"/>
  </r>
  <r>
    <x v="0"/>
    <x v="0"/>
    <m/>
    <x v="2"/>
  </r>
  <r>
    <x v="0"/>
    <x v="1"/>
    <n v="5"/>
    <x v="2"/>
  </r>
  <r>
    <x v="0"/>
    <x v="0"/>
    <m/>
    <x v="2"/>
  </r>
  <r>
    <x v="0"/>
    <x v="1"/>
    <n v="3"/>
    <x v="2"/>
  </r>
  <r>
    <x v="0"/>
    <x v="0"/>
    <m/>
    <x v="2"/>
  </r>
  <r>
    <x v="0"/>
    <x v="1"/>
    <n v="2"/>
    <x v="2"/>
  </r>
  <r>
    <x v="0"/>
    <x v="0"/>
    <m/>
    <x v="2"/>
  </r>
  <r>
    <x v="0"/>
    <x v="1"/>
    <m/>
    <x v="2"/>
  </r>
  <r>
    <x v="0"/>
    <x v="0"/>
    <m/>
    <x v="2"/>
  </r>
  <r>
    <x v="0"/>
    <x v="1"/>
    <m/>
    <x v="2"/>
  </r>
  <r>
    <x v="0"/>
    <x v="0"/>
    <m/>
    <x v="2"/>
  </r>
  <r>
    <x v="0"/>
    <x v="1"/>
    <n v="10"/>
    <x v="2"/>
  </r>
  <r>
    <x v="0"/>
    <x v="0"/>
    <m/>
    <x v="2"/>
  </r>
  <r>
    <x v="0"/>
    <x v="1"/>
    <n v="7"/>
    <x v="2"/>
  </r>
  <r>
    <x v="0"/>
    <x v="0"/>
    <m/>
    <x v="2"/>
  </r>
  <r>
    <x v="0"/>
    <x v="1"/>
    <n v="5"/>
    <x v="2"/>
  </r>
  <r>
    <x v="0"/>
    <x v="0"/>
    <m/>
    <x v="2"/>
  </r>
  <r>
    <x v="0"/>
    <x v="1"/>
    <n v="3"/>
    <x v="2"/>
  </r>
  <r>
    <x v="0"/>
    <x v="0"/>
    <m/>
    <x v="2"/>
  </r>
  <r>
    <x v="0"/>
    <x v="1"/>
    <n v="2"/>
    <x v="2"/>
  </r>
  <r>
    <x v="0"/>
    <x v="0"/>
    <m/>
    <x v="2"/>
  </r>
  <r>
    <x v="0"/>
    <x v="1"/>
    <m/>
    <x v="2"/>
  </r>
  <r>
    <x v="0"/>
    <x v="0"/>
    <m/>
    <x v="2"/>
  </r>
  <r>
    <x v="0"/>
    <x v="1"/>
    <m/>
    <x v="2"/>
  </r>
  <r>
    <x v="0"/>
    <x v="0"/>
    <m/>
    <x v="2"/>
  </r>
  <r>
    <x v="0"/>
    <x v="1"/>
    <n v="10"/>
    <x v="2"/>
  </r>
  <r>
    <x v="0"/>
    <x v="0"/>
    <m/>
    <x v="2"/>
  </r>
  <r>
    <x v="0"/>
    <x v="1"/>
    <n v="7"/>
    <x v="2"/>
  </r>
  <r>
    <x v="0"/>
    <x v="0"/>
    <m/>
    <x v="2"/>
  </r>
  <r>
    <x v="0"/>
    <x v="1"/>
    <n v="5"/>
    <x v="2"/>
  </r>
  <r>
    <x v="0"/>
    <x v="0"/>
    <m/>
    <x v="2"/>
  </r>
  <r>
    <x v="0"/>
    <x v="1"/>
    <n v="3"/>
    <x v="2"/>
  </r>
  <r>
    <x v="0"/>
    <x v="0"/>
    <m/>
    <x v="2"/>
  </r>
  <r>
    <x v="0"/>
    <x v="1"/>
    <n v="2"/>
    <x v="2"/>
  </r>
  <r>
    <x v="0"/>
    <x v="0"/>
    <m/>
    <x v="2"/>
  </r>
  <r>
    <x v="0"/>
    <x v="1"/>
    <m/>
    <x v="2"/>
  </r>
  <r>
    <x v="0"/>
    <x v="0"/>
    <m/>
    <x v="2"/>
  </r>
  <r>
    <x v="0"/>
    <x v="1"/>
    <m/>
    <x v="2"/>
  </r>
  <r>
    <x v="0"/>
    <x v="0"/>
    <m/>
    <x v="2"/>
  </r>
  <r>
    <x v="0"/>
    <x v="1"/>
    <n v="10"/>
    <x v="2"/>
  </r>
  <r>
    <x v="0"/>
    <x v="0"/>
    <m/>
    <x v="2"/>
  </r>
  <r>
    <x v="0"/>
    <x v="1"/>
    <n v="7"/>
    <x v="2"/>
  </r>
  <r>
    <x v="0"/>
    <x v="0"/>
    <m/>
    <x v="2"/>
  </r>
  <r>
    <x v="0"/>
    <x v="1"/>
    <n v="5"/>
    <x v="2"/>
  </r>
  <r>
    <x v="0"/>
    <x v="0"/>
    <m/>
    <x v="2"/>
  </r>
  <r>
    <x v="0"/>
    <x v="1"/>
    <n v="3"/>
    <x v="2"/>
  </r>
  <r>
    <x v="0"/>
    <x v="0"/>
    <m/>
    <x v="2"/>
  </r>
  <r>
    <x v="0"/>
    <x v="1"/>
    <n v="2"/>
    <x v="2"/>
  </r>
  <r>
    <x v="0"/>
    <x v="0"/>
    <m/>
    <x v="2"/>
  </r>
  <r>
    <x v="0"/>
    <x v="1"/>
    <m/>
    <x v="2"/>
  </r>
  <r>
    <x v="0"/>
    <x v="0"/>
    <m/>
    <x v="2"/>
  </r>
  <r>
    <x v="0"/>
    <x v="1"/>
    <m/>
    <x v="2"/>
  </r>
  <r>
    <x v="0"/>
    <x v="0"/>
    <m/>
    <x v="2"/>
  </r>
  <r>
    <x v="0"/>
    <x v="1"/>
    <n v="10"/>
    <x v="2"/>
  </r>
  <r>
    <x v="0"/>
    <x v="0"/>
    <m/>
    <x v="2"/>
  </r>
  <r>
    <x v="0"/>
    <x v="1"/>
    <n v="7"/>
    <x v="2"/>
  </r>
  <r>
    <x v="0"/>
    <x v="0"/>
    <m/>
    <x v="2"/>
  </r>
  <r>
    <x v="0"/>
    <x v="1"/>
    <n v="5"/>
    <x v="2"/>
  </r>
  <r>
    <x v="0"/>
    <x v="0"/>
    <m/>
    <x v="2"/>
  </r>
  <r>
    <x v="0"/>
    <x v="1"/>
    <n v="3"/>
    <x v="2"/>
  </r>
  <r>
    <x v="0"/>
    <x v="0"/>
    <m/>
    <x v="2"/>
  </r>
  <r>
    <x v="0"/>
    <x v="1"/>
    <n v="2"/>
    <x v="2"/>
  </r>
  <r>
    <x v="0"/>
    <x v="0"/>
    <m/>
    <x v="2"/>
  </r>
  <r>
    <x v="0"/>
    <x v="1"/>
    <m/>
    <x v="2"/>
  </r>
  <r>
    <x v="0"/>
    <x v="0"/>
    <m/>
    <x v="2"/>
  </r>
  <r>
    <x v="0"/>
    <x v="1"/>
    <m/>
    <x v="2"/>
  </r>
  <r>
    <x v="0"/>
    <x v="0"/>
    <m/>
    <x v="2"/>
  </r>
  <r>
    <x v="0"/>
    <x v="1"/>
    <n v="10"/>
    <x v="2"/>
  </r>
  <r>
    <x v="0"/>
    <x v="0"/>
    <m/>
    <x v="2"/>
  </r>
  <r>
    <x v="0"/>
    <x v="1"/>
    <n v="7"/>
    <x v="2"/>
  </r>
  <r>
    <x v="0"/>
    <x v="0"/>
    <m/>
    <x v="2"/>
  </r>
  <r>
    <x v="0"/>
    <x v="1"/>
    <n v="5"/>
    <x v="2"/>
  </r>
  <r>
    <x v="0"/>
    <x v="0"/>
    <m/>
    <x v="2"/>
  </r>
  <r>
    <x v="0"/>
    <x v="1"/>
    <n v="3"/>
    <x v="2"/>
  </r>
  <r>
    <x v="0"/>
    <x v="0"/>
    <m/>
    <x v="2"/>
  </r>
  <r>
    <x v="0"/>
    <x v="1"/>
    <n v="2"/>
    <x v="2"/>
  </r>
  <r>
    <x v="0"/>
    <x v="0"/>
    <m/>
    <x v="2"/>
  </r>
  <r>
    <x v="0"/>
    <x v="1"/>
    <m/>
    <x v="2"/>
  </r>
  <r>
    <x v="0"/>
    <x v="0"/>
    <m/>
    <x v="2"/>
  </r>
  <r>
    <x v="0"/>
    <x v="1"/>
    <m/>
    <x v="2"/>
  </r>
  <r>
    <x v="0"/>
    <x v="0"/>
    <m/>
    <x v="2"/>
  </r>
  <r>
    <x v="0"/>
    <x v="1"/>
    <m/>
    <x v="2"/>
  </r>
  <r>
    <x v="30"/>
    <x v="0"/>
    <s v="L &amp; C Felena"/>
    <x v="2"/>
  </r>
  <r>
    <x v="30"/>
    <x v="1"/>
    <n v="14"/>
    <x v="2"/>
  </r>
  <r>
    <x v="8"/>
    <x v="0"/>
    <s v="Kinney's Jewel"/>
    <x v="2"/>
  </r>
  <r>
    <x v="8"/>
    <x v="1"/>
    <n v="7"/>
    <x v="2"/>
  </r>
  <r>
    <x v="0"/>
    <x v="0"/>
    <m/>
    <x v="2"/>
  </r>
  <r>
    <x v="0"/>
    <x v="1"/>
    <n v="5"/>
    <x v="2"/>
  </r>
  <r>
    <x v="0"/>
    <x v="0"/>
    <m/>
    <x v="2"/>
  </r>
  <r>
    <x v="0"/>
    <x v="1"/>
    <n v="3"/>
    <x v="2"/>
  </r>
  <r>
    <x v="0"/>
    <x v="0"/>
    <m/>
    <x v="2"/>
  </r>
  <r>
    <x v="0"/>
    <x v="1"/>
    <n v="2"/>
    <x v="2"/>
  </r>
  <r>
    <x v="0"/>
    <x v="0"/>
    <m/>
    <x v="2"/>
  </r>
  <r>
    <x v="0"/>
    <x v="1"/>
    <m/>
    <x v="2"/>
  </r>
  <r>
    <x v="0"/>
    <x v="0"/>
    <m/>
    <x v="2"/>
  </r>
  <r>
    <x v="0"/>
    <x v="1"/>
    <m/>
    <x v="2"/>
  </r>
  <r>
    <x v="0"/>
    <x v="0"/>
    <m/>
    <x v="2"/>
  </r>
  <r>
    <x v="0"/>
    <x v="1"/>
    <m/>
    <x v="2"/>
  </r>
  <r>
    <x v="0"/>
    <x v="0"/>
    <m/>
    <x v="2"/>
  </r>
  <r>
    <x v="0"/>
    <x v="1"/>
    <n v="10"/>
    <x v="2"/>
  </r>
  <r>
    <x v="0"/>
    <x v="0"/>
    <m/>
    <x v="2"/>
  </r>
  <r>
    <x v="0"/>
    <x v="1"/>
    <n v="7"/>
    <x v="2"/>
  </r>
  <r>
    <x v="0"/>
    <x v="0"/>
    <m/>
    <x v="2"/>
  </r>
  <r>
    <x v="0"/>
    <x v="1"/>
    <n v="5"/>
    <x v="2"/>
  </r>
  <r>
    <x v="0"/>
    <x v="0"/>
    <m/>
    <x v="2"/>
  </r>
  <r>
    <x v="0"/>
    <x v="1"/>
    <n v="3"/>
    <x v="2"/>
  </r>
  <r>
    <x v="0"/>
    <x v="0"/>
    <m/>
    <x v="2"/>
  </r>
  <r>
    <x v="0"/>
    <x v="1"/>
    <n v="2"/>
    <x v="2"/>
  </r>
  <r>
    <x v="0"/>
    <x v="0"/>
    <m/>
    <x v="2"/>
  </r>
  <r>
    <x v="0"/>
    <x v="1"/>
    <m/>
    <x v="2"/>
  </r>
  <r>
    <x v="0"/>
    <x v="0"/>
    <m/>
    <x v="2"/>
  </r>
  <r>
    <x v="0"/>
    <x v="1"/>
    <m/>
    <x v="2"/>
  </r>
  <r>
    <x v="0"/>
    <x v="0"/>
    <m/>
    <x v="2"/>
  </r>
  <r>
    <x v="0"/>
    <x v="1"/>
    <m/>
    <x v="2"/>
  </r>
  <r>
    <x v="0"/>
    <x v="0"/>
    <m/>
    <x v="2"/>
  </r>
  <r>
    <x v="0"/>
    <x v="1"/>
    <n v="10"/>
    <x v="2"/>
  </r>
  <r>
    <x v="0"/>
    <x v="0"/>
    <m/>
    <x v="2"/>
  </r>
  <r>
    <x v="0"/>
    <x v="1"/>
    <n v="7"/>
    <x v="2"/>
  </r>
  <r>
    <x v="0"/>
    <x v="0"/>
    <m/>
    <x v="2"/>
  </r>
  <r>
    <x v="0"/>
    <x v="1"/>
    <n v="5"/>
    <x v="2"/>
  </r>
  <r>
    <x v="0"/>
    <x v="0"/>
    <m/>
    <x v="2"/>
  </r>
  <r>
    <x v="0"/>
    <x v="1"/>
    <n v="3"/>
    <x v="2"/>
  </r>
  <r>
    <x v="0"/>
    <x v="0"/>
    <m/>
    <x v="2"/>
  </r>
  <r>
    <x v="0"/>
    <x v="1"/>
    <n v="2"/>
    <x v="2"/>
  </r>
  <r>
    <x v="0"/>
    <x v="0"/>
    <m/>
    <x v="2"/>
  </r>
  <r>
    <x v="0"/>
    <x v="1"/>
    <m/>
    <x v="2"/>
  </r>
  <r>
    <x v="0"/>
    <x v="0"/>
    <m/>
    <x v="2"/>
  </r>
  <r>
    <x v="0"/>
    <x v="1"/>
    <m/>
    <x v="2"/>
  </r>
  <r>
    <x v="0"/>
    <x v="0"/>
    <m/>
    <x v="2"/>
  </r>
  <r>
    <x v="0"/>
    <x v="1"/>
    <m/>
    <x v="2"/>
  </r>
  <r>
    <x v="40"/>
    <x v="0"/>
    <s v="DDC Mable"/>
    <x v="2"/>
  </r>
  <r>
    <x v="40"/>
    <x v="1"/>
    <n v="10"/>
    <x v="2"/>
  </r>
  <r>
    <x v="3"/>
    <x v="0"/>
    <s v="Cody's Mindy"/>
    <x v="2"/>
  </r>
  <r>
    <x v="3"/>
    <x v="1"/>
    <n v="7"/>
    <x v="2"/>
  </r>
  <r>
    <x v="0"/>
    <x v="0"/>
    <m/>
    <x v="2"/>
  </r>
  <r>
    <x v="0"/>
    <x v="1"/>
    <n v="5"/>
    <x v="2"/>
  </r>
  <r>
    <x v="0"/>
    <x v="0"/>
    <m/>
    <x v="2"/>
  </r>
  <r>
    <x v="0"/>
    <x v="1"/>
    <n v="3"/>
    <x v="2"/>
  </r>
  <r>
    <x v="0"/>
    <x v="0"/>
    <m/>
    <x v="2"/>
  </r>
  <r>
    <x v="0"/>
    <x v="1"/>
    <n v="2"/>
    <x v="2"/>
  </r>
  <r>
    <x v="0"/>
    <x v="0"/>
    <m/>
    <x v="2"/>
  </r>
  <r>
    <x v="0"/>
    <x v="1"/>
    <m/>
    <x v="2"/>
  </r>
  <r>
    <x v="0"/>
    <x v="0"/>
    <m/>
    <x v="2"/>
  </r>
  <r>
    <x v="0"/>
    <x v="1"/>
    <m/>
    <x v="2"/>
  </r>
  <r>
    <x v="8"/>
    <x v="0"/>
    <s v="Willow Creek Betty Belle"/>
    <x v="2"/>
  </r>
  <r>
    <x v="8"/>
    <x v="1"/>
    <n v="10"/>
    <x v="2"/>
  </r>
  <r>
    <x v="20"/>
    <x v="0"/>
    <s v="Steel Wheel Angel"/>
    <x v="2"/>
  </r>
  <r>
    <x v="20"/>
    <x v="1"/>
    <n v="7"/>
    <x v="2"/>
  </r>
  <r>
    <x v="5"/>
    <x v="0"/>
    <s v="Mountainside Carla"/>
    <x v="2"/>
  </r>
  <r>
    <x v="5"/>
    <x v="1"/>
    <n v="5"/>
    <x v="2"/>
  </r>
  <r>
    <x v="0"/>
    <x v="0"/>
    <m/>
    <x v="2"/>
  </r>
  <r>
    <x v="0"/>
    <x v="1"/>
    <n v="3"/>
    <x v="2"/>
  </r>
  <r>
    <x v="0"/>
    <x v="0"/>
    <m/>
    <x v="2"/>
  </r>
  <r>
    <x v="0"/>
    <x v="1"/>
    <n v="2"/>
    <x v="2"/>
  </r>
  <r>
    <x v="0"/>
    <x v="0"/>
    <m/>
    <x v="2"/>
  </r>
  <r>
    <x v="0"/>
    <x v="1"/>
    <m/>
    <x v="2"/>
  </r>
  <r>
    <x v="0"/>
    <x v="0"/>
    <m/>
    <x v="2"/>
  </r>
  <r>
    <x v="0"/>
    <x v="1"/>
    <m/>
    <x v="2"/>
  </r>
  <r>
    <x v="0"/>
    <x v="0"/>
    <m/>
    <x v="2"/>
  </r>
  <r>
    <x v="0"/>
    <x v="1"/>
    <n v="10"/>
    <x v="2"/>
  </r>
  <r>
    <x v="0"/>
    <x v="0"/>
    <m/>
    <x v="2"/>
  </r>
  <r>
    <x v="0"/>
    <x v="1"/>
    <n v="7"/>
    <x v="2"/>
  </r>
  <r>
    <x v="0"/>
    <x v="0"/>
    <m/>
    <x v="2"/>
  </r>
  <r>
    <x v="0"/>
    <x v="1"/>
    <n v="5"/>
    <x v="2"/>
  </r>
  <r>
    <x v="0"/>
    <x v="0"/>
    <m/>
    <x v="2"/>
  </r>
  <r>
    <x v="0"/>
    <x v="1"/>
    <n v="3"/>
    <x v="2"/>
  </r>
  <r>
    <x v="0"/>
    <x v="0"/>
    <m/>
    <x v="2"/>
  </r>
  <r>
    <x v="0"/>
    <x v="1"/>
    <n v="2"/>
    <x v="2"/>
  </r>
  <r>
    <x v="0"/>
    <x v="0"/>
    <m/>
    <x v="2"/>
  </r>
  <r>
    <x v="0"/>
    <x v="1"/>
    <m/>
    <x v="2"/>
  </r>
  <r>
    <x v="0"/>
    <x v="0"/>
    <m/>
    <x v="2"/>
  </r>
  <r>
    <x v="0"/>
    <x v="1"/>
    <m/>
    <x v="2"/>
  </r>
  <r>
    <x v="0"/>
    <x v="0"/>
    <m/>
    <x v="2"/>
  </r>
  <r>
    <x v="0"/>
    <x v="1"/>
    <n v="10"/>
    <x v="2"/>
  </r>
  <r>
    <x v="0"/>
    <x v="0"/>
    <m/>
    <x v="2"/>
  </r>
  <r>
    <x v="0"/>
    <x v="1"/>
    <n v="7"/>
    <x v="2"/>
  </r>
  <r>
    <x v="0"/>
    <x v="0"/>
    <m/>
    <x v="2"/>
  </r>
  <r>
    <x v="0"/>
    <x v="1"/>
    <n v="5"/>
    <x v="2"/>
  </r>
  <r>
    <x v="0"/>
    <x v="0"/>
    <m/>
    <x v="2"/>
  </r>
  <r>
    <x v="0"/>
    <x v="1"/>
    <n v="3"/>
    <x v="2"/>
  </r>
  <r>
    <x v="0"/>
    <x v="0"/>
    <m/>
    <x v="2"/>
  </r>
  <r>
    <x v="0"/>
    <x v="1"/>
    <n v="2"/>
    <x v="2"/>
  </r>
  <r>
    <x v="0"/>
    <x v="0"/>
    <m/>
    <x v="2"/>
  </r>
  <r>
    <x v="0"/>
    <x v="1"/>
    <m/>
    <x v="2"/>
  </r>
  <r>
    <x v="0"/>
    <x v="0"/>
    <m/>
    <x v="2"/>
  </r>
  <r>
    <x v="0"/>
    <x v="1"/>
    <m/>
    <x v="2"/>
  </r>
  <r>
    <x v="0"/>
    <x v="0"/>
    <m/>
    <x v="2"/>
  </r>
  <r>
    <x v="0"/>
    <x v="1"/>
    <n v="10"/>
    <x v="2"/>
  </r>
  <r>
    <x v="0"/>
    <x v="0"/>
    <m/>
    <x v="2"/>
  </r>
  <r>
    <x v="0"/>
    <x v="1"/>
    <n v="7"/>
    <x v="2"/>
  </r>
  <r>
    <x v="0"/>
    <x v="0"/>
    <m/>
    <x v="2"/>
  </r>
  <r>
    <x v="0"/>
    <x v="1"/>
    <n v="5"/>
    <x v="2"/>
  </r>
  <r>
    <x v="0"/>
    <x v="0"/>
    <m/>
    <x v="2"/>
  </r>
  <r>
    <x v="0"/>
    <x v="1"/>
    <n v="3"/>
    <x v="2"/>
  </r>
  <r>
    <x v="0"/>
    <x v="0"/>
    <m/>
    <x v="2"/>
  </r>
  <r>
    <x v="0"/>
    <x v="1"/>
    <n v="2"/>
    <x v="2"/>
  </r>
  <r>
    <x v="0"/>
    <x v="0"/>
    <m/>
    <x v="2"/>
  </r>
  <r>
    <x v="0"/>
    <x v="1"/>
    <m/>
    <x v="2"/>
  </r>
  <r>
    <x v="0"/>
    <x v="0"/>
    <m/>
    <x v="2"/>
  </r>
  <r>
    <x v="0"/>
    <x v="1"/>
    <m/>
    <x v="2"/>
  </r>
  <r>
    <x v="0"/>
    <x v="0"/>
    <m/>
    <x v="2"/>
  </r>
  <r>
    <x v="0"/>
    <x v="1"/>
    <n v="10"/>
    <x v="2"/>
  </r>
  <r>
    <x v="0"/>
    <x v="0"/>
    <m/>
    <x v="2"/>
  </r>
  <r>
    <x v="0"/>
    <x v="1"/>
    <n v="7"/>
    <x v="2"/>
  </r>
  <r>
    <x v="0"/>
    <x v="0"/>
    <m/>
    <x v="2"/>
  </r>
  <r>
    <x v="0"/>
    <x v="1"/>
    <n v="5"/>
    <x v="2"/>
  </r>
  <r>
    <x v="0"/>
    <x v="0"/>
    <m/>
    <x v="2"/>
  </r>
  <r>
    <x v="0"/>
    <x v="1"/>
    <n v="3"/>
    <x v="2"/>
  </r>
  <r>
    <x v="0"/>
    <x v="0"/>
    <m/>
    <x v="2"/>
  </r>
  <r>
    <x v="0"/>
    <x v="1"/>
    <n v="2"/>
    <x v="2"/>
  </r>
  <r>
    <x v="0"/>
    <x v="0"/>
    <m/>
    <x v="2"/>
  </r>
  <r>
    <x v="0"/>
    <x v="1"/>
    <m/>
    <x v="2"/>
  </r>
  <r>
    <x v="0"/>
    <x v="0"/>
    <m/>
    <x v="2"/>
  </r>
  <r>
    <x v="0"/>
    <x v="1"/>
    <m/>
    <x v="2"/>
  </r>
  <r>
    <x v="0"/>
    <x v="0"/>
    <m/>
    <x v="2"/>
  </r>
  <r>
    <x v="0"/>
    <x v="1"/>
    <n v="10"/>
    <x v="2"/>
  </r>
  <r>
    <x v="0"/>
    <x v="0"/>
    <m/>
    <x v="2"/>
  </r>
  <r>
    <x v="0"/>
    <x v="1"/>
    <n v="7"/>
    <x v="2"/>
  </r>
  <r>
    <x v="0"/>
    <x v="0"/>
    <m/>
    <x v="2"/>
  </r>
  <r>
    <x v="0"/>
    <x v="1"/>
    <n v="5"/>
    <x v="2"/>
  </r>
  <r>
    <x v="0"/>
    <x v="0"/>
    <m/>
    <x v="2"/>
  </r>
  <r>
    <x v="0"/>
    <x v="1"/>
    <n v="3"/>
    <x v="2"/>
  </r>
  <r>
    <x v="0"/>
    <x v="0"/>
    <m/>
    <x v="2"/>
  </r>
  <r>
    <x v="0"/>
    <x v="1"/>
    <n v="10"/>
    <x v="2"/>
  </r>
  <r>
    <x v="0"/>
    <x v="0"/>
    <m/>
    <x v="2"/>
  </r>
  <r>
    <x v="0"/>
    <x v="1"/>
    <m/>
    <x v="2"/>
  </r>
  <r>
    <x v="0"/>
    <x v="0"/>
    <m/>
    <x v="2"/>
  </r>
  <r>
    <x v="0"/>
    <x v="1"/>
    <m/>
    <x v="2"/>
  </r>
  <r>
    <x v="0"/>
    <x v="0"/>
    <m/>
    <x v="2"/>
  </r>
  <r>
    <x v="0"/>
    <x v="1"/>
    <n v="10"/>
    <x v="2"/>
  </r>
  <r>
    <x v="0"/>
    <x v="0"/>
    <m/>
    <x v="2"/>
  </r>
  <r>
    <x v="0"/>
    <x v="1"/>
    <n v="7"/>
    <x v="2"/>
  </r>
  <r>
    <x v="0"/>
    <x v="0"/>
    <m/>
    <x v="2"/>
  </r>
  <r>
    <x v="0"/>
    <x v="1"/>
    <n v="5"/>
    <x v="2"/>
  </r>
  <r>
    <x v="0"/>
    <x v="0"/>
    <m/>
    <x v="2"/>
  </r>
  <r>
    <x v="0"/>
    <x v="1"/>
    <n v="3"/>
    <x v="2"/>
  </r>
  <r>
    <x v="0"/>
    <x v="0"/>
    <m/>
    <x v="2"/>
  </r>
  <r>
    <x v="0"/>
    <x v="1"/>
    <n v="2"/>
    <x v="2"/>
  </r>
  <r>
    <x v="0"/>
    <x v="0"/>
    <m/>
    <x v="2"/>
  </r>
  <r>
    <x v="0"/>
    <x v="1"/>
    <m/>
    <x v="2"/>
  </r>
  <r>
    <x v="0"/>
    <x v="0"/>
    <m/>
    <x v="2"/>
  </r>
  <r>
    <x v="0"/>
    <x v="1"/>
    <m/>
    <x v="2"/>
  </r>
  <r>
    <x v="0"/>
    <x v="0"/>
    <m/>
    <x v="2"/>
  </r>
  <r>
    <x v="0"/>
    <x v="1"/>
    <n v="10"/>
    <x v="2"/>
  </r>
  <r>
    <x v="0"/>
    <x v="0"/>
    <m/>
    <x v="2"/>
  </r>
  <r>
    <x v="0"/>
    <x v="1"/>
    <n v="7"/>
    <x v="2"/>
  </r>
  <r>
    <x v="0"/>
    <x v="0"/>
    <m/>
    <x v="2"/>
  </r>
  <r>
    <x v="0"/>
    <x v="1"/>
    <n v="5"/>
    <x v="2"/>
  </r>
  <r>
    <x v="0"/>
    <x v="0"/>
    <m/>
    <x v="2"/>
  </r>
  <r>
    <x v="0"/>
    <x v="1"/>
    <n v="3"/>
    <x v="2"/>
  </r>
  <r>
    <x v="0"/>
    <x v="0"/>
    <m/>
    <x v="2"/>
  </r>
  <r>
    <x v="0"/>
    <x v="1"/>
    <n v="2"/>
    <x v="2"/>
  </r>
  <r>
    <x v="0"/>
    <x v="0"/>
    <m/>
    <x v="2"/>
  </r>
  <r>
    <x v="0"/>
    <x v="1"/>
    <m/>
    <x v="2"/>
  </r>
  <r>
    <x v="0"/>
    <x v="0"/>
    <m/>
    <x v="3"/>
  </r>
  <r>
    <x v="0"/>
    <x v="1"/>
    <n v="10"/>
    <x v="3"/>
  </r>
  <r>
    <x v="0"/>
    <x v="0"/>
    <m/>
    <x v="3"/>
  </r>
  <r>
    <x v="0"/>
    <x v="1"/>
    <n v="7"/>
    <x v="3"/>
  </r>
  <r>
    <x v="0"/>
    <x v="0"/>
    <m/>
    <x v="3"/>
  </r>
  <r>
    <x v="0"/>
    <x v="1"/>
    <n v="5"/>
    <x v="3"/>
  </r>
  <r>
    <x v="0"/>
    <x v="0"/>
    <m/>
    <x v="3"/>
  </r>
  <r>
    <x v="0"/>
    <x v="1"/>
    <n v="3"/>
    <x v="3"/>
  </r>
  <r>
    <x v="0"/>
    <x v="0"/>
    <m/>
    <x v="3"/>
  </r>
  <r>
    <x v="0"/>
    <x v="1"/>
    <n v="2"/>
    <x v="3"/>
  </r>
  <r>
    <x v="0"/>
    <x v="0"/>
    <m/>
    <x v="3"/>
  </r>
  <r>
    <x v="0"/>
    <x v="1"/>
    <m/>
    <x v="3"/>
  </r>
  <r>
    <x v="0"/>
    <x v="0"/>
    <m/>
    <x v="3"/>
  </r>
  <r>
    <x v="0"/>
    <x v="1"/>
    <m/>
    <x v="3"/>
  </r>
  <r>
    <x v="0"/>
    <x v="0"/>
    <m/>
    <x v="3"/>
  </r>
  <r>
    <x v="0"/>
    <x v="1"/>
    <n v="10"/>
    <x v="3"/>
  </r>
  <r>
    <x v="0"/>
    <x v="0"/>
    <m/>
    <x v="3"/>
  </r>
  <r>
    <x v="0"/>
    <x v="1"/>
    <n v="7"/>
    <x v="3"/>
  </r>
  <r>
    <x v="0"/>
    <x v="0"/>
    <m/>
    <x v="3"/>
  </r>
  <r>
    <x v="0"/>
    <x v="1"/>
    <n v="5"/>
    <x v="3"/>
  </r>
  <r>
    <x v="0"/>
    <x v="0"/>
    <m/>
    <x v="3"/>
  </r>
  <r>
    <x v="0"/>
    <x v="1"/>
    <n v="3"/>
    <x v="3"/>
  </r>
  <r>
    <x v="0"/>
    <x v="0"/>
    <m/>
    <x v="3"/>
  </r>
  <r>
    <x v="0"/>
    <x v="1"/>
    <n v="2"/>
    <x v="3"/>
  </r>
  <r>
    <x v="0"/>
    <x v="0"/>
    <m/>
    <x v="3"/>
  </r>
  <r>
    <x v="0"/>
    <x v="1"/>
    <m/>
    <x v="3"/>
  </r>
  <r>
    <x v="0"/>
    <x v="0"/>
    <m/>
    <x v="3"/>
  </r>
  <r>
    <x v="0"/>
    <x v="1"/>
    <m/>
    <x v="3"/>
  </r>
  <r>
    <x v="0"/>
    <x v="0"/>
    <m/>
    <x v="3"/>
  </r>
  <r>
    <x v="0"/>
    <x v="1"/>
    <n v="10"/>
    <x v="3"/>
  </r>
  <r>
    <x v="0"/>
    <x v="0"/>
    <m/>
    <x v="3"/>
  </r>
  <r>
    <x v="0"/>
    <x v="1"/>
    <n v="7"/>
    <x v="3"/>
  </r>
  <r>
    <x v="0"/>
    <x v="0"/>
    <m/>
    <x v="3"/>
  </r>
  <r>
    <x v="0"/>
    <x v="1"/>
    <n v="5"/>
    <x v="3"/>
  </r>
  <r>
    <x v="0"/>
    <x v="0"/>
    <m/>
    <x v="3"/>
  </r>
  <r>
    <x v="0"/>
    <x v="1"/>
    <n v="3"/>
    <x v="3"/>
  </r>
  <r>
    <x v="0"/>
    <x v="0"/>
    <m/>
    <x v="3"/>
  </r>
  <r>
    <x v="0"/>
    <x v="1"/>
    <n v="2"/>
    <x v="3"/>
  </r>
  <r>
    <x v="0"/>
    <x v="0"/>
    <m/>
    <x v="3"/>
  </r>
  <r>
    <x v="0"/>
    <x v="1"/>
    <m/>
    <x v="3"/>
  </r>
  <r>
    <x v="0"/>
    <x v="0"/>
    <m/>
    <x v="3"/>
  </r>
  <r>
    <x v="0"/>
    <x v="1"/>
    <m/>
    <x v="3"/>
  </r>
  <r>
    <x v="0"/>
    <x v="0"/>
    <m/>
    <x v="3"/>
  </r>
  <r>
    <x v="0"/>
    <x v="1"/>
    <n v="10"/>
    <x v="3"/>
  </r>
  <r>
    <x v="0"/>
    <x v="0"/>
    <m/>
    <x v="3"/>
  </r>
  <r>
    <x v="0"/>
    <x v="1"/>
    <n v="7"/>
    <x v="3"/>
  </r>
  <r>
    <x v="0"/>
    <x v="0"/>
    <m/>
    <x v="3"/>
  </r>
  <r>
    <x v="0"/>
    <x v="1"/>
    <n v="5"/>
    <x v="3"/>
  </r>
  <r>
    <x v="0"/>
    <x v="0"/>
    <m/>
    <x v="3"/>
  </r>
  <r>
    <x v="0"/>
    <x v="1"/>
    <n v="3"/>
    <x v="3"/>
  </r>
  <r>
    <x v="0"/>
    <x v="0"/>
    <m/>
    <x v="3"/>
  </r>
  <r>
    <x v="0"/>
    <x v="1"/>
    <n v="2"/>
    <x v="3"/>
  </r>
  <r>
    <x v="0"/>
    <x v="0"/>
    <m/>
    <x v="3"/>
  </r>
  <r>
    <x v="0"/>
    <x v="1"/>
    <m/>
    <x v="3"/>
  </r>
  <r>
    <x v="0"/>
    <x v="0"/>
    <m/>
    <x v="3"/>
  </r>
  <r>
    <x v="0"/>
    <x v="1"/>
    <m/>
    <x v="3"/>
  </r>
  <r>
    <x v="0"/>
    <x v="0"/>
    <m/>
    <x v="3"/>
  </r>
  <r>
    <x v="0"/>
    <x v="1"/>
    <n v="10"/>
    <x v="3"/>
  </r>
  <r>
    <x v="0"/>
    <x v="0"/>
    <m/>
    <x v="3"/>
  </r>
  <r>
    <x v="0"/>
    <x v="1"/>
    <n v="7"/>
    <x v="3"/>
  </r>
  <r>
    <x v="0"/>
    <x v="0"/>
    <m/>
    <x v="3"/>
  </r>
  <r>
    <x v="0"/>
    <x v="1"/>
    <n v="5"/>
    <x v="3"/>
  </r>
  <r>
    <x v="0"/>
    <x v="0"/>
    <m/>
    <x v="3"/>
  </r>
  <r>
    <x v="0"/>
    <x v="1"/>
    <n v="3"/>
    <x v="3"/>
  </r>
  <r>
    <x v="0"/>
    <x v="0"/>
    <m/>
    <x v="3"/>
  </r>
  <r>
    <x v="0"/>
    <x v="1"/>
    <n v="2"/>
    <x v="3"/>
  </r>
  <r>
    <x v="0"/>
    <x v="0"/>
    <m/>
    <x v="3"/>
  </r>
  <r>
    <x v="0"/>
    <x v="1"/>
    <m/>
    <x v="3"/>
  </r>
  <r>
    <x v="0"/>
    <x v="0"/>
    <m/>
    <x v="3"/>
  </r>
  <r>
    <x v="0"/>
    <x v="1"/>
    <m/>
    <x v="3"/>
  </r>
  <r>
    <x v="0"/>
    <x v="0"/>
    <m/>
    <x v="3"/>
  </r>
  <r>
    <x v="0"/>
    <x v="1"/>
    <n v="10"/>
    <x v="3"/>
  </r>
  <r>
    <x v="0"/>
    <x v="0"/>
    <m/>
    <x v="3"/>
  </r>
  <r>
    <x v="0"/>
    <x v="1"/>
    <n v="7"/>
    <x v="3"/>
  </r>
  <r>
    <x v="0"/>
    <x v="0"/>
    <m/>
    <x v="3"/>
  </r>
  <r>
    <x v="0"/>
    <x v="1"/>
    <n v="5"/>
    <x v="3"/>
  </r>
  <r>
    <x v="0"/>
    <x v="0"/>
    <m/>
    <x v="3"/>
  </r>
  <r>
    <x v="0"/>
    <x v="1"/>
    <n v="3"/>
    <x v="3"/>
  </r>
  <r>
    <x v="0"/>
    <x v="0"/>
    <m/>
    <x v="3"/>
  </r>
  <r>
    <x v="0"/>
    <x v="1"/>
    <n v="2"/>
    <x v="3"/>
  </r>
  <r>
    <x v="0"/>
    <x v="0"/>
    <m/>
    <x v="3"/>
  </r>
  <r>
    <x v="0"/>
    <x v="1"/>
    <m/>
    <x v="3"/>
  </r>
  <r>
    <x v="0"/>
    <x v="0"/>
    <m/>
    <x v="3"/>
  </r>
  <r>
    <x v="0"/>
    <x v="1"/>
    <m/>
    <x v="3"/>
  </r>
  <r>
    <x v="0"/>
    <x v="0"/>
    <m/>
    <x v="3"/>
  </r>
  <r>
    <x v="0"/>
    <x v="1"/>
    <m/>
    <x v="3"/>
  </r>
  <r>
    <x v="0"/>
    <x v="0"/>
    <m/>
    <x v="3"/>
  </r>
  <r>
    <x v="0"/>
    <x v="1"/>
    <n v="10"/>
    <x v="3"/>
  </r>
  <r>
    <x v="0"/>
    <x v="0"/>
    <m/>
    <x v="3"/>
  </r>
  <r>
    <x v="0"/>
    <x v="1"/>
    <n v="7"/>
    <x v="3"/>
  </r>
  <r>
    <x v="0"/>
    <x v="0"/>
    <m/>
    <x v="3"/>
  </r>
  <r>
    <x v="0"/>
    <x v="1"/>
    <n v="5"/>
    <x v="3"/>
  </r>
  <r>
    <x v="0"/>
    <x v="0"/>
    <m/>
    <x v="3"/>
  </r>
  <r>
    <x v="0"/>
    <x v="1"/>
    <n v="3"/>
    <x v="3"/>
  </r>
  <r>
    <x v="0"/>
    <x v="0"/>
    <m/>
    <x v="3"/>
  </r>
  <r>
    <x v="0"/>
    <x v="1"/>
    <n v="2"/>
    <x v="3"/>
  </r>
  <r>
    <x v="0"/>
    <x v="0"/>
    <m/>
    <x v="3"/>
  </r>
  <r>
    <x v="0"/>
    <x v="1"/>
    <m/>
    <x v="3"/>
  </r>
  <r>
    <x v="0"/>
    <x v="0"/>
    <m/>
    <x v="3"/>
  </r>
  <r>
    <x v="0"/>
    <x v="1"/>
    <m/>
    <x v="3"/>
  </r>
  <r>
    <x v="0"/>
    <x v="0"/>
    <m/>
    <x v="3"/>
  </r>
  <r>
    <x v="0"/>
    <x v="1"/>
    <m/>
    <x v="3"/>
  </r>
  <r>
    <x v="0"/>
    <x v="0"/>
    <m/>
    <x v="3"/>
  </r>
  <r>
    <x v="0"/>
    <x v="1"/>
    <n v="10"/>
    <x v="3"/>
  </r>
  <r>
    <x v="0"/>
    <x v="0"/>
    <m/>
    <x v="3"/>
  </r>
  <r>
    <x v="0"/>
    <x v="1"/>
    <n v="7"/>
    <x v="3"/>
  </r>
  <r>
    <x v="0"/>
    <x v="0"/>
    <m/>
    <x v="3"/>
  </r>
  <r>
    <x v="0"/>
    <x v="1"/>
    <n v="5"/>
    <x v="3"/>
  </r>
  <r>
    <x v="0"/>
    <x v="0"/>
    <m/>
    <x v="3"/>
  </r>
  <r>
    <x v="0"/>
    <x v="1"/>
    <n v="3"/>
    <x v="3"/>
  </r>
  <r>
    <x v="0"/>
    <x v="0"/>
    <m/>
    <x v="3"/>
  </r>
  <r>
    <x v="0"/>
    <x v="1"/>
    <n v="2"/>
    <x v="3"/>
  </r>
  <r>
    <x v="0"/>
    <x v="0"/>
    <m/>
    <x v="3"/>
  </r>
  <r>
    <x v="0"/>
    <x v="1"/>
    <m/>
    <x v="3"/>
  </r>
  <r>
    <x v="0"/>
    <x v="0"/>
    <m/>
    <x v="3"/>
  </r>
  <r>
    <x v="0"/>
    <x v="1"/>
    <m/>
    <x v="3"/>
  </r>
  <r>
    <x v="0"/>
    <x v="0"/>
    <m/>
    <x v="3"/>
  </r>
  <r>
    <x v="0"/>
    <x v="1"/>
    <m/>
    <x v="3"/>
  </r>
  <r>
    <x v="0"/>
    <x v="0"/>
    <m/>
    <x v="3"/>
  </r>
  <r>
    <x v="0"/>
    <x v="1"/>
    <n v="10"/>
    <x v="3"/>
  </r>
  <r>
    <x v="0"/>
    <x v="0"/>
    <m/>
    <x v="3"/>
  </r>
  <r>
    <x v="0"/>
    <x v="1"/>
    <n v="7"/>
    <x v="3"/>
  </r>
  <r>
    <x v="0"/>
    <x v="0"/>
    <m/>
    <x v="3"/>
  </r>
  <r>
    <x v="0"/>
    <x v="1"/>
    <n v="5"/>
    <x v="3"/>
  </r>
  <r>
    <x v="0"/>
    <x v="0"/>
    <m/>
    <x v="3"/>
  </r>
  <r>
    <x v="0"/>
    <x v="1"/>
    <n v="3"/>
    <x v="3"/>
  </r>
  <r>
    <x v="0"/>
    <x v="0"/>
    <m/>
    <x v="3"/>
  </r>
  <r>
    <x v="0"/>
    <x v="1"/>
    <n v="2"/>
    <x v="3"/>
  </r>
  <r>
    <x v="0"/>
    <x v="0"/>
    <m/>
    <x v="3"/>
  </r>
  <r>
    <x v="0"/>
    <x v="1"/>
    <m/>
    <x v="3"/>
  </r>
  <r>
    <x v="0"/>
    <x v="0"/>
    <m/>
    <x v="3"/>
  </r>
  <r>
    <x v="0"/>
    <x v="1"/>
    <m/>
    <x v="3"/>
  </r>
  <r>
    <x v="0"/>
    <x v="0"/>
    <m/>
    <x v="3"/>
  </r>
  <r>
    <x v="0"/>
    <x v="1"/>
    <m/>
    <x v="3"/>
  </r>
  <r>
    <x v="0"/>
    <x v="0"/>
    <m/>
    <x v="3"/>
  </r>
  <r>
    <x v="0"/>
    <x v="1"/>
    <n v="10"/>
    <x v="3"/>
  </r>
  <r>
    <x v="0"/>
    <x v="0"/>
    <m/>
    <x v="3"/>
  </r>
  <r>
    <x v="0"/>
    <x v="1"/>
    <n v="7"/>
    <x v="3"/>
  </r>
  <r>
    <x v="0"/>
    <x v="0"/>
    <m/>
    <x v="3"/>
  </r>
  <r>
    <x v="0"/>
    <x v="1"/>
    <n v="5"/>
    <x v="3"/>
  </r>
  <r>
    <x v="0"/>
    <x v="0"/>
    <m/>
    <x v="3"/>
  </r>
  <r>
    <x v="0"/>
    <x v="1"/>
    <n v="3"/>
    <x v="3"/>
  </r>
  <r>
    <x v="0"/>
    <x v="0"/>
    <m/>
    <x v="3"/>
  </r>
  <r>
    <x v="0"/>
    <x v="1"/>
    <n v="2"/>
    <x v="3"/>
  </r>
  <r>
    <x v="0"/>
    <x v="0"/>
    <m/>
    <x v="3"/>
  </r>
  <r>
    <x v="0"/>
    <x v="1"/>
    <m/>
    <x v="3"/>
  </r>
  <r>
    <x v="0"/>
    <x v="0"/>
    <m/>
    <x v="3"/>
  </r>
  <r>
    <x v="0"/>
    <x v="1"/>
    <m/>
    <x v="3"/>
  </r>
  <r>
    <x v="0"/>
    <x v="0"/>
    <m/>
    <x v="3"/>
  </r>
  <r>
    <x v="0"/>
    <x v="1"/>
    <n v="10"/>
    <x v="3"/>
  </r>
  <r>
    <x v="0"/>
    <x v="0"/>
    <m/>
    <x v="3"/>
  </r>
  <r>
    <x v="0"/>
    <x v="1"/>
    <n v="7"/>
    <x v="3"/>
  </r>
  <r>
    <x v="0"/>
    <x v="0"/>
    <m/>
    <x v="3"/>
  </r>
  <r>
    <x v="0"/>
    <x v="1"/>
    <n v="5"/>
    <x v="3"/>
  </r>
  <r>
    <x v="0"/>
    <x v="0"/>
    <m/>
    <x v="3"/>
  </r>
  <r>
    <x v="0"/>
    <x v="1"/>
    <n v="3"/>
    <x v="3"/>
  </r>
  <r>
    <x v="0"/>
    <x v="0"/>
    <m/>
    <x v="3"/>
  </r>
  <r>
    <x v="0"/>
    <x v="1"/>
    <n v="2"/>
    <x v="3"/>
  </r>
  <r>
    <x v="0"/>
    <x v="0"/>
    <m/>
    <x v="3"/>
  </r>
  <r>
    <x v="0"/>
    <x v="1"/>
    <m/>
    <x v="3"/>
  </r>
  <r>
    <x v="0"/>
    <x v="0"/>
    <m/>
    <x v="3"/>
  </r>
  <r>
    <x v="0"/>
    <x v="1"/>
    <m/>
    <x v="3"/>
  </r>
  <r>
    <x v="0"/>
    <x v="0"/>
    <m/>
    <x v="3"/>
  </r>
  <r>
    <x v="0"/>
    <x v="1"/>
    <n v="10"/>
    <x v="3"/>
  </r>
  <r>
    <x v="0"/>
    <x v="0"/>
    <m/>
    <x v="3"/>
  </r>
  <r>
    <x v="0"/>
    <x v="1"/>
    <n v="7"/>
    <x v="3"/>
  </r>
  <r>
    <x v="0"/>
    <x v="0"/>
    <m/>
    <x v="3"/>
  </r>
  <r>
    <x v="0"/>
    <x v="1"/>
    <n v="5"/>
    <x v="3"/>
  </r>
  <r>
    <x v="0"/>
    <x v="0"/>
    <m/>
    <x v="3"/>
  </r>
  <r>
    <x v="0"/>
    <x v="1"/>
    <n v="3"/>
    <x v="3"/>
  </r>
  <r>
    <x v="0"/>
    <x v="0"/>
    <m/>
    <x v="3"/>
  </r>
  <r>
    <x v="0"/>
    <x v="1"/>
    <n v="2"/>
    <x v="3"/>
  </r>
  <r>
    <x v="0"/>
    <x v="0"/>
    <m/>
    <x v="3"/>
  </r>
  <r>
    <x v="0"/>
    <x v="1"/>
    <m/>
    <x v="3"/>
  </r>
  <r>
    <x v="0"/>
    <x v="0"/>
    <m/>
    <x v="3"/>
  </r>
  <r>
    <x v="0"/>
    <x v="1"/>
    <m/>
    <x v="3"/>
  </r>
  <r>
    <x v="0"/>
    <x v="0"/>
    <m/>
    <x v="3"/>
  </r>
  <r>
    <x v="0"/>
    <x v="1"/>
    <n v="10"/>
    <x v="3"/>
  </r>
  <r>
    <x v="0"/>
    <x v="0"/>
    <m/>
    <x v="3"/>
  </r>
  <r>
    <x v="0"/>
    <x v="1"/>
    <n v="7"/>
    <x v="3"/>
  </r>
  <r>
    <x v="0"/>
    <x v="0"/>
    <m/>
    <x v="3"/>
  </r>
  <r>
    <x v="0"/>
    <x v="1"/>
    <n v="5"/>
    <x v="3"/>
  </r>
  <r>
    <x v="0"/>
    <x v="0"/>
    <m/>
    <x v="3"/>
  </r>
  <r>
    <x v="0"/>
    <x v="1"/>
    <n v="3"/>
    <x v="3"/>
  </r>
  <r>
    <x v="0"/>
    <x v="0"/>
    <m/>
    <x v="3"/>
  </r>
  <r>
    <x v="0"/>
    <x v="1"/>
    <n v="2"/>
    <x v="3"/>
  </r>
  <r>
    <x v="0"/>
    <x v="0"/>
    <m/>
    <x v="3"/>
  </r>
  <r>
    <x v="0"/>
    <x v="1"/>
    <m/>
    <x v="3"/>
  </r>
  <r>
    <x v="0"/>
    <x v="0"/>
    <m/>
    <x v="3"/>
  </r>
  <r>
    <x v="0"/>
    <x v="1"/>
    <m/>
    <x v="3"/>
  </r>
  <r>
    <x v="0"/>
    <x v="0"/>
    <m/>
    <x v="3"/>
  </r>
  <r>
    <x v="0"/>
    <x v="1"/>
    <n v="10"/>
    <x v="3"/>
  </r>
  <r>
    <x v="0"/>
    <x v="0"/>
    <m/>
    <x v="3"/>
  </r>
  <r>
    <x v="0"/>
    <x v="1"/>
    <n v="7"/>
    <x v="3"/>
  </r>
  <r>
    <x v="0"/>
    <x v="0"/>
    <m/>
    <x v="3"/>
  </r>
  <r>
    <x v="0"/>
    <x v="1"/>
    <n v="5"/>
    <x v="3"/>
  </r>
  <r>
    <x v="0"/>
    <x v="0"/>
    <m/>
    <x v="3"/>
  </r>
  <r>
    <x v="0"/>
    <x v="1"/>
    <n v="3"/>
    <x v="3"/>
  </r>
  <r>
    <x v="0"/>
    <x v="0"/>
    <m/>
    <x v="3"/>
  </r>
  <r>
    <x v="0"/>
    <x v="1"/>
    <n v="2"/>
    <x v="3"/>
  </r>
  <r>
    <x v="0"/>
    <x v="0"/>
    <m/>
    <x v="3"/>
  </r>
  <r>
    <x v="0"/>
    <x v="1"/>
    <m/>
    <x v="3"/>
  </r>
  <r>
    <x v="0"/>
    <x v="0"/>
    <m/>
    <x v="3"/>
  </r>
  <r>
    <x v="0"/>
    <x v="1"/>
    <m/>
    <x v="3"/>
  </r>
  <r>
    <x v="0"/>
    <x v="0"/>
    <m/>
    <x v="3"/>
  </r>
  <r>
    <x v="0"/>
    <x v="1"/>
    <n v="10"/>
    <x v="3"/>
  </r>
  <r>
    <x v="0"/>
    <x v="0"/>
    <m/>
    <x v="3"/>
  </r>
  <r>
    <x v="0"/>
    <x v="1"/>
    <n v="7"/>
    <x v="3"/>
  </r>
  <r>
    <x v="0"/>
    <x v="0"/>
    <m/>
    <x v="3"/>
  </r>
  <r>
    <x v="0"/>
    <x v="1"/>
    <n v="5"/>
    <x v="3"/>
  </r>
  <r>
    <x v="0"/>
    <x v="0"/>
    <m/>
    <x v="3"/>
  </r>
  <r>
    <x v="0"/>
    <x v="1"/>
    <n v="3"/>
    <x v="3"/>
  </r>
  <r>
    <x v="0"/>
    <x v="0"/>
    <m/>
    <x v="3"/>
  </r>
  <r>
    <x v="0"/>
    <x v="1"/>
    <n v="2"/>
    <x v="3"/>
  </r>
  <r>
    <x v="0"/>
    <x v="0"/>
    <m/>
    <x v="3"/>
  </r>
  <r>
    <x v="0"/>
    <x v="1"/>
    <m/>
    <x v="3"/>
  </r>
  <r>
    <x v="0"/>
    <x v="0"/>
    <m/>
    <x v="3"/>
  </r>
  <r>
    <x v="0"/>
    <x v="1"/>
    <m/>
    <x v="3"/>
  </r>
  <r>
    <x v="0"/>
    <x v="0"/>
    <m/>
    <x v="3"/>
  </r>
  <r>
    <x v="0"/>
    <x v="1"/>
    <n v="10"/>
    <x v="3"/>
  </r>
  <r>
    <x v="0"/>
    <x v="0"/>
    <m/>
    <x v="3"/>
  </r>
  <r>
    <x v="0"/>
    <x v="1"/>
    <n v="7"/>
    <x v="3"/>
  </r>
  <r>
    <x v="0"/>
    <x v="0"/>
    <m/>
    <x v="3"/>
  </r>
  <r>
    <x v="0"/>
    <x v="1"/>
    <n v="5"/>
    <x v="3"/>
  </r>
  <r>
    <x v="0"/>
    <x v="0"/>
    <m/>
    <x v="3"/>
  </r>
  <r>
    <x v="0"/>
    <x v="1"/>
    <n v="3"/>
    <x v="3"/>
  </r>
  <r>
    <x v="0"/>
    <x v="0"/>
    <m/>
    <x v="3"/>
  </r>
  <r>
    <x v="0"/>
    <x v="1"/>
    <n v="10"/>
    <x v="3"/>
  </r>
  <r>
    <x v="0"/>
    <x v="0"/>
    <m/>
    <x v="3"/>
  </r>
  <r>
    <x v="0"/>
    <x v="1"/>
    <m/>
    <x v="3"/>
  </r>
  <r>
    <x v="0"/>
    <x v="0"/>
    <m/>
    <x v="3"/>
  </r>
  <r>
    <x v="0"/>
    <x v="1"/>
    <m/>
    <x v="3"/>
  </r>
  <r>
    <x v="0"/>
    <x v="0"/>
    <m/>
    <x v="3"/>
  </r>
  <r>
    <x v="0"/>
    <x v="1"/>
    <n v="10"/>
    <x v="3"/>
  </r>
  <r>
    <x v="0"/>
    <x v="0"/>
    <m/>
    <x v="3"/>
  </r>
  <r>
    <x v="0"/>
    <x v="1"/>
    <n v="7"/>
    <x v="3"/>
  </r>
  <r>
    <x v="0"/>
    <x v="0"/>
    <m/>
    <x v="3"/>
  </r>
  <r>
    <x v="0"/>
    <x v="1"/>
    <n v="5"/>
    <x v="3"/>
  </r>
  <r>
    <x v="0"/>
    <x v="0"/>
    <m/>
    <x v="3"/>
  </r>
  <r>
    <x v="0"/>
    <x v="1"/>
    <n v="3"/>
    <x v="3"/>
  </r>
  <r>
    <x v="0"/>
    <x v="0"/>
    <m/>
    <x v="3"/>
  </r>
  <r>
    <x v="0"/>
    <x v="1"/>
    <n v="2"/>
    <x v="3"/>
  </r>
  <r>
    <x v="0"/>
    <x v="0"/>
    <m/>
    <x v="3"/>
  </r>
  <r>
    <x v="0"/>
    <x v="1"/>
    <m/>
    <x v="3"/>
  </r>
  <r>
    <x v="0"/>
    <x v="0"/>
    <m/>
    <x v="3"/>
  </r>
  <r>
    <x v="0"/>
    <x v="1"/>
    <m/>
    <x v="3"/>
  </r>
  <r>
    <x v="0"/>
    <x v="0"/>
    <m/>
    <x v="3"/>
  </r>
  <r>
    <x v="0"/>
    <x v="1"/>
    <n v="10"/>
    <x v="3"/>
  </r>
  <r>
    <x v="0"/>
    <x v="0"/>
    <m/>
    <x v="3"/>
  </r>
  <r>
    <x v="0"/>
    <x v="1"/>
    <n v="7"/>
    <x v="3"/>
  </r>
  <r>
    <x v="0"/>
    <x v="0"/>
    <m/>
    <x v="3"/>
  </r>
  <r>
    <x v="0"/>
    <x v="1"/>
    <n v="5"/>
    <x v="3"/>
  </r>
  <r>
    <x v="0"/>
    <x v="0"/>
    <m/>
    <x v="3"/>
  </r>
  <r>
    <x v="0"/>
    <x v="1"/>
    <n v="3"/>
    <x v="3"/>
  </r>
  <r>
    <x v="0"/>
    <x v="0"/>
    <m/>
    <x v="3"/>
  </r>
  <r>
    <x v="0"/>
    <x v="1"/>
    <n v="2"/>
    <x v="3"/>
  </r>
  <r>
    <x v="0"/>
    <x v="0"/>
    <m/>
    <x v="3"/>
  </r>
  <r>
    <x v="0"/>
    <x v="1"/>
    <m/>
    <x v="3"/>
  </r>
  <r>
    <x v="0"/>
    <x v="0"/>
    <m/>
    <x v="3"/>
  </r>
  <r>
    <x v="0"/>
    <x v="1"/>
    <m/>
    <x v="3"/>
  </r>
  <r>
    <x v="0"/>
    <x v="0"/>
    <m/>
    <x v="4"/>
  </r>
  <r>
    <x v="0"/>
    <x v="1"/>
    <n v="30"/>
    <x v="4"/>
  </r>
  <r>
    <x v="0"/>
    <x v="0"/>
    <m/>
    <x v="4"/>
  </r>
  <r>
    <x v="0"/>
    <x v="1"/>
    <n v="21"/>
    <x v="4"/>
  </r>
  <r>
    <x v="0"/>
    <x v="0"/>
    <m/>
    <x v="4"/>
  </r>
  <r>
    <x v="0"/>
    <x v="1"/>
    <n v="15"/>
    <x v="4"/>
  </r>
  <r>
    <x v="0"/>
    <x v="0"/>
    <m/>
    <x v="4"/>
  </r>
  <r>
    <x v="0"/>
    <x v="1"/>
    <n v="9"/>
    <x v="4"/>
  </r>
  <r>
    <x v="0"/>
    <x v="0"/>
    <m/>
    <x v="4"/>
  </r>
  <r>
    <x v="0"/>
    <x v="1"/>
    <n v="6"/>
    <x v="4"/>
  </r>
  <r>
    <x v="0"/>
    <x v="0"/>
    <m/>
    <x v="4"/>
  </r>
  <r>
    <x v="0"/>
    <x v="1"/>
    <m/>
    <x v="4"/>
  </r>
  <r>
    <x v="0"/>
    <x v="0"/>
    <m/>
    <x v="4"/>
  </r>
  <r>
    <x v="0"/>
    <x v="1"/>
    <m/>
    <x v="4"/>
  </r>
  <r>
    <x v="35"/>
    <x v="0"/>
    <s v="Crystal Springs Miranda"/>
    <x v="4"/>
  </r>
  <r>
    <x v="35"/>
    <x v="1"/>
    <n v="48"/>
    <x v="4"/>
  </r>
  <r>
    <x v="0"/>
    <x v="0"/>
    <m/>
    <x v="4"/>
  </r>
  <r>
    <x v="0"/>
    <x v="1"/>
    <n v="21"/>
    <x v="4"/>
  </r>
  <r>
    <x v="0"/>
    <x v="0"/>
    <m/>
    <x v="4"/>
  </r>
  <r>
    <x v="0"/>
    <x v="1"/>
    <n v="15"/>
    <x v="4"/>
  </r>
  <r>
    <x v="0"/>
    <x v="0"/>
    <m/>
    <x v="4"/>
  </r>
  <r>
    <x v="0"/>
    <x v="1"/>
    <n v="9"/>
    <x v="4"/>
  </r>
  <r>
    <x v="0"/>
    <x v="0"/>
    <m/>
    <x v="4"/>
  </r>
  <r>
    <x v="0"/>
    <x v="1"/>
    <n v="6"/>
    <x v="4"/>
  </r>
  <r>
    <x v="0"/>
    <x v="0"/>
    <m/>
    <x v="4"/>
  </r>
  <r>
    <x v="0"/>
    <x v="1"/>
    <m/>
    <x v="4"/>
  </r>
  <r>
    <x v="0"/>
    <x v="0"/>
    <m/>
    <x v="4"/>
  </r>
  <r>
    <x v="0"/>
    <x v="1"/>
    <m/>
    <x v="4"/>
  </r>
  <r>
    <x v="1"/>
    <x v="0"/>
    <s v="Produce Acres Makayla"/>
    <x v="4"/>
  </r>
  <r>
    <x v="1"/>
    <x v="1"/>
    <n v="33"/>
    <x v="4"/>
  </r>
  <r>
    <x v="41"/>
    <x v="0"/>
    <s v="W.O.W. Kiva Lou"/>
    <x v="4"/>
  </r>
  <r>
    <x v="41"/>
    <x v="1"/>
    <n v="21"/>
    <x v="4"/>
  </r>
  <r>
    <x v="0"/>
    <x v="0"/>
    <m/>
    <x v="4"/>
  </r>
  <r>
    <x v="0"/>
    <x v="1"/>
    <n v="15"/>
    <x v="4"/>
  </r>
  <r>
    <x v="0"/>
    <x v="0"/>
    <m/>
    <x v="4"/>
  </r>
  <r>
    <x v="0"/>
    <x v="1"/>
    <n v="9"/>
    <x v="4"/>
  </r>
  <r>
    <x v="0"/>
    <x v="0"/>
    <m/>
    <x v="4"/>
  </r>
  <r>
    <x v="0"/>
    <x v="1"/>
    <n v="6"/>
    <x v="4"/>
  </r>
  <r>
    <x v="0"/>
    <x v="0"/>
    <m/>
    <x v="4"/>
  </r>
  <r>
    <x v="0"/>
    <x v="1"/>
    <m/>
    <x v="4"/>
  </r>
  <r>
    <x v="0"/>
    <x v="0"/>
    <m/>
    <x v="4"/>
  </r>
  <r>
    <x v="0"/>
    <x v="1"/>
    <m/>
    <x v="4"/>
  </r>
  <r>
    <x v="36"/>
    <x v="0"/>
    <s v="AgRestore Carita"/>
    <x v="4"/>
  </r>
  <r>
    <x v="36"/>
    <x v="1"/>
    <n v="45"/>
    <x v="4"/>
  </r>
  <r>
    <x v="39"/>
    <x v="0"/>
    <s v="Orndorff's Conqueror Mia"/>
    <x v="4"/>
  </r>
  <r>
    <x v="39"/>
    <x v="1"/>
    <n v="21"/>
    <x v="4"/>
  </r>
  <r>
    <x v="6"/>
    <x v="0"/>
    <s v="Lor-Rob Hazel"/>
    <x v="4"/>
  </r>
  <r>
    <x v="6"/>
    <x v="1"/>
    <n v="15"/>
    <x v="4"/>
  </r>
  <r>
    <x v="42"/>
    <x v="0"/>
    <s v="WesSand's Juliet"/>
    <x v="4"/>
  </r>
  <r>
    <x v="42"/>
    <x v="1"/>
    <n v="9"/>
    <x v="4"/>
  </r>
  <r>
    <x v="8"/>
    <x v="0"/>
    <s v="LCH Mitch's Isabella"/>
    <x v="4"/>
  </r>
  <r>
    <x v="8"/>
    <x v="1"/>
    <n v="6"/>
    <x v="4"/>
  </r>
  <r>
    <x v="0"/>
    <x v="0"/>
    <m/>
    <x v="4"/>
  </r>
  <r>
    <x v="0"/>
    <x v="1"/>
    <m/>
    <x v="4"/>
  </r>
  <r>
    <x v="0"/>
    <x v="0"/>
    <m/>
    <x v="4"/>
  </r>
  <r>
    <x v="0"/>
    <x v="1"/>
    <m/>
    <x v="4"/>
  </r>
  <r>
    <x v="0"/>
    <x v="0"/>
    <m/>
    <x v="4"/>
  </r>
  <r>
    <x v="0"/>
    <x v="1"/>
    <n v="30"/>
    <x v="4"/>
  </r>
  <r>
    <x v="43"/>
    <x v="0"/>
    <s v="LY's Ambernita"/>
    <x v="4"/>
  </r>
  <r>
    <x v="43"/>
    <x v="1"/>
    <n v="21"/>
    <x v="4"/>
  </r>
  <r>
    <x v="44"/>
    <x v="0"/>
    <s v="Windy Oaks Kaylee"/>
    <x v="4"/>
  </r>
  <r>
    <x v="44"/>
    <x v="1"/>
    <n v="15"/>
    <x v="4"/>
  </r>
  <r>
    <x v="45"/>
    <x v="0"/>
    <s v="SR Brock Anna"/>
    <x v="4"/>
  </r>
  <r>
    <x v="45"/>
    <x v="1"/>
    <n v="9"/>
    <x v="4"/>
  </r>
  <r>
    <x v="0"/>
    <x v="0"/>
    <m/>
    <x v="4"/>
  </r>
  <r>
    <x v="0"/>
    <x v="1"/>
    <n v="6"/>
    <x v="4"/>
  </r>
  <r>
    <x v="0"/>
    <x v="0"/>
    <m/>
    <x v="4"/>
  </r>
  <r>
    <x v="0"/>
    <x v="1"/>
    <m/>
    <x v="4"/>
  </r>
  <r>
    <x v="0"/>
    <x v="0"/>
    <m/>
    <x v="4"/>
  </r>
  <r>
    <x v="0"/>
    <x v="1"/>
    <m/>
    <x v="4"/>
  </r>
  <r>
    <x v="0"/>
    <x v="0"/>
    <m/>
    <x v="4"/>
  </r>
  <r>
    <x v="0"/>
    <x v="1"/>
    <n v="30"/>
    <x v="4"/>
  </r>
  <r>
    <x v="0"/>
    <x v="0"/>
    <m/>
    <x v="4"/>
  </r>
  <r>
    <x v="0"/>
    <x v="1"/>
    <n v="21"/>
    <x v="4"/>
  </r>
  <r>
    <x v="0"/>
    <x v="0"/>
    <m/>
    <x v="4"/>
  </r>
  <r>
    <x v="0"/>
    <x v="1"/>
    <n v="15"/>
    <x v="4"/>
  </r>
  <r>
    <x v="0"/>
    <x v="0"/>
    <m/>
    <x v="4"/>
  </r>
  <r>
    <x v="0"/>
    <x v="1"/>
    <n v="9"/>
    <x v="4"/>
  </r>
  <r>
    <x v="0"/>
    <x v="0"/>
    <m/>
    <x v="4"/>
  </r>
  <r>
    <x v="0"/>
    <x v="1"/>
    <n v="6"/>
    <x v="4"/>
  </r>
  <r>
    <x v="0"/>
    <x v="0"/>
    <m/>
    <x v="4"/>
  </r>
  <r>
    <x v="0"/>
    <x v="1"/>
    <m/>
    <x v="4"/>
  </r>
  <r>
    <x v="0"/>
    <x v="0"/>
    <m/>
    <x v="4"/>
  </r>
  <r>
    <x v="0"/>
    <x v="1"/>
    <m/>
    <x v="4"/>
  </r>
  <r>
    <x v="0"/>
    <x v="0"/>
    <m/>
    <x v="4"/>
  </r>
  <r>
    <x v="0"/>
    <x v="1"/>
    <m/>
    <x v="4"/>
  </r>
  <r>
    <x v="0"/>
    <x v="0"/>
    <m/>
    <x v="4"/>
  </r>
  <r>
    <x v="0"/>
    <x v="1"/>
    <n v="30"/>
    <x v="4"/>
  </r>
  <r>
    <x v="46"/>
    <x v="0"/>
    <s v="Jill's Jewel"/>
    <x v="4"/>
  </r>
  <r>
    <x v="46"/>
    <x v="1"/>
    <n v="21"/>
    <x v="4"/>
  </r>
  <r>
    <x v="0"/>
    <x v="0"/>
    <m/>
    <x v="4"/>
  </r>
  <r>
    <x v="0"/>
    <x v="1"/>
    <n v="15"/>
    <x v="4"/>
  </r>
  <r>
    <x v="47"/>
    <x v="0"/>
    <s v="Greentop American Beauty"/>
    <x v="4"/>
  </r>
  <r>
    <x v="47"/>
    <x v="1"/>
    <n v="9"/>
    <x v="4"/>
  </r>
  <r>
    <x v="48"/>
    <x v="0"/>
    <s v="Oak Haven's Hope"/>
    <x v="4"/>
  </r>
  <r>
    <x v="48"/>
    <x v="1"/>
    <n v="6"/>
    <x v="4"/>
  </r>
  <r>
    <x v="0"/>
    <x v="0"/>
    <m/>
    <x v="4"/>
  </r>
  <r>
    <x v="0"/>
    <x v="1"/>
    <m/>
    <x v="4"/>
  </r>
  <r>
    <x v="0"/>
    <x v="0"/>
    <m/>
    <x v="4"/>
  </r>
  <r>
    <x v="0"/>
    <x v="1"/>
    <m/>
    <x v="4"/>
  </r>
  <r>
    <x v="0"/>
    <x v="0"/>
    <m/>
    <x v="4"/>
  </r>
  <r>
    <x v="0"/>
    <x v="1"/>
    <m/>
    <x v="4"/>
  </r>
  <r>
    <x v="0"/>
    <x v="0"/>
    <m/>
    <x v="4"/>
  </r>
  <r>
    <x v="0"/>
    <x v="1"/>
    <n v="30"/>
    <x v="4"/>
  </r>
  <r>
    <x v="49"/>
    <x v="0"/>
    <s v="WesSand's Daryl Ann"/>
    <x v="4"/>
  </r>
  <r>
    <x v="49"/>
    <x v="1"/>
    <n v="21"/>
    <x v="4"/>
  </r>
  <r>
    <x v="0"/>
    <x v="0"/>
    <m/>
    <x v="4"/>
  </r>
  <r>
    <x v="0"/>
    <x v="1"/>
    <n v="15"/>
    <x v="4"/>
  </r>
  <r>
    <x v="0"/>
    <x v="0"/>
    <m/>
    <x v="4"/>
  </r>
  <r>
    <x v="0"/>
    <x v="1"/>
    <n v="9"/>
    <x v="4"/>
  </r>
  <r>
    <x v="0"/>
    <x v="0"/>
    <m/>
    <x v="4"/>
  </r>
  <r>
    <x v="0"/>
    <x v="1"/>
    <n v="6"/>
    <x v="4"/>
  </r>
  <r>
    <x v="0"/>
    <x v="0"/>
    <m/>
    <x v="4"/>
  </r>
  <r>
    <x v="0"/>
    <x v="1"/>
    <m/>
    <x v="4"/>
  </r>
  <r>
    <x v="0"/>
    <x v="0"/>
    <m/>
    <x v="4"/>
  </r>
  <r>
    <x v="0"/>
    <x v="1"/>
    <m/>
    <x v="4"/>
  </r>
  <r>
    <x v="0"/>
    <x v="0"/>
    <m/>
    <x v="4"/>
  </r>
  <r>
    <x v="0"/>
    <x v="1"/>
    <m/>
    <x v="4"/>
  </r>
  <r>
    <x v="50"/>
    <x v="0"/>
    <s v="Casco's Amazing Grace"/>
    <x v="4"/>
  </r>
  <r>
    <x v="50"/>
    <x v="1"/>
    <n v="48"/>
    <x v="4"/>
  </r>
  <r>
    <x v="0"/>
    <x v="0"/>
    <m/>
    <x v="4"/>
  </r>
  <r>
    <x v="0"/>
    <x v="1"/>
    <n v="21"/>
    <x v="4"/>
  </r>
  <r>
    <x v="6"/>
    <x v="0"/>
    <s v="Dienner's Rachelle"/>
    <x v="4"/>
  </r>
  <r>
    <x v="6"/>
    <x v="1"/>
    <n v="15"/>
    <x v="4"/>
  </r>
  <r>
    <x v="0"/>
    <x v="0"/>
    <m/>
    <x v="4"/>
  </r>
  <r>
    <x v="0"/>
    <x v="1"/>
    <n v="9"/>
    <x v="4"/>
  </r>
  <r>
    <x v="0"/>
    <x v="0"/>
    <m/>
    <x v="4"/>
  </r>
  <r>
    <x v="0"/>
    <x v="1"/>
    <n v="6"/>
    <x v="4"/>
  </r>
  <r>
    <x v="0"/>
    <x v="0"/>
    <m/>
    <x v="4"/>
  </r>
  <r>
    <x v="0"/>
    <x v="1"/>
    <m/>
    <x v="4"/>
  </r>
  <r>
    <x v="0"/>
    <x v="0"/>
    <m/>
    <x v="4"/>
  </r>
  <r>
    <x v="0"/>
    <x v="1"/>
    <m/>
    <x v="4"/>
  </r>
  <r>
    <x v="0"/>
    <x v="0"/>
    <m/>
    <x v="4"/>
  </r>
  <r>
    <x v="0"/>
    <x v="1"/>
    <m/>
    <x v="4"/>
  </r>
  <r>
    <x v="51"/>
    <x v="0"/>
    <s v="JW Princess"/>
    <x v="4"/>
  </r>
  <r>
    <x v="51"/>
    <x v="1"/>
    <n v="42"/>
    <x v="4"/>
  </r>
  <r>
    <x v="0"/>
    <x v="0"/>
    <m/>
    <x v="4"/>
  </r>
  <r>
    <x v="0"/>
    <x v="1"/>
    <n v="21"/>
    <x v="4"/>
  </r>
  <r>
    <x v="18"/>
    <x v="0"/>
    <s v="L &amp; C Aleena"/>
    <x v="4"/>
  </r>
  <r>
    <x v="18"/>
    <x v="1"/>
    <n v="15"/>
    <x v="4"/>
  </r>
  <r>
    <x v="52"/>
    <x v="0"/>
    <s v="Provost Victoria"/>
    <x v="4"/>
  </r>
  <r>
    <x v="52"/>
    <x v="1"/>
    <n v="9"/>
    <x v="4"/>
  </r>
  <r>
    <x v="53"/>
    <x v="0"/>
    <s v="Orndorff's CQ. Sweetheart"/>
    <x v="4"/>
  </r>
  <r>
    <x v="53"/>
    <x v="1"/>
    <n v="6"/>
    <x v="4"/>
  </r>
  <r>
    <x v="0"/>
    <x v="0"/>
    <m/>
    <x v="4"/>
  </r>
  <r>
    <x v="0"/>
    <x v="1"/>
    <m/>
    <x v="4"/>
  </r>
  <r>
    <x v="0"/>
    <x v="0"/>
    <m/>
    <x v="4"/>
  </r>
  <r>
    <x v="0"/>
    <x v="1"/>
    <m/>
    <x v="4"/>
  </r>
  <r>
    <x v="36"/>
    <x v="0"/>
    <s v="J. Z. Miss Carson"/>
    <x v="4"/>
  </r>
  <r>
    <x v="36"/>
    <x v="1"/>
    <n v="30"/>
    <x v="4"/>
  </r>
  <r>
    <x v="54"/>
    <x v="0"/>
    <s v="Pratt Creek's Lady Linda"/>
    <x v="4"/>
  </r>
  <r>
    <x v="54"/>
    <x v="1"/>
    <n v="21"/>
    <x v="4"/>
  </r>
  <r>
    <x v="47"/>
    <x v="0"/>
    <s v="Greentop Katie"/>
    <x v="4"/>
  </r>
  <r>
    <x v="47"/>
    <x v="1"/>
    <n v="15"/>
    <x v="4"/>
  </r>
  <r>
    <x v="27"/>
    <x v="0"/>
    <s v="L.Y. Vision's Lucy"/>
    <x v="4"/>
  </r>
  <r>
    <x v="27"/>
    <x v="1"/>
    <n v="9"/>
    <x v="4"/>
  </r>
  <r>
    <x v="55"/>
    <x v="0"/>
    <s v="Greentop Ruby"/>
    <x v="4"/>
  </r>
  <r>
    <x v="55"/>
    <x v="1"/>
    <n v="6"/>
    <x v="4"/>
  </r>
  <r>
    <x v="0"/>
    <x v="0"/>
    <m/>
    <x v="4"/>
  </r>
  <r>
    <x v="0"/>
    <x v="1"/>
    <m/>
    <x v="4"/>
  </r>
  <r>
    <x v="0"/>
    <x v="0"/>
    <m/>
    <x v="4"/>
  </r>
  <r>
    <x v="0"/>
    <x v="1"/>
    <m/>
    <x v="4"/>
  </r>
  <r>
    <x v="56"/>
    <x v="0"/>
    <s v="WesSand's Mitzi"/>
    <x v="4"/>
  </r>
  <r>
    <x v="56"/>
    <x v="1"/>
    <n v="36"/>
    <x v="4"/>
  </r>
  <r>
    <x v="10"/>
    <x v="0"/>
    <s v="Harbor Havens Dreamaleen"/>
    <x v="4"/>
  </r>
  <r>
    <x v="10"/>
    <x v="1"/>
    <n v="21"/>
    <x v="4"/>
  </r>
  <r>
    <x v="5"/>
    <x v="0"/>
    <s v="Stoney Lake Harriet"/>
    <x v="4"/>
  </r>
  <r>
    <x v="5"/>
    <x v="1"/>
    <n v="15"/>
    <x v="4"/>
  </r>
  <r>
    <x v="24"/>
    <x v="0"/>
    <s v="LJ Callie"/>
    <x v="4"/>
  </r>
  <r>
    <x v="24"/>
    <x v="1"/>
    <n v="9"/>
    <x v="4"/>
  </r>
  <r>
    <x v="45"/>
    <x v="0"/>
    <s v="SR Brock Anna"/>
    <x v="4"/>
  </r>
  <r>
    <x v="45"/>
    <x v="1"/>
    <n v="6"/>
    <x v="4"/>
  </r>
  <r>
    <x v="0"/>
    <x v="0"/>
    <m/>
    <x v="4"/>
  </r>
  <r>
    <x v="0"/>
    <x v="1"/>
    <m/>
    <x v="4"/>
  </r>
  <r>
    <x v="0"/>
    <x v="0"/>
    <m/>
    <x v="4"/>
  </r>
  <r>
    <x v="0"/>
    <x v="1"/>
    <m/>
    <x v="4"/>
  </r>
  <r>
    <x v="28"/>
    <x v="0"/>
    <s v="Master Peace Heidi"/>
    <x v="4"/>
  </r>
  <r>
    <x v="28"/>
    <x v="1"/>
    <n v="33"/>
    <x v="4"/>
  </r>
  <r>
    <x v="57"/>
    <x v="0"/>
    <s v="PVF Kaitlyn D"/>
    <x v="4"/>
  </r>
  <r>
    <x v="57"/>
    <x v="1"/>
    <n v="21"/>
    <x v="4"/>
  </r>
  <r>
    <x v="4"/>
    <x v="0"/>
    <s v="M.F.B. Emma"/>
    <x v="4"/>
  </r>
  <r>
    <x v="4"/>
    <x v="1"/>
    <n v="15"/>
    <x v="4"/>
  </r>
  <r>
    <x v="24"/>
    <x v="0"/>
    <s v="LJ Callie"/>
    <x v="4"/>
  </r>
  <r>
    <x v="24"/>
    <x v="1"/>
    <n v="9"/>
    <x v="4"/>
  </r>
  <r>
    <x v="0"/>
    <x v="0"/>
    <m/>
    <x v="4"/>
  </r>
  <r>
    <x v="0"/>
    <x v="1"/>
    <n v="6"/>
    <x v="4"/>
  </r>
  <r>
    <x v="0"/>
    <x v="0"/>
    <m/>
    <x v="4"/>
  </r>
  <r>
    <x v="0"/>
    <x v="1"/>
    <m/>
    <x v="4"/>
  </r>
  <r>
    <x v="0"/>
    <x v="0"/>
    <m/>
    <x v="4"/>
  </r>
  <r>
    <x v="0"/>
    <x v="1"/>
    <m/>
    <x v="4"/>
  </r>
  <r>
    <x v="38"/>
    <x v="0"/>
    <s v="Bank Barn Caroline"/>
    <x v="4"/>
  </r>
  <r>
    <x v="38"/>
    <x v="1"/>
    <n v="30"/>
    <x v="4"/>
  </r>
  <r>
    <x v="0"/>
    <x v="0"/>
    <m/>
    <x v="4"/>
  </r>
  <r>
    <x v="0"/>
    <x v="1"/>
    <n v="21"/>
    <x v="4"/>
  </r>
  <r>
    <x v="45"/>
    <x v="0"/>
    <s v="Buerckley's Party Girl"/>
    <x v="4"/>
  </r>
  <r>
    <x v="45"/>
    <x v="1"/>
    <n v="15"/>
    <x v="4"/>
  </r>
  <r>
    <x v="29"/>
    <x v="0"/>
    <s v="LJ Amber"/>
    <x v="4"/>
  </r>
  <r>
    <x v="29"/>
    <x v="1"/>
    <n v="9"/>
    <x v="4"/>
  </r>
  <r>
    <x v="0"/>
    <x v="0"/>
    <m/>
    <x v="4"/>
  </r>
  <r>
    <x v="0"/>
    <x v="1"/>
    <n v="6"/>
    <x v="4"/>
  </r>
  <r>
    <x v="0"/>
    <x v="0"/>
    <m/>
    <x v="4"/>
  </r>
  <r>
    <x v="0"/>
    <x v="1"/>
    <m/>
    <x v="4"/>
  </r>
  <r>
    <x v="0"/>
    <x v="0"/>
    <m/>
    <x v="4"/>
  </r>
  <r>
    <x v="0"/>
    <x v="1"/>
    <m/>
    <x v="4"/>
  </r>
  <r>
    <x v="0"/>
    <x v="0"/>
    <m/>
    <x v="4"/>
  </r>
  <r>
    <x v="0"/>
    <x v="1"/>
    <n v="30"/>
    <x v="4"/>
  </r>
  <r>
    <x v="0"/>
    <x v="0"/>
    <m/>
    <x v="4"/>
  </r>
  <r>
    <x v="0"/>
    <x v="1"/>
    <n v="21"/>
    <x v="4"/>
  </r>
  <r>
    <x v="0"/>
    <x v="0"/>
    <m/>
    <x v="4"/>
  </r>
  <r>
    <x v="0"/>
    <x v="1"/>
    <n v="15"/>
    <x v="4"/>
  </r>
  <r>
    <x v="0"/>
    <x v="0"/>
    <m/>
    <x v="4"/>
  </r>
  <r>
    <x v="0"/>
    <x v="1"/>
    <n v="9"/>
    <x v="4"/>
  </r>
  <r>
    <x v="0"/>
    <x v="0"/>
    <m/>
    <x v="4"/>
  </r>
  <r>
    <x v="0"/>
    <x v="1"/>
    <n v="6"/>
    <x v="4"/>
  </r>
  <r>
    <x v="0"/>
    <x v="0"/>
    <m/>
    <x v="4"/>
  </r>
  <r>
    <x v="0"/>
    <x v="1"/>
    <m/>
    <x v="4"/>
  </r>
  <r>
    <x v="0"/>
    <x v="0"/>
    <m/>
    <x v="4"/>
  </r>
  <r>
    <x v="0"/>
    <x v="1"/>
    <m/>
    <x v="4"/>
  </r>
  <r>
    <x v="0"/>
    <x v="0"/>
    <m/>
    <x v="4"/>
  </r>
  <r>
    <x v="0"/>
    <x v="1"/>
    <n v="30"/>
    <x v="4"/>
  </r>
  <r>
    <x v="0"/>
    <x v="0"/>
    <m/>
    <x v="4"/>
  </r>
  <r>
    <x v="0"/>
    <x v="1"/>
    <n v="21"/>
    <x v="4"/>
  </r>
  <r>
    <x v="0"/>
    <x v="0"/>
    <m/>
    <x v="4"/>
  </r>
  <r>
    <x v="0"/>
    <x v="1"/>
    <n v="15"/>
    <x v="4"/>
  </r>
  <r>
    <x v="0"/>
    <x v="0"/>
    <m/>
    <x v="4"/>
  </r>
  <r>
    <x v="0"/>
    <x v="1"/>
    <n v="9"/>
    <x v="4"/>
  </r>
  <r>
    <x v="0"/>
    <x v="0"/>
    <m/>
    <x v="4"/>
  </r>
  <r>
    <x v="0"/>
    <x v="1"/>
    <n v="6"/>
    <x v="4"/>
  </r>
  <r>
    <x v="0"/>
    <x v="0"/>
    <m/>
    <x v="4"/>
  </r>
  <r>
    <x v="0"/>
    <x v="1"/>
    <m/>
    <x v="4"/>
  </r>
  <r>
    <x v="0"/>
    <x v="0"/>
    <m/>
    <x v="4"/>
  </r>
  <r>
    <x v="0"/>
    <x v="1"/>
    <m/>
    <x v="4"/>
  </r>
  <r>
    <x v="0"/>
    <x v="0"/>
    <m/>
    <x v="4"/>
  </r>
  <r>
    <x v="0"/>
    <x v="1"/>
    <m/>
    <x v="4"/>
  </r>
  <r>
    <x v="0"/>
    <x v="0"/>
    <m/>
    <x v="4"/>
  </r>
  <r>
    <x v="0"/>
    <x v="1"/>
    <m/>
    <x v="4"/>
  </r>
  <r>
    <x v="0"/>
    <x v="0"/>
    <m/>
    <x v="4"/>
  </r>
  <r>
    <x v="0"/>
    <x v="1"/>
    <m/>
    <x v="4"/>
  </r>
  <r>
    <x v="0"/>
    <x v="0"/>
    <m/>
    <x v="4"/>
  </r>
  <r>
    <x v="0"/>
    <x v="1"/>
    <m/>
    <x v="4"/>
  </r>
  <r>
    <x v="0"/>
    <x v="0"/>
    <m/>
    <x v="4"/>
  </r>
  <r>
    <x v="0"/>
    <x v="1"/>
    <m/>
    <x v="4"/>
  </r>
  <r>
    <x v="0"/>
    <x v="0"/>
    <m/>
    <x v="4"/>
  </r>
  <r>
    <x v="0"/>
    <x v="1"/>
    <m/>
    <x v="4"/>
  </r>
  <r>
    <x v="0"/>
    <x v="0"/>
    <m/>
    <x v="4"/>
  </r>
  <r>
    <x v="0"/>
    <x v="1"/>
    <m/>
    <x v="4"/>
  </r>
  <r>
    <x v="0"/>
    <x v="0"/>
    <m/>
    <x v="4"/>
  </r>
  <r>
    <x v="0"/>
    <x v="1"/>
    <m/>
    <x v="4"/>
  </r>
  <r>
    <x v="0"/>
    <x v="0"/>
    <m/>
    <x v="4"/>
  </r>
  <r>
    <x v="0"/>
    <x v="1"/>
    <m/>
    <x v="4"/>
  </r>
  <r>
    <x v="0"/>
    <x v="0"/>
    <m/>
    <x v="4"/>
  </r>
  <r>
    <x v="0"/>
    <x v="1"/>
    <m/>
    <x v="4"/>
  </r>
  <r>
    <x v="0"/>
    <x v="0"/>
    <m/>
    <x v="4"/>
  </r>
  <r>
    <x v="0"/>
    <x v="1"/>
    <m/>
    <x v="4"/>
  </r>
  <r>
    <x v="0"/>
    <x v="0"/>
    <m/>
    <x v="4"/>
  </r>
  <r>
    <x v="0"/>
    <x v="1"/>
    <m/>
    <x v="4"/>
  </r>
  <r>
    <x v="0"/>
    <x v="0"/>
    <m/>
    <x v="4"/>
  </r>
  <r>
    <x v="0"/>
    <x v="1"/>
    <m/>
    <x v="4"/>
  </r>
  <r>
    <x v="58"/>
    <x v="0"/>
    <s v="Jesra Trevor's Lorraine"/>
    <x v="5"/>
  </r>
  <r>
    <x v="58"/>
    <x v="1"/>
    <n v="60"/>
    <x v="5"/>
  </r>
  <r>
    <x v="0"/>
    <x v="0"/>
    <m/>
    <x v="5"/>
  </r>
  <r>
    <x v="0"/>
    <x v="1"/>
    <n v="35"/>
    <x v="5"/>
  </r>
  <r>
    <x v="0"/>
    <x v="0"/>
    <m/>
    <x v="5"/>
  </r>
  <r>
    <x v="0"/>
    <x v="1"/>
    <n v="25"/>
    <x v="5"/>
  </r>
  <r>
    <x v="0"/>
    <x v="0"/>
    <m/>
    <x v="5"/>
  </r>
  <r>
    <x v="0"/>
    <x v="1"/>
    <n v="15"/>
    <x v="5"/>
  </r>
  <r>
    <x v="0"/>
    <x v="0"/>
    <m/>
    <x v="5"/>
  </r>
  <r>
    <x v="0"/>
    <x v="1"/>
    <n v="10"/>
    <x v="5"/>
  </r>
  <r>
    <x v="0"/>
    <x v="0"/>
    <m/>
    <x v="5"/>
  </r>
  <r>
    <x v="0"/>
    <x v="1"/>
    <m/>
    <x v="5"/>
  </r>
  <r>
    <x v="0"/>
    <x v="0"/>
    <m/>
    <x v="5"/>
  </r>
  <r>
    <x v="0"/>
    <x v="1"/>
    <m/>
    <x v="5"/>
  </r>
  <r>
    <x v="35"/>
    <x v="0"/>
    <s v="Crystal Springs Miranda"/>
    <x v="5"/>
  </r>
  <r>
    <x v="35"/>
    <x v="1"/>
    <n v="55"/>
    <x v="5"/>
  </r>
  <r>
    <x v="0"/>
    <x v="0"/>
    <m/>
    <x v="5"/>
  </r>
  <r>
    <x v="0"/>
    <x v="1"/>
    <n v="35"/>
    <x v="5"/>
  </r>
  <r>
    <x v="0"/>
    <x v="0"/>
    <m/>
    <x v="5"/>
  </r>
  <r>
    <x v="0"/>
    <x v="1"/>
    <n v="25"/>
    <x v="5"/>
  </r>
  <r>
    <x v="0"/>
    <x v="0"/>
    <m/>
    <x v="5"/>
  </r>
  <r>
    <x v="0"/>
    <x v="1"/>
    <n v="15"/>
    <x v="5"/>
  </r>
  <r>
    <x v="0"/>
    <x v="0"/>
    <m/>
    <x v="5"/>
  </r>
  <r>
    <x v="0"/>
    <x v="1"/>
    <n v="10"/>
    <x v="5"/>
  </r>
  <r>
    <x v="0"/>
    <x v="0"/>
    <m/>
    <x v="5"/>
  </r>
  <r>
    <x v="0"/>
    <x v="1"/>
    <m/>
    <x v="5"/>
  </r>
  <r>
    <x v="0"/>
    <x v="0"/>
    <m/>
    <x v="5"/>
  </r>
  <r>
    <x v="0"/>
    <x v="1"/>
    <m/>
    <x v="5"/>
  </r>
  <r>
    <x v="41"/>
    <x v="0"/>
    <s v="W.O.W. Kiva Lou"/>
    <x v="5"/>
  </r>
  <r>
    <x v="41"/>
    <x v="1"/>
    <n v="50"/>
    <x v="5"/>
  </r>
  <r>
    <x v="3"/>
    <x v="0"/>
    <s v="Junior's Jewel"/>
    <x v="5"/>
  </r>
  <r>
    <x v="3"/>
    <x v="1"/>
    <n v="35"/>
    <x v="5"/>
  </r>
  <r>
    <x v="1"/>
    <x v="0"/>
    <s v="Produce Acres Makayla"/>
    <x v="5"/>
  </r>
  <r>
    <x v="1"/>
    <x v="1"/>
    <n v="25"/>
    <x v="5"/>
  </r>
  <r>
    <x v="59"/>
    <x v="0"/>
    <s v="Crystal Springs Miranda"/>
    <x v="5"/>
  </r>
  <r>
    <x v="59"/>
    <x v="1"/>
    <n v="15"/>
    <x v="5"/>
  </r>
  <r>
    <x v="0"/>
    <x v="0"/>
    <m/>
    <x v="5"/>
  </r>
  <r>
    <x v="0"/>
    <x v="1"/>
    <n v="10"/>
    <x v="5"/>
  </r>
  <r>
    <x v="0"/>
    <x v="0"/>
    <m/>
    <x v="5"/>
  </r>
  <r>
    <x v="0"/>
    <x v="1"/>
    <m/>
    <x v="5"/>
  </r>
  <r>
    <x v="0"/>
    <x v="0"/>
    <m/>
    <x v="5"/>
  </r>
  <r>
    <x v="0"/>
    <x v="1"/>
    <m/>
    <x v="5"/>
  </r>
  <r>
    <x v="36"/>
    <x v="0"/>
    <s v="AgRestore Carita"/>
    <x v="5"/>
  </r>
  <r>
    <x v="36"/>
    <x v="1"/>
    <n v="80"/>
    <x v="5"/>
  </r>
  <r>
    <x v="35"/>
    <x v="0"/>
    <s v="L.R.K. Kim"/>
    <x v="5"/>
  </r>
  <r>
    <x v="35"/>
    <x v="1"/>
    <n v="35"/>
    <x v="5"/>
  </r>
  <r>
    <x v="4"/>
    <x v="0"/>
    <s v="Diehl's DeeDee"/>
    <x v="5"/>
  </r>
  <r>
    <x v="4"/>
    <x v="1"/>
    <n v="25"/>
    <x v="5"/>
  </r>
  <r>
    <x v="60"/>
    <x v="0"/>
    <s v="Hyjak Peak of Chip"/>
    <x v="5"/>
  </r>
  <r>
    <x v="60"/>
    <x v="1"/>
    <n v="15"/>
    <x v="5"/>
  </r>
  <r>
    <x v="5"/>
    <x v="0"/>
    <s v="Stoney Lake Exhileration"/>
    <x v="5"/>
  </r>
  <r>
    <x v="5"/>
    <x v="1"/>
    <n v="10"/>
    <x v="5"/>
  </r>
  <r>
    <x v="0"/>
    <x v="0"/>
    <m/>
    <x v="5"/>
  </r>
  <r>
    <x v="0"/>
    <x v="1"/>
    <m/>
    <x v="5"/>
  </r>
  <r>
    <x v="0"/>
    <x v="0"/>
    <m/>
    <x v="5"/>
  </r>
  <r>
    <x v="0"/>
    <x v="1"/>
    <m/>
    <x v="5"/>
  </r>
  <r>
    <x v="8"/>
    <x v="0"/>
    <s v="AgRestore Ginger"/>
    <x v="5"/>
  </r>
  <r>
    <x v="8"/>
    <x v="1"/>
    <n v="50"/>
    <x v="5"/>
  </r>
  <r>
    <x v="34"/>
    <x v="0"/>
    <s v="RH Captain's Lily"/>
    <x v="5"/>
  </r>
  <r>
    <x v="34"/>
    <x v="1"/>
    <n v="35"/>
    <x v="5"/>
  </r>
  <r>
    <x v="4"/>
    <x v="0"/>
    <s v="SR Farrah A."/>
    <x v="5"/>
  </r>
  <r>
    <x v="4"/>
    <x v="1"/>
    <n v="25"/>
    <x v="5"/>
  </r>
  <r>
    <x v="61"/>
    <x v="0"/>
    <s v="Mountaineer Korky Lu"/>
    <x v="5"/>
  </r>
  <r>
    <x v="61"/>
    <x v="1"/>
    <n v="15"/>
    <x v="5"/>
  </r>
  <r>
    <x v="43"/>
    <x v="0"/>
    <s v="LY's Ambernita"/>
    <x v="5"/>
  </r>
  <r>
    <x v="43"/>
    <x v="1"/>
    <n v="10"/>
    <x v="5"/>
  </r>
  <r>
    <x v="0"/>
    <x v="0"/>
    <m/>
    <x v="5"/>
  </r>
  <r>
    <x v="0"/>
    <x v="1"/>
    <m/>
    <x v="5"/>
  </r>
  <r>
    <x v="0"/>
    <x v="0"/>
    <m/>
    <x v="5"/>
  </r>
  <r>
    <x v="0"/>
    <x v="1"/>
    <m/>
    <x v="5"/>
  </r>
  <r>
    <x v="4"/>
    <x v="0"/>
    <s v="C.J. Stella"/>
    <x v="5"/>
  </r>
  <r>
    <x v="4"/>
    <x v="1"/>
    <n v="70"/>
    <x v="5"/>
  </r>
  <r>
    <x v="11"/>
    <x v="0"/>
    <s v="TRB Jewel's Jayde"/>
    <x v="5"/>
  </r>
  <r>
    <x v="11"/>
    <x v="1"/>
    <n v="35"/>
    <x v="5"/>
  </r>
  <r>
    <x v="35"/>
    <x v="0"/>
    <s v="Hilltop Ridge Elvira"/>
    <x v="5"/>
  </r>
  <r>
    <x v="35"/>
    <x v="1"/>
    <n v="25"/>
    <x v="5"/>
  </r>
  <r>
    <x v="9"/>
    <x v="0"/>
    <s v="Orndorff's Lynzee Sheena"/>
    <x v="5"/>
  </r>
  <r>
    <x v="9"/>
    <x v="1"/>
    <n v="15"/>
    <x v="5"/>
  </r>
  <r>
    <x v="10"/>
    <x v="0"/>
    <s v="Maple View Krissy"/>
    <x v="5"/>
  </r>
  <r>
    <x v="10"/>
    <x v="1"/>
    <n v="10"/>
    <x v="5"/>
  </r>
  <r>
    <x v="0"/>
    <x v="0"/>
    <m/>
    <x v="5"/>
  </r>
  <r>
    <x v="0"/>
    <x v="1"/>
    <m/>
    <x v="5"/>
  </r>
  <r>
    <x v="0"/>
    <x v="0"/>
    <m/>
    <x v="5"/>
  </r>
  <r>
    <x v="0"/>
    <x v="1"/>
    <m/>
    <x v="5"/>
  </r>
  <r>
    <x v="0"/>
    <x v="0"/>
    <m/>
    <x v="5"/>
  </r>
  <r>
    <x v="0"/>
    <x v="1"/>
    <m/>
    <x v="5"/>
  </r>
  <r>
    <x v="13"/>
    <x v="0"/>
    <s v="Biggerstaff's Dream"/>
    <x v="5"/>
  </r>
  <r>
    <x v="13"/>
    <x v="1"/>
    <n v="50"/>
    <x v="5"/>
  </r>
  <r>
    <x v="18"/>
    <x v="0"/>
    <s v="L &amp; C Aleena"/>
    <x v="5"/>
  </r>
  <r>
    <x v="18"/>
    <x v="1"/>
    <n v="35"/>
    <x v="5"/>
  </r>
  <r>
    <x v="28"/>
    <x v="0"/>
    <s v="Supreme's Little Reba"/>
    <x v="5"/>
  </r>
  <r>
    <x v="28"/>
    <x v="1"/>
    <n v="25"/>
    <x v="5"/>
  </r>
  <r>
    <x v="12"/>
    <x v="0"/>
    <s v="Orndorff's Captain June"/>
    <x v="5"/>
  </r>
  <r>
    <x v="12"/>
    <x v="1"/>
    <n v="15"/>
    <x v="5"/>
  </r>
  <r>
    <x v="30"/>
    <x v="0"/>
    <s v="Monty's O.C. Jewel"/>
    <x v="5"/>
  </r>
  <r>
    <x v="30"/>
    <x v="1"/>
    <n v="10"/>
    <x v="5"/>
  </r>
  <r>
    <x v="0"/>
    <x v="0"/>
    <m/>
    <x v="5"/>
  </r>
  <r>
    <x v="0"/>
    <x v="1"/>
    <m/>
    <x v="5"/>
  </r>
  <r>
    <x v="0"/>
    <x v="0"/>
    <m/>
    <x v="5"/>
  </r>
  <r>
    <x v="0"/>
    <x v="1"/>
    <m/>
    <x v="5"/>
  </r>
  <r>
    <x v="0"/>
    <x v="0"/>
    <m/>
    <x v="5"/>
  </r>
  <r>
    <x v="0"/>
    <x v="1"/>
    <m/>
    <x v="5"/>
  </r>
  <r>
    <x v="62"/>
    <x v="0"/>
    <s v="Hidden Valley Cleopatra"/>
    <x v="5"/>
  </r>
  <r>
    <x v="62"/>
    <x v="1"/>
    <n v="50"/>
    <x v="5"/>
  </r>
  <r>
    <x v="16"/>
    <x v="0"/>
    <s v="EBM Lou"/>
    <x v="5"/>
  </r>
  <r>
    <x v="16"/>
    <x v="1"/>
    <n v="35"/>
    <x v="5"/>
  </r>
  <r>
    <x v="15"/>
    <x v="0"/>
    <s v="Onslow Conqueror's Cindy"/>
    <x v="5"/>
  </r>
  <r>
    <x v="15"/>
    <x v="1"/>
    <n v="25"/>
    <x v="5"/>
  </r>
  <r>
    <x v="63"/>
    <x v="0"/>
    <s v="Pine Ridge Kylie"/>
    <x v="5"/>
  </r>
  <r>
    <x v="63"/>
    <x v="1"/>
    <n v="15"/>
    <x v="5"/>
  </r>
  <r>
    <x v="49"/>
    <x v="0"/>
    <s v="WesSand's Daryl Ann"/>
    <x v="5"/>
  </r>
  <r>
    <x v="49"/>
    <x v="1"/>
    <n v="10"/>
    <x v="5"/>
  </r>
  <r>
    <x v="0"/>
    <x v="0"/>
    <m/>
    <x v="5"/>
  </r>
  <r>
    <x v="0"/>
    <x v="1"/>
    <m/>
    <x v="5"/>
  </r>
  <r>
    <x v="0"/>
    <x v="0"/>
    <m/>
    <x v="5"/>
  </r>
  <r>
    <x v="0"/>
    <x v="1"/>
    <m/>
    <x v="5"/>
  </r>
  <r>
    <x v="0"/>
    <x v="0"/>
    <m/>
    <x v="5"/>
  </r>
  <r>
    <x v="0"/>
    <x v="1"/>
    <m/>
    <x v="5"/>
  </r>
  <r>
    <x v="50"/>
    <x v="0"/>
    <s v="Casco's Amazing Grace"/>
    <x v="5"/>
  </r>
  <r>
    <x v="50"/>
    <x v="1"/>
    <n v="50"/>
    <x v="5"/>
  </r>
  <r>
    <x v="64"/>
    <x v="0"/>
    <s v="Millville's Sheryly"/>
    <x v="5"/>
  </r>
  <r>
    <x v="64"/>
    <x v="1"/>
    <n v="35"/>
    <x v="5"/>
  </r>
  <r>
    <x v="5"/>
    <x v="0"/>
    <s v="Stoney Lake Exhileration"/>
    <x v="5"/>
  </r>
  <r>
    <x v="5"/>
    <x v="1"/>
    <n v="25"/>
    <x v="5"/>
  </r>
  <r>
    <x v="5"/>
    <x v="0"/>
    <s v="Stoney Lake Harriet"/>
    <x v="5"/>
  </r>
  <r>
    <x v="5"/>
    <x v="1"/>
    <n v="15"/>
    <x v="5"/>
  </r>
  <r>
    <x v="52"/>
    <x v="0"/>
    <s v="Provost Victoria"/>
    <x v="5"/>
  </r>
  <r>
    <x v="52"/>
    <x v="1"/>
    <n v="10"/>
    <x v="5"/>
  </r>
  <r>
    <x v="0"/>
    <x v="0"/>
    <m/>
    <x v="5"/>
  </r>
  <r>
    <x v="0"/>
    <x v="1"/>
    <m/>
    <x v="5"/>
  </r>
  <r>
    <x v="0"/>
    <x v="0"/>
    <m/>
    <x v="5"/>
  </r>
  <r>
    <x v="0"/>
    <x v="1"/>
    <m/>
    <x v="5"/>
  </r>
  <r>
    <x v="0"/>
    <x v="0"/>
    <m/>
    <x v="5"/>
  </r>
  <r>
    <x v="0"/>
    <x v="1"/>
    <m/>
    <x v="5"/>
  </r>
  <r>
    <x v="0"/>
    <x v="0"/>
    <m/>
    <x v="5"/>
  </r>
  <r>
    <x v="0"/>
    <x v="1"/>
    <n v="50"/>
    <x v="5"/>
  </r>
  <r>
    <x v="0"/>
    <x v="0"/>
    <m/>
    <x v="5"/>
  </r>
  <r>
    <x v="0"/>
    <x v="1"/>
    <n v="35"/>
    <x v="5"/>
  </r>
  <r>
    <x v="0"/>
    <x v="0"/>
    <m/>
    <x v="5"/>
  </r>
  <r>
    <x v="0"/>
    <x v="1"/>
    <n v="25"/>
    <x v="5"/>
  </r>
  <r>
    <x v="0"/>
    <x v="0"/>
    <m/>
    <x v="5"/>
  </r>
  <r>
    <x v="0"/>
    <x v="1"/>
    <n v="15"/>
    <x v="5"/>
  </r>
  <r>
    <x v="0"/>
    <x v="0"/>
    <m/>
    <x v="5"/>
  </r>
  <r>
    <x v="0"/>
    <x v="1"/>
    <n v="10"/>
    <x v="5"/>
  </r>
  <r>
    <x v="0"/>
    <x v="0"/>
    <m/>
    <x v="5"/>
  </r>
  <r>
    <x v="0"/>
    <x v="1"/>
    <m/>
    <x v="5"/>
  </r>
  <r>
    <x v="0"/>
    <x v="0"/>
    <m/>
    <x v="5"/>
  </r>
  <r>
    <x v="0"/>
    <x v="1"/>
    <m/>
    <x v="5"/>
  </r>
  <r>
    <x v="8"/>
    <x v="0"/>
    <s v="Chupp's Extreme Niki"/>
    <x v="5"/>
  </r>
  <r>
    <x v="8"/>
    <x v="1"/>
    <n v="80"/>
    <x v="5"/>
  </r>
  <r>
    <x v="19"/>
    <x v="0"/>
    <s v="Pine Grove Kayleen"/>
    <x v="5"/>
  </r>
  <r>
    <x v="19"/>
    <x v="1"/>
    <n v="55"/>
    <x v="5"/>
  </r>
  <r>
    <x v="58"/>
    <x v="0"/>
    <s v="WH Vee Chip"/>
    <x v="5"/>
  </r>
  <r>
    <x v="58"/>
    <x v="1"/>
    <n v="25"/>
    <x v="5"/>
  </r>
  <r>
    <x v="36"/>
    <x v="0"/>
    <s v="Provost Victoria"/>
    <x v="5"/>
  </r>
  <r>
    <x v="36"/>
    <x v="1"/>
    <n v="15"/>
    <x v="5"/>
  </r>
  <r>
    <x v="33"/>
    <x v="0"/>
    <s v="CF Charley"/>
    <x v="5"/>
  </r>
  <r>
    <x v="33"/>
    <x v="1"/>
    <n v="10"/>
    <x v="5"/>
  </r>
  <r>
    <x v="0"/>
    <x v="0"/>
    <m/>
    <x v="5"/>
  </r>
  <r>
    <x v="0"/>
    <x v="1"/>
    <m/>
    <x v="5"/>
  </r>
  <r>
    <x v="0"/>
    <x v="0"/>
    <m/>
    <x v="5"/>
  </r>
  <r>
    <x v="0"/>
    <x v="1"/>
    <m/>
    <x v="5"/>
  </r>
  <r>
    <x v="58"/>
    <x v="0"/>
    <s v="MHC Venus"/>
    <x v="5"/>
  </r>
  <r>
    <x v="58"/>
    <x v="1"/>
    <n v="60"/>
    <x v="5"/>
  </r>
  <r>
    <x v="65"/>
    <x v="0"/>
    <s v="C.J. Macy"/>
    <x v="5"/>
  </r>
  <r>
    <x v="65"/>
    <x v="1"/>
    <n v="40"/>
    <x v="5"/>
  </r>
  <r>
    <x v="66"/>
    <x v="0"/>
    <s v="Mountaineer UC Linda Lou"/>
    <x v="5"/>
  </r>
  <r>
    <x v="66"/>
    <x v="1"/>
    <n v="25"/>
    <x v="5"/>
  </r>
  <r>
    <x v="10"/>
    <x v="0"/>
    <s v="Harbor Havens Dreamaleen"/>
    <x v="5"/>
  </r>
  <r>
    <x v="10"/>
    <x v="1"/>
    <n v="15"/>
    <x v="5"/>
  </r>
  <r>
    <x v="67"/>
    <x v="0"/>
    <s v="L.R.K. Kim"/>
    <x v="5"/>
  </r>
  <r>
    <x v="67"/>
    <x v="1"/>
    <n v="10"/>
    <x v="5"/>
  </r>
  <r>
    <x v="0"/>
    <x v="0"/>
    <m/>
    <x v="5"/>
  </r>
  <r>
    <x v="0"/>
    <x v="1"/>
    <m/>
    <x v="5"/>
  </r>
  <r>
    <x v="0"/>
    <x v="0"/>
    <m/>
    <x v="5"/>
  </r>
  <r>
    <x v="0"/>
    <x v="1"/>
    <m/>
    <x v="5"/>
  </r>
  <r>
    <x v="36"/>
    <x v="0"/>
    <s v="Strawn's Sweet Vixen"/>
    <x v="5"/>
  </r>
  <r>
    <x v="36"/>
    <x v="1"/>
    <n v="50"/>
    <x v="5"/>
  </r>
  <r>
    <x v="39"/>
    <x v="0"/>
    <s v="Provost Penelope"/>
    <x v="5"/>
  </r>
  <r>
    <x v="39"/>
    <x v="1"/>
    <n v="35"/>
    <x v="5"/>
  </r>
  <r>
    <x v="4"/>
    <x v="0"/>
    <s v="M.F.B. Emma"/>
    <x v="5"/>
  </r>
  <r>
    <x v="4"/>
    <x v="1"/>
    <n v="25"/>
    <x v="5"/>
  </r>
  <r>
    <x v="4"/>
    <x v="0"/>
    <s v="MHC Venus"/>
    <x v="5"/>
  </r>
  <r>
    <x v="4"/>
    <x v="1"/>
    <n v="15"/>
    <x v="5"/>
  </r>
  <r>
    <x v="68"/>
    <x v="0"/>
    <s v="Southside Classic Selena"/>
    <x v="5"/>
  </r>
  <r>
    <x v="68"/>
    <x v="1"/>
    <n v="10"/>
    <x v="5"/>
  </r>
  <r>
    <x v="0"/>
    <x v="0"/>
    <m/>
    <x v="5"/>
  </r>
  <r>
    <x v="0"/>
    <x v="1"/>
    <m/>
    <x v="5"/>
  </r>
  <r>
    <x v="0"/>
    <x v="0"/>
    <m/>
    <x v="5"/>
  </r>
  <r>
    <x v="0"/>
    <x v="1"/>
    <m/>
    <x v="5"/>
  </r>
  <r>
    <x v="20"/>
    <x v="0"/>
    <s v="Alpine Hill Dianne"/>
    <x v="5"/>
  </r>
  <r>
    <x v="20"/>
    <x v="1"/>
    <n v="50"/>
    <x v="5"/>
  </r>
  <r>
    <x v="26"/>
    <x v="0"/>
    <s v="Mill Acres Xandra"/>
    <x v="5"/>
  </r>
  <r>
    <x v="26"/>
    <x v="1"/>
    <n v="35"/>
    <x v="5"/>
  </r>
  <r>
    <x v="34"/>
    <x v="0"/>
    <s v="CF Lola"/>
    <x v="5"/>
  </r>
  <r>
    <x v="34"/>
    <x v="1"/>
    <n v="25"/>
    <x v="5"/>
  </r>
  <r>
    <x v="29"/>
    <x v="0"/>
    <s v="LJ Amber"/>
    <x v="5"/>
  </r>
  <r>
    <x v="29"/>
    <x v="1"/>
    <n v="15"/>
    <x v="5"/>
  </r>
  <r>
    <x v="38"/>
    <x v="0"/>
    <s v="Bank Barn Caroline"/>
    <x v="5"/>
  </r>
  <r>
    <x v="38"/>
    <x v="1"/>
    <n v="10"/>
    <x v="5"/>
  </r>
  <r>
    <x v="0"/>
    <x v="0"/>
    <m/>
    <x v="5"/>
  </r>
  <r>
    <x v="0"/>
    <x v="1"/>
    <m/>
    <x v="5"/>
  </r>
  <r>
    <x v="0"/>
    <x v="0"/>
    <m/>
    <x v="5"/>
  </r>
  <r>
    <x v="0"/>
    <x v="1"/>
    <m/>
    <x v="5"/>
  </r>
  <r>
    <x v="19"/>
    <x v="0"/>
    <s v="Pine Grove Kayleen"/>
    <x v="5"/>
  </r>
  <r>
    <x v="19"/>
    <x v="1"/>
    <n v="50"/>
    <x v="5"/>
  </r>
  <r>
    <x v="18"/>
    <x v="0"/>
    <s v="L &amp; C Aleena"/>
    <x v="5"/>
  </r>
  <r>
    <x v="18"/>
    <x v="1"/>
    <n v="35"/>
    <x v="5"/>
  </r>
  <r>
    <x v="4"/>
    <x v="0"/>
    <s v="Stefani"/>
    <x v="5"/>
  </r>
  <r>
    <x v="4"/>
    <x v="1"/>
    <n v="25"/>
    <x v="5"/>
  </r>
  <r>
    <x v="39"/>
    <x v="0"/>
    <s v="BMW Emily"/>
    <x v="5"/>
  </r>
  <r>
    <x v="39"/>
    <x v="1"/>
    <n v="15"/>
    <x v="5"/>
  </r>
  <r>
    <x v="0"/>
    <x v="0"/>
    <m/>
    <x v="5"/>
  </r>
  <r>
    <x v="0"/>
    <x v="1"/>
    <n v="10"/>
    <x v="5"/>
  </r>
  <r>
    <x v="0"/>
    <x v="0"/>
    <m/>
    <x v="5"/>
  </r>
  <r>
    <x v="0"/>
    <x v="1"/>
    <m/>
    <x v="5"/>
  </r>
  <r>
    <x v="0"/>
    <x v="0"/>
    <m/>
    <x v="5"/>
  </r>
  <r>
    <x v="0"/>
    <x v="1"/>
    <m/>
    <x v="5"/>
  </r>
  <r>
    <x v="57"/>
    <x v="0"/>
    <s v="Lor-Rob Nancy Jay"/>
    <x v="5"/>
  </r>
  <r>
    <x v="57"/>
    <x v="1"/>
    <n v="70"/>
    <x v="5"/>
  </r>
  <r>
    <x v="69"/>
    <x v="0"/>
    <s v="Miknella Classic Ginger"/>
    <x v="5"/>
  </r>
  <r>
    <x v="69"/>
    <x v="1"/>
    <n v="50"/>
    <x v="5"/>
  </r>
  <r>
    <x v="35"/>
    <x v="0"/>
    <s v="Oak Haven's Hope"/>
    <x v="5"/>
  </r>
  <r>
    <x v="35"/>
    <x v="1"/>
    <n v="25"/>
    <x v="5"/>
  </r>
  <r>
    <x v="30"/>
    <x v="0"/>
    <s v="Little River Tess"/>
    <x v="5"/>
  </r>
  <r>
    <x v="30"/>
    <x v="1"/>
    <n v="15"/>
    <x v="5"/>
  </r>
  <r>
    <x v="13"/>
    <x v="0"/>
    <s v="DLF Rocket's Jewel"/>
    <x v="5"/>
  </r>
  <r>
    <x v="13"/>
    <x v="1"/>
    <n v="10"/>
    <x v="5"/>
  </r>
  <r>
    <x v="0"/>
    <x v="0"/>
    <m/>
    <x v="5"/>
  </r>
  <r>
    <x v="0"/>
    <x v="1"/>
    <m/>
    <x v="5"/>
  </r>
  <r>
    <x v="0"/>
    <x v="0"/>
    <m/>
    <x v="5"/>
  </r>
  <r>
    <x v="0"/>
    <x v="1"/>
    <m/>
    <x v="5"/>
  </r>
  <r>
    <x v="70"/>
    <x v="0"/>
    <s v="E.Y.'s Ashley"/>
    <x v="5"/>
  </r>
  <r>
    <x v="70"/>
    <x v="1"/>
    <n v="50"/>
    <x v="5"/>
  </r>
  <r>
    <x v="71"/>
    <x v="0"/>
    <s v="Sunnyslope Roxanne"/>
    <x v="5"/>
  </r>
  <r>
    <x v="71"/>
    <x v="1"/>
    <n v="35"/>
    <x v="5"/>
  </r>
  <r>
    <x v="72"/>
    <x v="0"/>
    <s v="Sandy Road Tillie"/>
    <x v="5"/>
  </r>
  <r>
    <x v="72"/>
    <x v="1"/>
    <n v="25"/>
    <x v="5"/>
  </r>
  <r>
    <x v="0"/>
    <x v="0"/>
    <m/>
    <x v="5"/>
  </r>
  <r>
    <x v="0"/>
    <x v="1"/>
    <n v="15"/>
    <x v="5"/>
  </r>
  <r>
    <x v="0"/>
    <x v="0"/>
    <m/>
    <x v="5"/>
  </r>
  <r>
    <x v="0"/>
    <x v="1"/>
    <n v="10"/>
    <x v="5"/>
  </r>
  <r>
    <x v="0"/>
    <x v="0"/>
    <m/>
    <x v="6"/>
  </r>
  <r>
    <x v="0"/>
    <x v="1"/>
    <n v="10"/>
    <x v="6"/>
  </r>
  <r>
    <x v="0"/>
    <x v="0"/>
    <m/>
    <x v="6"/>
  </r>
  <r>
    <x v="0"/>
    <x v="1"/>
    <n v="7"/>
    <x v="6"/>
  </r>
  <r>
    <x v="0"/>
    <x v="0"/>
    <m/>
    <x v="6"/>
  </r>
  <r>
    <x v="0"/>
    <x v="1"/>
    <n v="5"/>
    <x v="6"/>
  </r>
  <r>
    <x v="0"/>
    <x v="0"/>
    <m/>
    <x v="6"/>
  </r>
  <r>
    <x v="0"/>
    <x v="1"/>
    <n v="3"/>
    <x v="6"/>
  </r>
  <r>
    <x v="0"/>
    <x v="0"/>
    <m/>
    <x v="6"/>
  </r>
  <r>
    <x v="0"/>
    <x v="1"/>
    <n v="2"/>
    <x v="6"/>
  </r>
  <r>
    <x v="0"/>
    <x v="0"/>
    <m/>
    <x v="6"/>
  </r>
  <r>
    <x v="0"/>
    <x v="1"/>
    <m/>
    <x v="6"/>
  </r>
  <r>
    <x v="0"/>
    <x v="0"/>
    <m/>
    <x v="6"/>
  </r>
  <r>
    <x v="0"/>
    <x v="1"/>
    <m/>
    <x v="6"/>
  </r>
  <r>
    <x v="0"/>
    <x v="0"/>
    <m/>
    <x v="6"/>
  </r>
  <r>
    <x v="0"/>
    <x v="1"/>
    <n v="10"/>
    <x v="6"/>
  </r>
  <r>
    <x v="0"/>
    <x v="0"/>
    <m/>
    <x v="6"/>
  </r>
  <r>
    <x v="0"/>
    <x v="1"/>
    <n v="7"/>
    <x v="6"/>
  </r>
  <r>
    <x v="0"/>
    <x v="0"/>
    <m/>
    <x v="6"/>
  </r>
  <r>
    <x v="0"/>
    <x v="1"/>
    <n v="5"/>
    <x v="6"/>
  </r>
  <r>
    <x v="0"/>
    <x v="0"/>
    <m/>
    <x v="6"/>
  </r>
  <r>
    <x v="0"/>
    <x v="1"/>
    <n v="3"/>
    <x v="6"/>
  </r>
  <r>
    <x v="0"/>
    <x v="0"/>
    <m/>
    <x v="6"/>
  </r>
  <r>
    <x v="0"/>
    <x v="1"/>
    <n v="2"/>
    <x v="6"/>
  </r>
  <r>
    <x v="0"/>
    <x v="0"/>
    <m/>
    <x v="6"/>
  </r>
  <r>
    <x v="0"/>
    <x v="1"/>
    <m/>
    <x v="6"/>
  </r>
  <r>
    <x v="0"/>
    <x v="0"/>
    <m/>
    <x v="6"/>
  </r>
  <r>
    <x v="0"/>
    <x v="1"/>
    <m/>
    <x v="6"/>
  </r>
  <r>
    <x v="2"/>
    <x v="0"/>
    <s v="Triple Lane's Amy"/>
    <x v="6"/>
  </r>
  <r>
    <x v="2"/>
    <x v="1"/>
    <n v="14"/>
    <x v="6"/>
  </r>
  <r>
    <x v="0"/>
    <x v="0"/>
    <m/>
    <x v="6"/>
  </r>
  <r>
    <x v="0"/>
    <x v="1"/>
    <n v="7"/>
    <x v="6"/>
  </r>
  <r>
    <x v="0"/>
    <x v="0"/>
    <m/>
    <x v="6"/>
  </r>
  <r>
    <x v="0"/>
    <x v="1"/>
    <n v="5"/>
    <x v="6"/>
  </r>
  <r>
    <x v="0"/>
    <x v="0"/>
    <m/>
    <x v="6"/>
  </r>
  <r>
    <x v="0"/>
    <x v="1"/>
    <n v="3"/>
    <x v="6"/>
  </r>
  <r>
    <x v="0"/>
    <x v="0"/>
    <m/>
    <x v="6"/>
  </r>
  <r>
    <x v="0"/>
    <x v="1"/>
    <n v="2"/>
    <x v="6"/>
  </r>
  <r>
    <x v="0"/>
    <x v="0"/>
    <m/>
    <x v="6"/>
  </r>
  <r>
    <x v="0"/>
    <x v="1"/>
    <m/>
    <x v="6"/>
  </r>
  <r>
    <x v="0"/>
    <x v="0"/>
    <m/>
    <x v="6"/>
  </r>
  <r>
    <x v="0"/>
    <x v="1"/>
    <m/>
    <x v="6"/>
  </r>
  <r>
    <x v="0"/>
    <x v="0"/>
    <m/>
    <x v="6"/>
  </r>
  <r>
    <x v="0"/>
    <x v="1"/>
    <n v="10"/>
    <x v="6"/>
  </r>
  <r>
    <x v="0"/>
    <x v="0"/>
    <m/>
    <x v="6"/>
  </r>
  <r>
    <x v="0"/>
    <x v="1"/>
    <n v="7"/>
    <x v="6"/>
  </r>
  <r>
    <x v="0"/>
    <x v="0"/>
    <m/>
    <x v="6"/>
  </r>
  <r>
    <x v="0"/>
    <x v="1"/>
    <n v="5"/>
    <x v="6"/>
  </r>
  <r>
    <x v="0"/>
    <x v="0"/>
    <m/>
    <x v="6"/>
  </r>
  <r>
    <x v="0"/>
    <x v="1"/>
    <n v="3"/>
    <x v="6"/>
  </r>
  <r>
    <x v="0"/>
    <x v="0"/>
    <m/>
    <x v="6"/>
  </r>
  <r>
    <x v="0"/>
    <x v="1"/>
    <n v="2"/>
    <x v="6"/>
  </r>
  <r>
    <x v="0"/>
    <x v="0"/>
    <m/>
    <x v="6"/>
  </r>
  <r>
    <x v="0"/>
    <x v="1"/>
    <m/>
    <x v="6"/>
  </r>
  <r>
    <x v="0"/>
    <x v="0"/>
    <m/>
    <x v="6"/>
  </r>
  <r>
    <x v="0"/>
    <x v="1"/>
    <m/>
    <x v="6"/>
  </r>
  <r>
    <x v="8"/>
    <x v="0"/>
    <s v="AgRestore Ginger"/>
    <x v="6"/>
  </r>
  <r>
    <x v="8"/>
    <x v="1"/>
    <n v="16"/>
    <x v="6"/>
  </r>
  <r>
    <x v="0"/>
    <x v="0"/>
    <m/>
    <x v="6"/>
  </r>
  <r>
    <x v="0"/>
    <x v="1"/>
    <n v="7"/>
    <x v="6"/>
  </r>
  <r>
    <x v="0"/>
    <x v="0"/>
    <m/>
    <x v="6"/>
  </r>
  <r>
    <x v="0"/>
    <x v="1"/>
    <n v="5"/>
    <x v="6"/>
  </r>
  <r>
    <x v="0"/>
    <x v="0"/>
    <m/>
    <x v="6"/>
  </r>
  <r>
    <x v="0"/>
    <x v="1"/>
    <n v="3"/>
    <x v="6"/>
  </r>
  <r>
    <x v="0"/>
    <x v="0"/>
    <m/>
    <x v="6"/>
  </r>
  <r>
    <x v="0"/>
    <x v="1"/>
    <n v="2"/>
    <x v="6"/>
  </r>
  <r>
    <x v="0"/>
    <x v="0"/>
    <m/>
    <x v="6"/>
  </r>
  <r>
    <x v="0"/>
    <x v="1"/>
    <m/>
    <x v="6"/>
  </r>
  <r>
    <x v="0"/>
    <x v="0"/>
    <m/>
    <x v="6"/>
  </r>
  <r>
    <x v="0"/>
    <x v="1"/>
    <m/>
    <x v="6"/>
  </r>
  <r>
    <x v="11"/>
    <x v="0"/>
    <s v="TRB Jewel's Jayde"/>
    <x v="6"/>
  </r>
  <r>
    <x v="11"/>
    <x v="1"/>
    <n v="10"/>
    <x v="6"/>
  </r>
  <r>
    <x v="10"/>
    <x v="0"/>
    <s v="Maple View Krissy"/>
    <x v="6"/>
  </r>
  <r>
    <x v="10"/>
    <x v="1"/>
    <n v="7"/>
    <x v="6"/>
  </r>
  <r>
    <x v="0"/>
    <x v="0"/>
    <m/>
    <x v="6"/>
  </r>
  <r>
    <x v="0"/>
    <x v="1"/>
    <n v="5"/>
    <x v="6"/>
  </r>
  <r>
    <x v="0"/>
    <x v="0"/>
    <m/>
    <x v="6"/>
  </r>
  <r>
    <x v="0"/>
    <x v="1"/>
    <n v="3"/>
    <x v="6"/>
  </r>
  <r>
    <x v="0"/>
    <x v="0"/>
    <m/>
    <x v="6"/>
  </r>
  <r>
    <x v="0"/>
    <x v="1"/>
    <n v="2"/>
    <x v="6"/>
  </r>
  <r>
    <x v="0"/>
    <x v="0"/>
    <m/>
    <x v="6"/>
  </r>
  <r>
    <x v="0"/>
    <x v="1"/>
    <m/>
    <x v="6"/>
  </r>
  <r>
    <x v="0"/>
    <x v="0"/>
    <m/>
    <x v="6"/>
  </r>
  <r>
    <x v="0"/>
    <x v="1"/>
    <m/>
    <x v="6"/>
  </r>
  <r>
    <x v="0"/>
    <x v="0"/>
    <m/>
    <x v="6"/>
  </r>
  <r>
    <x v="0"/>
    <x v="1"/>
    <m/>
    <x v="6"/>
  </r>
  <r>
    <x v="30"/>
    <x v="0"/>
    <s v="Monty's O.C. Jewel"/>
    <x v="6"/>
  </r>
  <r>
    <x v="30"/>
    <x v="1"/>
    <n v="11"/>
    <x v="6"/>
  </r>
  <r>
    <x v="14"/>
    <x v="0"/>
    <s v="Weeping Meadow Janette"/>
    <x v="6"/>
  </r>
  <r>
    <x v="14"/>
    <x v="1"/>
    <n v="7"/>
    <x v="6"/>
  </r>
  <r>
    <x v="73"/>
    <x v="0"/>
    <s v="Greiman's Rose Supreme"/>
    <x v="6"/>
  </r>
  <r>
    <x v="73"/>
    <x v="1"/>
    <n v="5"/>
    <x v="6"/>
  </r>
  <r>
    <x v="0"/>
    <x v="0"/>
    <m/>
    <x v="6"/>
  </r>
  <r>
    <x v="0"/>
    <x v="1"/>
    <n v="3"/>
    <x v="6"/>
  </r>
  <r>
    <x v="0"/>
    <x v="0"/>
    <m/>
    <x v="6"/>
  </r>
  <r>
    <x v="0"/>
    <x v="1"/>
    <n v="2"/>
    <x v="6"/>
  </r>
  <r>
    <x v="0"/>
    <x v="0"/>
    <m/>
    <x v="6"/>
  </r>
  <r>
    <x v="0"/>
    <x v="1"/>
    <m/>
    <x v="6"/>
  </r>
  <r>
    <x v="0"/>
    <x v="0"/>
    <m/>
    <x v="6"/>
  </r>
  <r>
    <x v="0"/>
    <x v="1"/>
    <m/>
    <x v="6"/>
  </r>
  <r>
    <x v="0"/>
    <x v="0"/>
    <m/>
    <x v="6"/>
  </r>
  <r>
    <x v="0"/>
    <x v="1"/>
    <m/>
    <x v="6"/>
  </r>
  <r>
    <x v="0"/>
    <x v="0"/>
    <m/>
    <x v="6"/>
  </r>
  <r>
    <x v="0"/>
    <x v="1"/>
    <n v="10"/>
    <x v="6"/>
  </r>
  <r>
    <x v="15"/>
    <x v="0"/>
    <s v="Onslow Conqueror's Cindy"/>
    <x v="6"/>
  </r>
  <r>
    <x v="15"/>
    <x v="1"/>
    <n v="7"/>
    <x v="6"/>
  </r>
  <r>
    <x v="73"/>
    <x v="0"/>
    <s v="Greiman's Rose Supreme"/>
    <x v="6"/>
  </r>
  <r>
    <x v="73"/>
    <x v="1"/>
    <n v="5"/>
    <x v="6"/>
  </r>
  <r>
    <x v="74"/>
    <x v="0"/>
    <s v="Raber's Megan"/>
    <x v="6"/>
  </r>
  <r>
    <x v="74"/>
    <x v="1"/>
    <n v="3"/>
    <x v="6"/>
  </r>
  <r>
    <x v="30"/>
    <x v="0"/>
    <s v="Hidden Creek Misty"/>
    <x v="6"/>
  </r>
  <r>
    <x v="30"/>
    <x v="1"/>
    <n v="2"/>
    <x v="6"/>
  </r>
  <r>
    <x v="0"/>
    <x v="0"/>
    <m/>
    <x v="6"/>
  </r>
  <r>
    <x v="0"/>
    <x v="1"/>
    <m/>
    <x v="6"/>
  </r>
  <r>
    <x v="0"/>
    <x v="0"/>
    <m/>
    <x v="6"/>
  </r>
  <r>
    <x v="0"/>
    <x v="1"/>
    <m/>
    <x v="6"/>
  </r>
  <r>
    <x v="0"/>
    <x v="0"/>
    <m/>
    <x v="6"/>
  </r>
  <r>
    <x v="0"/>
    <x v="1"/>
    <m/>
    <x v="6"/>
  </r>
  <r>
    <x v="0"/>
    <x v="0"/>
    <m/>
    <x v="6"/>
  </r>
  <r>
    <x v="0"/>
    <x v="1"/>
    <n v="10"/>
    <x v="6"/>
  </r>
  <r>
    <x v="0"/>
    <x v="0"/>
    <m/>
    <x v="6"/>
  </r>
  <r>
    <x v="0"/>
    <x v="1"/>
    <n v="7"/>
    <x v="6"/>
  </r>
  <r>
    <x v="0"/>
    <x v="0"/>
    <m/>
    <x v="6"/>
  </r>
  <r>
    <x v="0"/>
    <x v="1"/>
    <n v="5"/>
    <x v="6"/>
  </r>
  <r>
    <x v="0"/>
    <x v="0"/>
    <m/>
    <x v="6"/>
  </r>
  <r>
    <x v="0"/>
    <x v="1"/>
    <n v="3"/>
    <x v="6"/>
  </r>
  <r>
    <x v="0"/>
    <x v="0"/>
    <m/>
    <x v="6"/>
  </r>
  <r>
    <x v="0"/>
    <x v="1"/>
    <n v="2"/>
    <x v="6"/>
  </r>
  <r>
    <x v="0"/>
    <x v="0"/>
    <m/>
    <x v="6"/>
  </r>
  <r>
    <x v="0"/>
    <x v="1"/>
    <m/>
    <x v="6"/>
  </r>
  <r>
    <x v="0"/>
    <x v="0"/>
    <m/>
    <x v="6"/>
  </r>
  <r>
    <x v="0"/>
    <x v="1"/>
    <m/>
    <x v="6"/>
  </r>
  <r>
    <x v="0"/>
    <x v="0"/>
    <m/>
    <x v="6"/>
  </r>
  <r>
    <x v="0"/>
    <x v="1"/>
    <m/>
    <x v="6"/>
  </r>
  <r>
    <x v="0"/>
    <x v="0"/>
    <m/>
    <x v="6"/>
  </r>
  <r>
    <x v="0"/>
    <x v="1"/>
    <n v="10"/>
    <x v="6"/>
  </r>
  <r>
    <x v="0"/>
    <x v="0"/>
    <m/>
    <x v="6"/>
  </r>
  <r>
    <x v="0"/>
    <x v="1"/>
    <n v="7"/>
    <x v="6"/>
  </r>
  <r>
    <x v="0"/>
    <x v="0"/>
    <m/>
    <x v="6"/>
  </r>
  <r>
    <x v="0"/>
    <x v="1"/>
    <n v="5"/>
    <x v="6"/>
  </r>
  <r>
    <x v="0"/>
    <x v="0"/>
    <m/>
    <x v="6"/>
  </r>
  <r>
    <x v="0"/>
    <x v="1"/>
    <n v="3"/>
    <x v="6"/>
  </r>
  <r>
    <x v="0"/>
    <x v="0"/>
    <m/>
    <x v="6"/>
  </r>
  <r>
    <x v="0"/>
    <x v="1"/>
    <n v="2"/>
    <x v="6"/>
  </r>
  <r>
    <x v="0"/>
    <x v="0"/>
    <m/>
    <x v="6"/>
  </r>
  <r>
    <x v="0"/>
    <x v="1"/>
    <m/>
    <x v="6"/>
  </r>
  <r>
    <x v="0"/>
    <x v="0"/>
    <m/>
    <x v="6"/>
  </r>
  <r>
    <x v="0"/>
    <x v="1"/>
    <m/>
    <x v="6"/>
  </r>
  <r>
    <x v="20"/>
    <x v="0"/>
    <s v="Steel Wheel Angel"/>
    <x v="6"/>
  </r>
  <r>
    <x v="20"/>
    <x v="1"/>
    <n v="16"/>
    <x v="6"/>
  </r>
  <r>
    <x v="8"/>
    <x v="0"/>
    <s v="JSM Maxie"/>
    <x v="6"/>
  </r>
  <r>
    <x v="8"/>
    <x v="1"/>
    <n v="7"/>
    <x v="6"/>
  </r>
  <r>
    <x v="0"/>
    <x v="0"/>
    <m/>
    <x v="6"/>
  </r>
  <r>
    <x v="0"/>
    <x v="1"/>
    <n v="5"/>
    <x v="6"/>
  </r>
  <r>
    <x v="75"/>
    <x v="0"/>
    <s v="Twin Oaks Rica"/>
    <x v="6"/>
  </r>
  <r>
    <x v="75"/>
    <x v="1"/>
    <n v="3"/>
    <x v="6"/>
  </r>
  <r>
    <x v="0"/>
    <x v="0"/>
    <m/>
    <x v="6"/>
  </r>
  <r>
    <x v="0"/>
    <x v="1"/>
    <n v="2"/>
    <x v="6"/>
  </r>
  <r>
    <x v="0"/>
    <x v="0"/>
    <m/>
    <x v="6"/>
  </r>
  <r>
    <x v="0"/>
    <x v="1"/>
    <m/>
    <x v="6"/>
  </r>
  <r>
    <x v="0"/>
    <x v="0"/>
    <m/>
    <x v="6"/>
  </r>
  <r>
    <x v="0"/>
    <x v="1"/>
    <m/>
    <x v="6"/>
  </r>
  <r>
    <x v="26"/>
    <x v="0"/>
    <s v="Weeping Meadow Joy"/>
    <x v="6"/>
  </r>
  <r>
    <x v="26"/>
    <x v="1"/>
    <n v="10"/>
    <x v="6"/>
  </r>
  <r>
    <x v="76"/>
    <x v="0"/>
    <s v="Highpoint Kacy"/>
    <x v="6"/>
  </r>
  <r>
    <x v="76"/>
    <x v="1"/>
    <n v="7"/>
    <x v="6"/>
  </r>
  <r>
    <x v="0"/>
    <x v="0"/>
    <m/>
    <x v="6"/>
  </r>
  <r>
    <x v="0"/>
    <x v="1"/>
    <n v="5"/>
    <x v="6"/>
  </r>
  <r>
    <x v="0"/>
    <x v="0"/>
    <m/>
    <x v="6"/>
  </r>
  <r>
    <x v="0"/>
    <x v="1"/>
    <n v="3"/>
    <x v="6"/>
  </r>
  <r>
    <x v="0"/>
    <x v="0"/>
    <m/>
    <x v="6"/>
  </r>
  <r>
    <x v="0"/>
    <x v="1"/>
    <n v="2"/>
    <x v="6"/>
  </r>
  <r>
    <x v="0"/>
    <x v="0"/>
    <m/>
    <x v="6"/>
  </r>
  <r>
    <x v="0"/>
    <x v="1"/>
    <m/>
    <x v="6"/>
  </r>
  <r>
    <x v="0"/>
    <x v="0"/>
    <m/>
    <x v="6"/>
  </r>
  <r>
    <x v="0"/>
    <x v="1"/>
    <m/>
    <x v="6"/>
  </r>
  <r>
    <x v="26"/>
    <x v="0"/>
    <s v="Pine Grove Contessa"/>
    <x v="6"/>
  </r>
  <r>
    <x v="26"/>
    <x v="1"/>
    <n v="15"/>
    <x v="6"/>
  </r>
  <r>
    <x v="77"/>
    <x v="0"/>
    <s v="Pierce's QT Tina"/>
    <x v="6"/>
  </r>
  <r>
    <x v="77"/>
    <x v="1"/>
    <n v="7"/>
    <x v="6"/>
  </r>
  <r>
    <x v="78"/>
    <x v="0"/>
    <s v="Rayla Ray"/>
    <x v="6"/>
  </r>
  <r>
    <x v="78"/>
    <x v="1"/>
    <n v="5"/>
    <x v="6"/>
  </r>
  <r>
    <x v="0"/>
    <x v="0"/>
    <m/>
    <x v="6"/>
  </r>
  <r>
    <x v="0"/>
    <x v="1"/>
    <n v="3"/>
    <x v="6"/>
  </r>
  <r>
    <x v="0"/>
    <x v="0"/>
    <m/>
    <x v="6"/>
  </r>
  <r>
    <x v="0"/>
    <x v="1"/>
    <n v="2"/>
    <x v="6"/>
  </r>
  <r>
    <x v="0"/>
    <x v="0"/>
    <m/>
    <x v="6"/>
  </r>
  <r>
    <x v="0"/>
    <x v="1"/>
    <m/>
    <x v="6"/>
  </r>
  <r>
    <x v="0"/>
    <x v="0"/>
    <m/>
    <x v="6"/>
  </r>
  <r>
    <x v="0"/>
    <x v="1"/>
    <m/>
    <x v="6"/>
  </r>
  <r>
    <x v="26"/>
    <x v="0"/>
    <s v="Mill Acres Xandra"/>
    <x v="6"/>
  </r>
  <r>
    <x v="26"/>
    <x v="1"/>
    <n v="11"/>
    <x v="6"/>
  </r>
  <r>
    <x v="0"/>
    <x v="0"/>
    <m/>
    <x v="6"/>
  </r>
  <r>
    <x v="0"/>
    <x v="1"/>
    <n v="7"/>
    <x v="6"/>
  </r>
  <r>
    <x v="0"/>
    <x v="0"/>
    <m/>
    <x v="6"/>
  </r>
  <r>
    <x v="0"/>
    <x v="1"/>
    <n v="5"/>
    <x v="6"/>
  </r>
  <r>
    <x v="0"/>
    <x v="0"/>
    <m/>
    <x v="6"/>
  </r>
  <r>
    <x v="0"/>
    <x v="1"/>
    <n v="3"/>
    <x v="6"/>
  </r>
  <r>
    <x v="0"/>
    <x v="0"/>
    <m/>
    <x v="6"/>
  </r>
  <r>
    <x v="0"/>
    <x v="1"/>
    <n v="2"/>
    <x v="6"/>
  </r>
  <r>
    <x v="0"/>
    <x v="0"/>
    <m/>
    <x v="6"/>
  </r>
  <r>
    <x v="0"/>
    <x v="1"/>
    <m/>
    <x v="6"/>
  </r>
  <r>
    <x v="0"/>
    <x v="0"/>
    <m/>
    <x v="6"/>
  </r>
  <r>
    <x v="0"/>
    <x v="1"/>
    <m/>
    <x v="6"/>
  </r>
  <r>
    <x v="0"/>
    <x v="0"/>
    <m/>
    <x v="6"/>
  </r>
  <r>
    <x v="0"/>
    <x v="1"/>
    <n v="10"/>
    <x v="6"/>
  </r>
  <r>
    <x v="0"/>
    <x v="0"/>
    <m/>
    <x v="6"/>
  </r>
  <r>
    <x v="0"/>
    <x v="1"/>
    <n v="7"/>
    <x v="6"/>
  </r>
  <r>
    <x v="0"/>
    <x v="0"/>
    <m/>
    <x v="6"/>
  </r>
  <r>
    <x v="0"/>
    <x v="1"/>
    <n v="5"/>
    <x v="6"/>
  </r>
  <r>
    <x v="0"/>
    <x v="0"/>
    <m/>
    <x v="6"/>
  </r>
  <r>
    <x v="0"/>
    <x v="1"/>
    <n v="3"/>
    <x v="6"/>
  </r>
  <r>
    <x v="0"/>
    <x v="0"/>
    <m/>
    <x v="6"/>
  </r>
  <r>
    <x v="0"/>
    <x v="1"/>
    <n v="2"/>
    <x v="6"/>
  </r>
  <r>
    <x v="0"/>
    <x v="0"/>
    <m/>
    <x v="6"/>
  </r>
  <r>
    <x v="0"/>
    <x v="1"/>
    <m/>
    <x v="6"/>
  </r>
  <r>
    <x v="0"/>
    <x v="0"/>
    <m/>
    <x v="6"/>
  </r>
  <r>
    <x v="0"/>
    <x v="1"/>
    <m/>
    <x v="6"/>
  </r>
  <r>
    <x v="0"/>
    <x v="0"/>
    <m/>
    <x v="6"/>
  </r>
  <r>
    <x v="0"/>
    <x v="1"/>
    <n v="10"/>
    <x v="6"/>
  </r>
  <r>
    <x v="79"/>
    <x v="0"/>
    <s v="Pierce's QT Tina"/>
    <x v="6"/>
  </r>
  <r>
    <x v="79"/>
    <x v="1"/>
    <n v="7"/>
    <x v="6"/>
  </r>
  <r>
    <x v="0"/>
    <x v="0"/>
    <m/>
    <x v="6"/>
  </r>
  <r>
    <x v="0"/>
    <x v="1"/>
    <n v="5"/>
    <x v="6"/>
  </r>
  <r>
    <x v="0"/>
    <x v="0"/>
    <m/>
    <x v="6"/>
  </r>
  <r>
    <x v="0"/>
    <x v="1"/>
    <n v="3"/>
    <x v="6"/>
  </r>
  <r>
    <x v="0"/>
    <x v="0"/>
    <m/>
    <x v="6"/>
  </r>
  <r>
    <x v="0"/>
    <x v="1"/>
    <n v="2"/>
    <x v="6"/>
  </r>
  <r>
    <x v="0"/>
    <x v="0"/>
    <m/>
    <x v="6"/>
  </r>
  <r>
    <x v="0"/>
    <x v="1"/>
    <m/>
    <x v="6"/>
  </r>
  <r>
    <x v="0"/>
    <x v="0"/>
    <m/>
    <x v="6"/>
  </r>
  <r>
    <x v="0"/>
    <x v="1"/>
    <m/>
    <x v="6"/>
  </r>
  <r>
    <x v="31"/>
    <x v="0"/>
    <s v="Twin Oaks Gorgeous"/>
    <x v="6"/>
  </r>
  <r>
    <x v="31"/>
    <x v="1"/>
    <n v="13"/>
    <x v="6"/>
  </r>
  <r>
    <x v="0"/>
    <x v="0"/>
    <m/>
    <x v="6"/>
  </r>
  <r>
    <x v="0"/>
    <x v="1"/>
    <n v="7"/>
    <x v="6"/>
  </r>
  <r>
    <x v="0"/>
    <x v="0"/>
    <m/>
    <x v="6"/>
  </r>
  <r>
    <x v="0"/>
    <x v="1"/>
    <n v="5"/>
    <x v="6"/>
  </r>
  <r>
    <x v="0"/>
    <x v="0"/>
    <m/>
    <x v="6"/>
  </r>
  <r>
    <x v="0"/>
    <x v="1"/>
    <n v="3"/>
    <x v="6"/>
  </r>
  <r>
    <x v="0"/>
    <x v="0"/>
    <m/>
    <x v="6"/>
  </r>
  <r>
    <x v="0"/>
    <x v="1"/>
    <n v="2"/>
    <x v="6"/>
  </r>
  <r>
    <x v="0"/>
    <x v="0"/>
    <m/>
    <x v="6"/>
  </r>
  <r>
    <x v="0"/>
    <x v="1"/>
    <m/>
    <x v="6"/>
  </r>
  <r>
    <x v="0"/>
    <x v="0"/>
    <m/>
    <x v="6"/>
  </r>
  <r>
    <x v="0"/>
    <x v="1"/>
    <m/>
    <x v="6"/>
  </r>
  <r>
    <x v="0"/>
    <x v="0"/>
    <m/>
    <x v="6"/>
  </r>
  <r>
    <x v="0"/>
    <x v="1"/>
    <n v="10"/>
    <x v="6"/>
  </r>
  <r>
    <x v="0"/>
    <x v="0"/>
    <m/>
    <x v="6"/>
  </r>
  <r>
    <x v="0"/>
    <x v="1"/>
    <n v="7"/>
    <x v="6"/>
  </r>
  <r>
    <x v="0"/>
    <x v="0"/>
    <m/>
    <x v="6"/>
  </r>
  <r>
    <x v="0"/>
    <x v="1"/>
    <n v="5"/>
    <x v="6"/>
  </r>
  <r>
    <x v="0"/>
    <x v="0"/>
    <m/>
    <x v="6"/>
  </r>
  <r>
    <x v="0"/>
    <x v="1"/>
    <n v="3"/>
    <x v="6"/>
  </r>
  <r>
    <x v="0"/>
    <x v="0"/>
    <m/>
    <x v="6"/>
  </r>
  <r>
    <x v="0"/>
    <x v="1"/>
    <n v="2"/>
    <x v="6"/>
  </r>
  <r>
    <x v="0"/>
    <x v="0"/>
    <m/>
    <x v="6"/>
  </r>
  <r>
    <x v="0"/>
    <x v="1"/>
    <m/>
    <x v="6"/>
  </r>
  <r>
    <x v="0"/>
    <x v="0"/>
    <m/>
    <x v="6"/>
  </r>
  <r>
    <x v="0"/>
    <x v="1"/>
    <n v="10"/>
    <x v="6"/>
  </r>
  <r>
    <x v="0"/>
    <x v="0"/>
    <m/>
    <x v="7"/>
  </r>
  <r>
    <x v="0"/>
    <x v="1"/>
    <n v="10"/>
    <x v="7"/>
  </r>
  <r>
    <x v="0"/>
    <x v="0"/>
    <m/>
    <x v="7"/>
  </r>
  <r>
    <x v="0"/>
    <x v="1"/>
    <n v="7"/>
    <x v="7"/>
  </r>
  <r>
    <x v="0"/>
    <x v="0"/>
    <m/>
    <x v="7"/>
  </r>
  <r>
    <x v="0"/>
    <x v="1"/>
    <n v="5"/>
    <x v="7"/>
  </r>
  <r>
    <x v="0"/>
    <x v="0"/>
    <m/>
    <x v="7"/>
  </r>
  <r>
    <x v="0"/>
    <x v="1"/>
    <n v="3"/>
    <x v="7"/>
  </r>
  <r>
    <x v="0"/>
    <x v="0"/>
    <m/>
    <x v="7"/>
  </r>
  <r>
    <x v="0"/>
    <x v="1"/>
    <n v="2"/>
    <x v="7"/>
  </r>
  <r>
    <x v="0"/>
    <x v="0"/>
    <m/>
    <x v="7"/>
  </r>
  <r>
    <x v="0"/>
    <x v="1"/>
    <m/>
    <x v="7"/>
  </r>
  <r>
    <x v="0"/>
    <x v="0"/>
    <m/>
    <x v="7"/>
  </r>
  <r>
    <x v="0"/>
    <x v="1"/>
    <m/>
    <x v="7"/>
  </r>
  <r>
    <x v="0"/>
    <x v="0"/>
    <m/>
    <x v="7"/>
  </r>
  <r>
    <x v="0"/>
    <x v="1"/>
    <n v="10"/>
    <x v="7"/>
  </r>
  <r>
    <x v="0"/>
    <x v="0"/>
    <m/>
    <x v="7"/>
  </r>
  <r>
    <x v="0"/>
    <x v="1"/>
    <n v="7"/>
    <x v="7"/>
  </r>
  <r>
    <x v="0"/>
    <x v="0"/>
    <m/>
    <x v="7"/>
  </r>
  <r>
    <x v="0"/>
    <x v="1"/>
    <n v="5"/>
    <x v="7"/>
  </r>
  <r>
    <x v="0"/>
    <x v="0"/>
    <m/>
    <x v="7"/>
  </r>
  <r>
    <x v="0"/>
    <x v="1"/>
    <n v="3"/>
    <x v="7"/>
  </r>
  <r>
    <x v="0"/>
    <x v="0"/>
    <m/>
    <x v="7"/>
  </r>
  <r>
    <x v="0"/>
    <x v="1"/>
    <n v="2"/>
    <x v="7"/>
  </r>
  <r>
    <x v="0"/>
    <x v="0"/>
    <m/>
    <x v="7"/>
  </r>
  <r>
    <x v="0"/>
    <x v="1"/>
    <m/>
    <x v="7"/>
  </r>
  <r>
    <x v="0"/>
    <x v="0"/>
    <m/>
    <x v="7"/>
  </r>
  <r>
    <x v="0"/>
    <x v="1"/>
    <m/>
    <x v="7"/>
  </r>
  <r>
    <x v="0"/>
    <x v="0"/>
    <m/>
    <x v="7"/>
  </r>
  <r>
    <x v="0"/>
    <x v="1"/>
    <n v="10"/>
    <x v="7"/>
  </r>
  <r>
    <x v="0"/>
    <x v="0"/>
    <m/>
    <x v="7"/>
  </r>
  <r>
    <x v="0"/>
    <x v="1"/>
    <n v="7"/>
    <x v="7"/>
  </r>
  <r>
    <x v="0"/>
    <x v="0"/>
    <m/>
    <x v="7"/>
  </r>
  <r>
    <x v="0"/>
    <x v="1"/>
    <n v="5"/>
    <x v="7"/>
  </r>
  <r>
    <x v="0"/>
    <x v="0"/>
    <m/>
    <x v="7"/>
  </r>
  <r>
    <x v="0"/>
    <x v="1"/>
    <n v="3"/>
    <x v="7"/>
  </r>
  <r>
    <x v="0"/>
    <x v="0"/>
    <m/>
    <x v="7"/>
  </r>
  <r>
    <x v="0"/>
    <x v="1"/>
    <n v="2"/>
    <x v="7"/>
  </r>
  <r>
    <x v="0"/>
    <x v="0"/>
    <m/>
    <x v="7"/>
  </r>
  <r>
    <x v="0"/>
    <x v="1"/>
    <m/>
    <x v="7"/>
  </r>
  <r>
    <x v="0"/>
    <x v="0"/>
    <m/>
    <x v="7"/>
  </r>
  <r>
    <x v="0"/>
    <x v="1"/>
    <m/>
    <x v="7"/>
  </r>
  <r>
    <x v="0"/>
    <x v="0"/>
    <m/>
    <x v="7"/>
  </r>
  <r>
    <x v="0"/>
    <x v="1"/>
    <n v="10"/>
    <x v="7"/>
  </r>
  <r>
    <x v="0"/>
    <x v="0"/>
    <m/>
    <x v="7"/>
  </r>
  <r>
    <x v="0"/>
    <x v="1"/>
    <n v="7"/>
    <x v="7"/>
  </r>
  <r>
    <x v="0"/>
    <x v="0"/>
    <m/>
    <x v="7"/>
  </r>
  <r>
    <x v="0"/>
    <x v="1"/>
    <n v="5"/>
    <x v="7"/>
  </r>
  <r>
    <x v="0"/>
    <x v="0"/>
    <m/>
    <x v="7"/>
  </r>
  <r>
    <x v="0"/>
    <x v="1"/>
    <n v="3"/>
    <x v="7"/>
  </r>
  <r>
    <x v="0"/>
    <x v="0"/>
    <m/>
    <x v="7"/>
  </r>
  <r>
    <x v="0"/>
    <x v="1"/>
    <n v="2"/>
    <x v="7"/>
  </r>
  <r>
    <x v="0"/>
    <x v="0"/>
    <m/>
    <x v="7"/>
  </r>
  <r>
    <x v="0"/>
    <x v="1"/>
    <m/>
    <x v="7"/>
  </r>
  <r>
    <x v="0"/>
    <x v="0"/>
    <m/>
    <x v="7"/>
  </r>
  <r>
    <x v="0"/>
    <x v="1"/>
    <m/>
    <x v="7"/>
  </r>
  <r>
    <x v="0"/>
    <x v="0"/>
    <m/>
    <x v="7"/>
  </r>
  <r>
    <x v="0"/>
    <x v="1"/>
    <n v="10"/>
    <x v="7"/>
  </r>
  <r>
    <x v="0"/>
    <x v="0"/>
    <m/>
    <x v="7"/>
  </r>
  <r>
    <x v="0"/>
    <x v="1"/>
    <n v="7"/>
    <x v="7"/>
  </r>
  <r>
    <x v="0"/>
    <x v="0"/>
    <m/>
    <x v="7"/>
  </r>
  <r>
    <x v="0"/>
    <x v="1"/>
    <n v="5"/>
    <x v="7"/>
  </r>
  <r>
    <x v="0"/>
    <x v="0"/>
    <m/>
    <x v="7"/>
  </r>
  <r>
    <x v="0"/>
    <x v="1"/>
    <n v="3"/>
    <x v="7"/>
  </r>
  <r>
    <x v="0"/>
    <x v="0"/>
    <m/>
    <x v="7"/>
  </r>
  <r>
    <x v="0"/>
    <x v="1"/>
    <n v="2"/>
    <x v="7"/>
  </r>
  <r>
    <x v="0"/>
    <x v="0"/>
    <m/>
    <x v="7"/>
  </r>
  <r>
    <x v="0"/>
    <x v="1"/>
    <m/>
    <x v="7"/>
  </r>
  <r>
    <x v="0"/>
    <x v="0"/>
    <m/>
    <x v="7"/>
  </r>
  <r>
    <x v="0"/>
    <x v="1"/>
    <m/>
    <x v="7"/>
  </r>
  <r>
    <x v="0"/>
    <x v="0"/>
    <m/>
    <x v="7"/>
  </r>
  <r>
    <x v="0"/>
    <x v="1"/>
    <n v="10"/>
    <x v="7"/>
  </r>
  <r>
    <x v="0"/>
    <x v="0"/>
    <m/>
    <x v="7"/>
  </r>
  <r>
    <x v="0"/>
    <x v="1"/>
    <n v="7"/>
    <x v="7"/>
  </r>
  <r>
    <x v="0"/>
    <x v="0"/>
    <m/>
    <x v="7"/>
  </r>
  <r>
    <x v="0"/>
    <x v="1"/>
    <n v="5"/>
    <x v="7"/>
  </r>
  <r>
    <x v="0"/>
    <x v="0"/>
    <m/>
    <x v="7"/>
  </r>
  <r>
    <x v="0"/>
    <x v="1"/>
    <n v="3"/>
    <x v="7"/>
  </r>
  <r>
    <x v="0"/>
    <x v="0"/>
    <m/>
    <x v="7"/>
  </r>
  <r>
    <x v="0"/>
    <x v="1"/>
    <n v="2"/>
    <x v="7"/>
  </r>
  <r>
    <x v="0"/>
    <x v="0"/>
    <m/>
    <x v="7"/>
  </r>
  <r>
    <x v="0"/>
    <x v="1"/>
    <m/>
    <x v="7"/>
  </r>
  <r>
    <x v="0"/>
    <x v="0"/>
    <m/>
    <x v="7"/>
  </r>
  <r>
    <x v="0"/>
    <x v="1"/>
    <m/>
    <x v="7"/>
  </r>
  <r>
    <x v="0"/>
    <x v="0"/>
    <m/>
    <x v="7"/>
  </r>
  <r>
    <x v="0"/>
    <x v="1"/>
    <m/>
    <x v="7"/>
  </r>
  <r>
    <x v="0"/>
    <x v="0"/>
    <m/>
    <x v="7"/>
  </r>
  <r>
    <x v="0"/>
    <x v="1"/>
    <n v="10"/>
    <x v="7"/>
  </r>
  <r>
    <x v="0"/>
    <x v="0"/>
    <m/>
    <x v="7"/>
  </r>
  <r>
    <x v="0"/>
    <x v="1"/>
    <n v="7"/>
    <x v="7"/>
  </r>
  <r>
    <x v="0"/>
    <x v="0"/>
    <m/>
    <x v="7"/>
  </r>
  <r>
    <x v="0"/>
    <x v="1"/>
    <n v="5"/>
    <x v="7"/>
  </r>
  <r>
    <x v="0"/>
    <x v="0"/>
    <m/>
    <x v="7"/>
  </r>
  <r>
    <x v="0"/>
    <x v="1"/>
    <n v="3"/>
    <x v="7"/>
  </r>
  <r>
    <x v="0"/>
    <x v="0"/>
    <m/>
    <x v="7"/>
  </r>
  <r>
    <x v="0"/>
    <x v="1"/>
    <n v="2"/>
    <x v="7"/>
  </r>
  <r>
    <x v="0"/>
    <x v="0"/>
    <m/>
    <x v="7"/>
  </r>
  <r>
    <x v="0"/>
    <x v="1"/>
    <m/>
    <x v="7"/>
  </r>
  <r>
    <x v="0"/>
    <x v="0"/>
    <m/>
    <x v="7"/>
  </r>
  <r>
    <x v="0"/>
    <x v="1"/>
    <m/>
    <x v="7"/>
  </r>
  <r>
    <x v="0"/>
    <x v="0"/>
    <m/>
    <x v="7"/>
  </r>
  <r>
    <x v="0"/>
    <x v="1"/>
    <m/>
    <x v="7"/>
  </r>
  <r>
    <x v="0"/>
    <x v="0"/>
    <m/>
    <x v="7"/>
  </r>
  <r>
    <x v="0"/>
    <x v="1"/>
    <n v="10"/>
    <x v="7"/>
  </r>
  <r>
    <x v="0"/>
    <x v="0"/>
    <m/>
    <x v="7"/>
  </r>
  <r>
    <x v="0"/>
    <x v="1"/>
    <n v="7"/>
    <x v="7"/>
  </r>
  <r>
    <x v="0"/>
    <x v="0"/>
    <m/>
    <x v="7"/>
  </r>
  <r>
    <x v="0"/>
    <x v="1"/>
    <n v="5"/>
    <x v="7"/>
  </r>
  <r>
    <x v="0"/>
    <x v="0"/>
    <m/>
    <x v="7"/>
  </r>
  <r>
    <x v="0"/>
    <x v="1"/>
    <n v="3"/>
    <x v="7"/>
  </r>
  <r>
    <x v="0"/>
    <x v="0"/>
    <m/>
    <x v="7"/>
  </r>
  <r>
    <x v="0"/>
    <x v="1"/>
    <n v="2"/>
    <x v="7"/>
  </r>
  <r>
    <x v="0"/>
    <x v="0"/>
    <m/>
    <x v="7"/>
  </r>
  <r>
    <x v="0"/>
    <x v="1"/>
    <m/>
    <x v="7"/>
  </r>
  <r>
    <x v="0"/>
    <x v="0"/>
    <m/>
    <x v="7"/>
  </r>
  <r>
    <x v="0"/>
    <x v="1"/>
    <m/>
    <x v="7"/>
  </r>
  <r>
    <x v="0"/>
    <x v="0"/>
    <m/>
    <x v="7"/>
  </r>
  <r>
    <x v="0"/>
    <x v="1"/>
    <m/>
    <x v="7"/>
  </r>
  <r>
    <x v="0"/>
    <x v="0"/>
    <m/>
    <x v="7"/>
  </r>
  <r>
    <x v="0"/>
    <x v="1"/>
    <n v="10"/>
    <x v="7"/>
  </r>
  <r>
    <x v="0"/>
    <x v="0"/>
    <m/>
    <x v="7"/>
  </r>
  <r>
    <x v="0"/>
    <x v="1"/>
    <n v="7"/>
    <x v="7"/>
  </r>
  <r>
    <x v="0"/>
    <x v="0"/>
    <m/>
    <x v="7"/>
  </r>
  <r>
    <x v="0"/>
    <x v="1"/>
    <n v="5"/>
    <x v="7"/>
  </r>
  <r>
    <x v="0"/>
    <x v="0"/>
    <m/>
    <x v="7"/>
  </r>
  <r>
    <x v="0"/>
    <x v="1"/>
    <n v="3"/>
    <x v="7"/>
  </r>
  <r>
    <x v="0"/>
    <x v="0"/>
    <m/>
    <x v="7"/>
  </r>
  <r>
    <x v="0"/>
    <x v="1"/>
    <n v="2"/>
    <x v="7"/>
  </r>
  <r>
    <x v="0"/>
    <x v="0"/>
    <m/>
    <x v="7"/>
  </r>
  <r>
    <x v="0"/>
    <x v="1"/>
    <m/>
    <x v="7"/>
  </r>
  <r>
    <x v="0"/>
    <x v="0"/>
    <m/>
    <x v="7"/>
  </r>
  <r>
    <x v="0"/>
    <x v="1"/>
    <m/>
    <x v="7"/>
  </r>
  <r>
    <x v="0"/>
    <x v="0"/>
    <m/>
    <x v="7"/>
  </r>
  <r>
    <x v="0"/>
    <x v="1"/>
    <m/>
    <x v="7"/>
  </r>
  <r>
    <x v="0"/>
    <x v="0"/>
    <m/>
    <x v="7"/>
  </r>
  <r>
    <x v="0"/>
    <x v="1"/>
    <n v="10"/>
    <x v="7"/>
  </r>
  <r>
    <x v="0"/>
    <x v="0"/>
    <m/>
    <x v="7"/>
  </r>
  <r>
    <x v="0"/>
    <x v="1"/>
    <n v="7"/>
    <x v="7"/>
  </r>
  <r>
    <x v="0"/>
    <x v="0"/>
    <m/>
    <x v="7"/>
  </r>
  <r>
    <x v="0"/>
    <x v="1"/>
    <n v="5"/>
    <x v="7"/>
  </r>
  <r>
    <x v="0"/>
    <x v="0"/>
    <m/>
    <x v="7"/>
  </r>
  <r>
    <x v="0"/>
    <x v="1"/>
    <n v="3"/>
    <x v="7"/>
  </r>
  <r>
    <x v="0"/>
    <x v="0"/>
    <m/>
    <x v="7"/>
  </r>
  <r>
    <x v="0"/>
    <x v="1"/>
    <n v="2"/>
    <x v="7"/>
  </r>
  <r>
    <x v="0"/>
    <x v="0"/>
    <m/>
    <x v="7"/>
  </r>
  <r>
    <x v="0"/>
    <x v="1"/>
    <m/>
    <x v="7"/>
  </r>
  <r>
    <x v="0"/>
    <x v="0"/>
    <m/>
    <x v="7"/>
  </r>
  <r>
    <x v="0"/>
    <x v="1"/>
    <m/>
    <x v="7"/>
  </r>
  <r>
    <x v="0"/>
    <x v="0"/>
    <m/>
    <x v="7"/>
  </r>
  <r>
    <x v="0"/>
    <x v="1"/>
    <n v="10"/>
    <x v="7"/>
  </r>
  <r>
    <x v="0"/>
    <x v="0"/>
    <m/>
    <x v="7"/>
  </r>
  <r>
    <x v="0"/>
    <x v="1"/>
    <n v="7"/>
    <x v="7"/>
  </r>
  <r>
    <x v="0"/>
    <x v="0"/>
    <m/>
    <x v="7"/>
  </r>
  <r>
    <x v="0"/>
    <x v="1"/>
    <n v="5"/>
    <x v="7"/>
  </r>
  <r>
    <x v="0"/>
    <x v="0"/>
    <m/>
    <x v="7"/>
  </r>
  <r>
    <x v="0"/>
    <x v="1"/>
    <n v="3"/>
    <x v="7"/>
  </r>
  <r>
    <x v="0"/>
    <x v="0"/>
    <m/>
    <x v="7"/>
  </r>
  <r>
    <x v="0"/>
    <x v="1"/>
    <n v="2"/>
    <x v="7"/>
  </r>
  <r>
    <x v="0"/>
    <x v="0"/>
    <m/>
    <x v="7"/>
  </r>
  <r>
    <x v="0"/>
    <x v="1"/>
    <m/>
    <x v="7"/>
  </r>
  <r>
    <x v="0"/>
    <x v="0"/>
    <m/>
    <x v="7"/>
  </r>
  <r>
    <x v="0"/>
    <x v="1"/>
    <m/>
    <x v="7"/>
  </r>
  <r>
    <x v="0"/>
    <x v="0"/>
    <m/>
    <x v="7"/>
  </r>
  <r>
    <x v="0"/>
    <x v="1"/>
    <n v="10"/>
    <x v="7"/>
  </r>
  <r>
    <x v="0"/>
    <x v="0"/>
    <m/>
    <x v="7"/>
  </r>
  <r>
    <x v="0"/>
    <x v="1"/>
    <n v="7"/>
    <x v="7"/>
  </r>
  <r>
    <x v="0"/>
    <x v="0"/>
    <m/>
    <x v="7"/>
  </r>
  <r>
    <x v="0"/>
    <x v="1"/>
    <n v="5"/>
    <x v="7"/>
  </r>
  <r>
    <x v="0"/>
    <x v="0"/>
    <m/>
    <x v="7"/>
  </r>
  <r>
    <x v="0"/>
    <x v="1"/>
    <n v="3"/>
    <x v="7"/>
  </r>
  <r>
    <x v="0"/>
    <x v="0"/>
    <m/>
    <x v="7"/>
  </r>
  <r>
    <x v="0"/>
    <x v="1"/>
    <n v="2"/>
    <x v="7"/>
  </r>
  <r>
    <x v="0"/>
    <x v="0"/>
    <m/>
    <x v="7"/>
  </r>
  <r>
    <x v="0"/>
    <x v="1"/>
    <m/>
    <x v="7"/>
  </r>
  <r>
    <x v="0"/>
    <x v="0"/>
    <m/>
    <x v="7"/>
  </r>
  <r>
    <x v="0"/>
    <x v="1"/>
    <m/>
    <x v="7"/>
  </r>
  <r>
    <x v="0"/>
    <x v="0"/>
    <m/>
    <x v="7"/>
  </r>
  <r>
    <x v="0"/>
    <x v="1"/>
    <n v="10"/>
    <x v="7"/>
  </r>
  <r>
    <x v="0"/>
    <x v="0"/>
    <m/>
    <x v="7"/>
  </r>
  <r>
    <x v="0"/>
    <x v="1"/>
    <n v="7"/>
    <x v="7"/>
  </r>
  <r>
    <x v="0"/>
    <x v="0"/>
    <m/>
    <x v="7"/>
  </r>
  <r>
    <x v="0"/>
    <x v="1"/>
    <n v="5"/>
    <x v="7"/>
  </r>
  <r>
    <x v="0"/>
    <x v="0"/>
    <m/>
    <x v="7"/>
  </r>
  <r>
    <x v="0"/>
    <x v="1"/>
    <n v="3"/>
    <x v="7"/>
  </r>
  <r>
    <x v="0"/>
    <x v="0"/>
    <m/>
    <x v="7"/>
  </r>
  <r>
    <x v="0"/>
    <x v="1"/>
    <n v="2"/>
    <x v="7"/>
  </r>
  <r>
    <x v="0"/>
    <x v="0"/>
    <m/>
    <x v="7"/>
  </r>
  <r>
    <x v="0"/>
    <x v="1"/>
    <m/>
    <x v="7"/>
  </r>
  <r>
    <x v="0"/>
    <x v="0"/>
    <m/>
    <x v="7"/>
  </r>
  <r>
    <x v="0"/>
    <x v="1"/>
    <m/>
    <x v="7"/>
  </r>
  <r>
    <x v="0"/>
    <x v="0"/>
    <m/>
    <x v="7"/>
  </r>
  <r>
    <x v="0"/>
    <x v="1"/>
    <n v="10"/>
    <x v="7"/>
  </r>
  <r>
    <x v="0"/>
    <x v="0"/>
    <m/>
    <x v="7"/>
  </r>
  <r>
    <x v="0"/>
    <x v="1"/>
    <n v="7"/>
    <x v="7"/>
  </r>
  <r>
    <x v="0"/>
    <x v="0"/>
    <m/>
    <x v="7"/>
  </r>
  <r>
    <x v="0"/>
    <x v="1"/>
    <n v="5"/>
    <x v="7"/>
  </r>
  <r>
    <x v="0"/>
    <x v="0"/>
    <m/>
    <x v="7"/>
  </r>
  <r>
    <x v="0"/>
    <x v="1"/>
    <n v="3"/>
    <x v="7"/>
  </r>
  <r>
    <x v="0"/>
    <x v="0"/>
    <m/>
    <x v="7"/>
  </r>
  <r>
    <x v="0"/>
    <x v="1"/>
    <n v="2"/>
    <x v="7"/>
  </r>
  <r>
    <x v="0"/>
    <x v="0"/>
    <m/>
    <x v="7"/>
  </r>
  <r>
    <x v="0"/>
    <x v="1"/>
    <m/>
    <x v="7"/>
  </r>
  <r>
    <x v="0"/>
    <x v="0"/>
    <m/>
    <x v="7"/>
  </r>
  <r>
    <x v="0"/>
    <x v="1"/>
    <m/>
    <x v="7"/>
  </r>
  <r>
    <x v="0"/>
    <x v="0"/>
    <m/>
    <x v="7"/>
  </r>
  <r>
    <x v="0"/>
    <x v="1"/>
    <n v="10"/>
    <x v="7"/>
  </r>
  <r>
    <x v="0"/>
    <x v="0"/>
    <m/>
    <x v="7"/>
  </r>
  <r>
    <x v="0"/>
    <x v="1"/>
    <n v="7"/>
    <x v="7"/>
  </r>
  <r>
    <x v="0"/>
    <x v="0"/>
    <m/>
    <x v="7"/>
  </r>
  <r>
    <x v="0"/>
    <x v="1"/>
    <n v="5"/>
    <x v="7"/>
  </r>
  <r>
    <x v="0"/>
    <x v="0"/>
    <m/>
    <x v="7"/>
  </r>
  <r>
    <x v="0"/>
    <x v="1"/>
    <n v="3"/>
    <x v="7"/>
  </r>
  <r>
    <x v="0"/>
    <x v="0"/>
    <m/>
    <x v="7"/>
  </r>
  <r>
    <x v="0"/>
    <x v="1"/>
    <n v="2"/>
    <x v="7"/>
  </r>
  <r>
    <x v="0"/>
    <x v="0"/>
    <m/>
    <x v="7"/>
  </r>
  <r>
    <x v="0"/>
    <x v="1"/>
    <m/>
    <x v="7"/>
  </r>
  <r>
    <x v="0"/>
    <x v="0"/>
    <m/>
    <x v="7"/>
  </r>
  <r>
    <x v="0"/>
    <x v="1"/>
    <m/>
    <x v="7"/>
  </r>
  <r>
    <x v="0"/>
    <x v="0"/>
    <m/>
    <x v="7"/>
  </r>
  <r>
    <x v="0"/>
    <x v="1"/>
    <n v="10"/>
    <x v="7"/>
  </r>
  <r>
    <x v="0"/>
    <x v="0"/>
    <m/>
    <x v="7"/>
  </r>
  <r>
    <x v="0"/>
    <x v="1"/>
    <n v="7"/>
    <x v="7"/>
  </r>
  <r>
    <x v="0"/>
    <x v="0"/>
    <m/>
    <x v="7"/>
  </r>
  <r>
    <x v="0"/>
    <x v="1"/>
    <n v="5"/>
    <x v="7"/>
  </r>
  <r>
    <x v="0"/>
    <x v="0"/>
    <m/>
    <x v="7"/>
  </r>
  <r>
    <x v="0"/>
    <x v="1"/>
    <n v="3"/>
    <x v="7"/>
  </r>
  <r>
    <x v="0"/>
    <x v="0"/>
    <m/>
    <x v="7"/>
  </r>
  <r>
    <x v="0"/>
    <x v="1"/>
    <n v="10"/>
    <x v="7"/>
  </r>
  <r>
    <x v="0"/>
    <x v="0"/>
    <m/>
    <x v="7"/>
  </r>
  <r>
    <x v="0"/>
    <x v="1"/>
    <m/>
    <x v="7"/>
  </r>
  <r>
    <x v="0"/>
    <x v="0"/>
    <m/>
    <x v="7"/>
  </r>
  <r>
    <x v="0"/>
    <x v="1"/>
    <m/>
    <x v="7"/>
  </r>
  <r>
    <x v="0"/>
    <x v="0"/>
    <m/>
    <x v="7"/>
  </r>
  <r>
    <x v="0"/>
    <x v="1"/>
    <n v="10"/>
    <x v="7"/>
  </r>
  <r>
    <x v="0"/>
    <x v="0"/>
    <m/>
    <x v="7"/>
  </r>
  <r>
    <x v="0"/>
    <x v="1"/>
    <n v="7"/>
    <x v="7"/>
  </r>
  <r>
    <x v="0"/>
    <x v="0"/>
    <m/>
    <x v="7"/>
  </r>
  <r>
    <x v="0"/>
    <x v="1"/>
    <n v="5"/>
    <x v="7"/>
  </r>
  <r>
    <x v="0"/>
    <x v="0"/>
    <m/>
    <x v="7"/>
  </r>
  <r>
    <x v="0"/>
    <x v="1"/>
    <n v="3"/>
    <x v="7"/>
  </r>
  <r>
    <x v="0"/>
    <x v="0"/>
    <m/>
    <x v="7"/>
  </r>
  <r>
    <x v="0"/>
    <x v="1"/>
    <n v="2"/>
    <x v="7"/>
  </r>
  <r>
    <x v="0"/>
    <x v="0"/>
    <m/>
    <x v="7"/>
  </r>
  <r>
    <x v="0"/>
    <x v="1"/>
    <m/>
    <x v="7"/>
  </r>
  <r>
    <x v="0"/>
    <x v="0"/>
    <m/>
    <x v="7"/>
  </r>
  <r>
    <x v="0"/>
    <x v="1"/>
    <m/>
    <x v="7"/>
  </r>
  <r>
    <x v="0"/>
    <x v="0"/>
    <m/>
    <x v="7"/>
  </r>
  <r>
    <x v="0"/>
    <x v="1"/>
    <n v="10"/>
    <x v="7"/>
  </r>
  <r>
    <x v="0"/>
    <x v="0"/>
    <m/>
    <x v="7"/>
  </r>
  <r>
    <x v="0"/>
    <x v="1"/>
    <n v="7"/>
    <x v="7"/>
  </r>
  <r>
    <x v="0"/>
    <x v="0"/>
    <m/>
    <x v="7"/>
  </r>
  <r>
    <x v="0"/>
    <x v="1"/>
    <n v="5"/>
    <x v="7"/>
  </r>
  <r>
    <x v="0"/>
    <x v="0"/>
    <m/>
    <x v="7"/>
  </r>
  <r>
    <x v="0"/>
    <x v="1"/>
    <n v="3"/>
    <x v="7"/>
  </r>
  <r>
    <x v="0"/>
    <x v="0"/>
    <m/>
    <x v="7"/>
  </r>
  <r>
    <x v="0"/>
    <x v="1"/>
    <n v="2"/>
    <x v="7"/>
  </r>
  <r>
    <x v="0"/>
    <x v="0"/>
    <m/>
    <x v="7"/>
  </r>
  <r>
    <x v="0"/>
    <x v="1"/>
    <m/>
    <x v="7"/>
  </r>
  <r>
    <x v="0"/>
    <x v="0"/>
    <m/>
    <x v="8"/>
  </r>
  <r>
    <x v="0"/>
    <x v="1"/>
    <n v="10"/>
    <x v="8"/>
  </r>
  <r>
    <x v="0"/>
    <x v="0"/>
    <m/>
    <x v="8"/>
  </r>
  <r>
    <x v="0"/>
    <x v="1"/>
    <n v="7"/>
    <x v="8"/>
  </r>
  <r>
    <x v="0"/>
    <x v="0"/>
    <m/>
    <x v="8"/>
  </r>
  <r>
    <x v="0"/>
    <x v="1"/>
    <n v="5"/>
    <x v="8"/>
  </r>
  <r>
    <x v="0"/>
    <x v="0"/>
    <m/>
    <x v="8"/>
  </r>
  <r>
    <x v="0"/>
    <x v="1"/>
    <n v="3"/>
    <x v="8"/>
  </r>
  <r>
    <x v="0"/>
    <x v="0"/>
    <m/>
    <x v="8"/>
  </r>
  <r>
    <x v="0"/>
    <x v="1"/>
    <n v="2"/>
    <x v="8"/>
  </r>
  <r>
    <x v="0"/>
    <x v="0"/>
    <m/>
    <x v="8"/>
  </r>
  <r>
    <x v="0"/>
    <x v="1"/>
    <m/>
    <x v="8"/>
  </r>
  <r>
    <x v="0"/>
    <x v="0"/>
    <m/>
    <x v="8"/>
  </r>
  <r>
    <x v="0"/>
    <x v="1"/>
    <m/>
    <x v="8"/>
  </r>
  <r>
    <x v="0"/>
    <x v="0"/>
    <m/>
    <x v="8"/>
  </r>
  <r>
    <x v="0"/>
    <x v="1"/>
    <n v="10"/>
    <x v="8"/>
  </r>
  <r>
    <x v="0"/>
    <x v="0"/>
    <m/>
    <x v="8"/>
  </r>
  <r>
    <x v="0"/>
    <x v="1"/>
    <n v="7"/>
    <x v="8"/>
  </r>
  <r>
    <x v="0"/>
    <x v="0"/>
    <m/>
    <x v="8"/>
  </r>
  <r>
    <x v="0"/>
    <x v="1"/>
    <n v="5"/>
    <x v="8"/>
  </r>
  <r>
    <x v="0"/>
    <x v="0"/>
    <m/>
    <x v="8"/>
  </r>
  <r>
    <x v="0"/>
    <x v="1"/>
    <n v="3"/>
    <x v="8"/>
  </r>
  <r>
    <x v="0"/>
    <x v="0"/>
    <m/>
    <x v="8"/>
  </r>
  <r>
    <x v="0"/>
    <x v="1"/>
    <n v="2"/>
    <x v="8"/>
  </r>
  <r>
    <x v="0"/>
    <x v="0"/>
    <m/>
    <x v="8"/>
  </r>
  <r>
    <x v="0"/>
    <x v="1"/>
    <m/>
    <x v="8"/>
  </r>
  <r>
    <x v="0"/>
    <x v="0"/>
    <m/>
    <x v="8"/>
  </r>
  <r>
    <x v="0"/>
    <x v="1"/>
    <m/>
    <x v="8"/>
  </r>
  <r>
    <x v="0"/>
    <x v="0"/>
    <m/>
    <x v="8"/>
  </r>
  <r>
    <x v="0"/>
    <x v="1"/>
    <n v="10"/>
    <x v="8"/>
  </r>
  <r>
    <x v="0"/>
    <x v="0"/>
    <m/>
    <x v="8"/>
  </r>
  <r>
    <x v="0"/>
    <x v="1"/>
    <n v="7"/>
    <x v="8"/>
  </r>
  <r>
    <x v="0"/>
    <x v="0"/>
    <m/>
    <x v="8"/>
  </r>
  <r>
    <x v="0"/>
    <x v="1"/>
    <n v="5"/>
    <x v="8"/>
  </r>
  <r>
    <x v="0"/>
    <x v="0"/>
    <m/>
    <x v="8"/>
  </r>
  <r>
    <x v="0"/>
    <x v="1"/>
    <n v="3"/>
    <x v="8"/>
  </r>
  <r>
    <x v="0"/>
    <x v="0"/>
    <m/>
    <x v="8"/>
  </r>
  <r>
    <x v="0"/>
    <x v="1"/>
    <n v="2"/>
    <x v="8"/>
  </r>
  <r>
    <x v="0"/>
    <x v="0"/>
    <m/>
    <x v="8"/>
  </r>
  <r>
    <x v="0"/>
    <x v="1"/>
    <m/>
    <x v="8"/>
  </r>
  <r>
    <x v="0"/>
    <x v="0"/>
    <m/>
    <x v="8"/>
  </r>
  <r>
    <x v="0"/>
    <x v="1"/>
    <m/>
    <x v="8"/>
  </r>
  <r>
    <x v="33"/>
    <x v="0"/>
    <s v="CF Charley"/>
    <x v="8"/>
  </r>
  <r>
    <x v="33"/>
    <x v="1"/>
    <n v="14"/>
    <x v="8"/>
  </r>
  <r>
    <x v="80"/>
    <x v="0"/>
    <s v="Ferme R S Duke's Bonnie"/>
    <x v="8"/>
  </r>
  <r>
    <x v="80"/>
    <x v="1"/>
    <n v="7"/>
    <x v="8"/>
  </r>
  <r>
    <x v="0"/>
    <x v="0"/>
    <m/>
    <x v="8"/>
  </r>
  <r>
    <x v="0"/>
    <x v="1"/>
    <n v="5"/>
    <x v="8"/>
  </r>
  <r>
    <x v="0"/>
    <x v="0"/>
    <m/>
    <x v="8"/>
  </r>
  <r>
    <x v="0"/>
    <x v="1"/>
    <n v="3"/>
    <x v="8"/>
  </r>
  <r>
    <x v="0"/>
    <x v="0"/>
    <m/>
    <x v="8"/>
  </r>
  <r>
    <x v="0"/>
    <x v="1"/>
    <n v="2"/>
    <x v="8"/>
  </r>
  <r>
    <x v="0"/>
    <x v="0"/>
    <m/>
    <x v="8"/>
  </r>
  <r>
    <x v="0"/>
    <x v="1"/>
    <m/>
    <x v="8"/>
  </r>
  <r>
    <x v="0"/>
    <x v="0"/>
    <m/>
    <x v="8"/>
  </r>
  <r>
    <x v="0"/>
    <x v="1"/>
    <m/>
    <x v="8"/>
  </r>
  <r>
    <x v="35"/>
    <x v="0"/>
    <s v="Orndorff's Spencer Jill"/>
    <x v="8"/>
  </r>
  <r>
    <x v="35"/>
    <x v="1"/>
    <n v="16"/>
    <x v="8"/>
  </r>
  <r>
    <x v="34"/>
    <x v="0"/>
    <s v="RH Captain's Lily"/>
    <x v="8"/>
  </r>
  <r>
    <x v="34"/>
    <x v="1"/>
    <n v="7"/>
    <x v="8"/>
  </r>
  <r>
    <x v="0"/>
    <x v="0"/>
    <m/>
    <x v="8"/>
  </r>
  <r>
    <x v="0"/>
    <x v="1"/>
    <n v="5"/>
    <x v="8"/>
  </r>
  <r>
    <x v="81"/>
    <x v="0"/>
    <s v="Ibsen's Amanda"/>
    <x v="8"/>
  </r>
  <r>
    <x v="81"/>
    <x v="1"/>
    <n v="3"/>
    <x v="8"/>
  </r>
  <r>
    <x v="0"/>
    <x v="0"/>
    <m/>
    <x v="8"/>
  </r>
  <r>
    <x v="0"/>
    <x v="1"/>
    <n v="2"/>
    <x v="8"/>
  </r>
  <r>
    <x v="0"/>
    <x v="0"/>
    <m/>
    <x v="8"/>
  </r>
  <r>
    <x v="0"/>
    <x v="1"/>
    <m/>
    <x v="8"/>
  </r>
  <r>
    <x v="0"/>
    <x v="0"/>
    <m/>
    <x v="8"/>
  </r>
  <r>
    <x v="0"/>
    <x v="1"/>
    <m/>
    <x v="8"/>
  </r>
  <r>
    <x v="0"/>
    <x v="0"/>
    <m/>
    <x v="8"/>
  </r>
  <r>
    <x v="0"/>
    <x v="1"/>
    <n v="10"/>
    <x v="8"/>
  </r>
  <r>
    <x v="0"/>
    <x v="0"/>
    <m/>
    <x v="8"/>
  </r>
  <r>
    <x v="0"/>
    <x v="1"/>
    <n v="7"/>
    <x v="8"/>
  </r>
  <r>
    <x v="0"/>
    <x v="0"/>
    <m/>
    <x v="8"/>
  </r>
  <r>
    <x v="0"/>
    <x v="1"/>
    <n v="5"/>
    <x v="8"/>
  </r>
  <r>
    <x v="0"/>
    <x v="0"/>
    <m/>
    <x v="8"/>
  </r>
  <r>
    <x v="0"/>
    <x v="1"/>
    <n v="3"/>
    <x v="8"/>
  </r>
  <r>
    <x v="0"/>
    <x v="0"/>
    <m/>
    <x v="8"/>
  </r>
  <r>
    <x v="0"/>
    <x v="1"/>
    <n v="2"/>
    <x v="8"/>
  </r>
  <r>
    <x v="0"/>
    <x v="0"/>
    <m/>
    <x v="8"/>
  </r>
  <r>
    <x v="0"/>
    <x v="1"/>
    <m/>
    <x v="8"/>
  </r>
  <r>
    <x v="0"/>
    <x v="0"/>
    <m/>
    <x v="8"/>
  </r>
  <r>
    <x v="0"/>
    <x v="1"/>
    <m/>
    <x v="8"/>
  </r>
  <r>
    <x v="0"/>
    <x v="0"/>
    <m/>
    <x v="8"/>
  </r>
  <r>
    <x v="0"/>
    <x v="1"/>
    <m/>
    <x v="8"/>
  </r>
  <r>
    <x v="13"/>
    <x v="0"/>
    <s v="Mill Acres Pearl"/>
    <x v="8"/>
  </r>
  <r>
    <x v="13"/>
    <x v="1"/>
    <n v="10"/>
    <x v="8"/>
  </r>
  <r>
    <x v="0"/>
    <x v="0"/>
    <m/>
    <x v="8"/>
  </r>
  <r>
    <x v="0"/>
    <x v="1"/>
    <n v="7"/>
    <x v="8"/>
  </r>
  <r>
    <x v="0"/>
    <x v="0"/>
    <m/>
    <x v="8"/>
  </r>
  <r>
    <x v="0"/>
    <x v="1"/>
    <n v="5"/>
    <x v="8"/>
  </r>
  <r>
    <x v="0"/>
    <x v="0"/>
    <m/>
    <x v="8"/>
  </r>
  <r>
    <x v="0"/>
    <x v="1"/>
    <n v="3"/>
    <x v="8"/>
  </r>
  <r>
    <x v="0"/>
    <x v="0"/>
    <m/>
    <x v="8"/>
  </r>
  <r>
    <x v="0"/>
    <x v="1"/>
    <n v="2"/>
    <x v="8"/>
  </r>
  <r>
    <x v="0"/>
    <x v="0"/>
    <m/>
    <x v="8"/>
  </r>
  <r>
    <x v="0"/>
    <x v="1"/>
    <m/>
    <x v="8"/>
  </r>
  <r>
    <x v="0"/>
    <x v="0"/>
    <m/>
    <x v="8"/>
  </r>
  <r>
    <x v="0"/>
    <x v="1"/>
    <m/>
    <x v="8"/>
  </r>
  <r>
    <x v="0"/>
    <x v="0"/>
    <m/>
    <x v="8"/>
  </r>
  <r>
    <x v="0"/>
    <x v="1"/>
    <m/>
    <x v="8"/>
  </r>
  <r>
    <x v="0"/>
    <x v="0"/>
    <m/>
    <x v="8"/>
  </r>
  <r>
    <x v="0"/>
    <x v="1"/>
    <n v="10"/>
    <x v="8"/>
  </r>
  <r>
    <x v="0"/>
    <x v="0"/>
    <m/>
    <x v="8"/>
  </r>
  <r>
    <x v="0"/>
    <x v="1"/>
    <n v="7"/>
    <x v="8"/>
  </r>
  <r>
    <x v="82"/>
    <x v="0"/>
    <s v="C.J. Janette"/>
    <x v="8"/>
  </r>
  <r>
    <x v="82"/>
    <x v="1"/>
    <n v="5"/>
    <x v="8"/>
  </r>
  <r>
    <x v="0"/>
    <x v="0"/>
    <m/>
    <x v="8"/>
  </r>
  <r>
    <x v="0"/>
    <x v="1"/>
    <n v="3"/>
    <x v="8"/>
  </r>
  <r>
    <x v="0"/>
    <x v="0"/>
    <m/>
    <x v="8"/>
  </r>
  <r>
    <x v="0"/>
    <x v="1"/>
    <n v="2"/>
    <x v="8"/>
  </r>
  <r>
    <x v="0"/>
    <x v="0"/>
    <m/>
    <x v="8"/>
  </r>
  <r>
    <x v="0"/>
    <x v="1"/>
    <m/>
    <x v="8"/>
  </r>
  <r>
    <x v="0"/>
    <x v="0"/>
    <m/>
    <x v="8"/>
  </r>
  <r>
    <x v="0"/>
    <x v="1"/>
    <m/>
    <x v="8"/>
  </r>
  <r>
    <x v="0"/>
    <x v="0"/>
    <m/>
    <x v="8"/>
  </r>
  <r>
    <x v="0"/>
    <x v="1"/>
    <m/>
    <x v="8"/>
  </r>
  <r>
    <x v="0"/>
    <x v="0"/>
    <m/>
    <x v="8"/>
  </r>
  <r>
    <x v="0"/>
    <x v="1"/>
    <n v="10"/>
    <x v="8"/>
  </r>
  <r>
    <x v="0"/>
    <x v="0"/>
    <m/>
    <x v="8"/>
  </r>
  <r>
    <x v="0"/>
    <x v="1"/>
    <n v="7"/>
    <x v="8"/>
  </r>
  <r>
    <x v="0"/>
    <x v="0"/>
    <m/>
    <x v="8"/>
  </r>
  <r>
    <x v="0"/>
    <x v="1"/>
    <n v="5"/>
    <x v="8"/>
  </r>
  <r>
    <x v="0"/>
    <x v="0"/>
    <m/>
    <x v="8"/>
  </r>
  <r>
    <x v="0"/>
    <x v="1"/>
    <n v="3"/>
    <x v="8"/>
  </r>
  <r>
    <x v="0"/>
    <x v="0"/>
    <m/>
    <x v="8"/>
  </r>
  <r>
    <x v="0"/>
    <x v="1"/>
    <n v="2"/>
    <x v="8"/>
  </r>
  <r>
    <x v="0"/>
    <x v="0"/>
    <m/>
    <x v="8"/>
  </r>
  <r>
    <x v="0"/>
    <x v="1"/>
    <m/>
    <x v="8"/>
  </r>
  <r>
    <x v="0"/>
    <x v="0"/>
    <m/>
    <x v="8"/>
  </r>
  <r>
    <x v="0"/>
    <x v="1"/>
    <m/>
    <x v="8"/>
  </r>
  <r>
    <x v="0"/>
    <x v="0"/>
    <m/>
    <x v="8"/>
  </r>
  <r>
    <x v="0"/>
    <x v="1"/>
    <m/>
    <x v="8"/>
  </r>
  <r>
    <x v="64"/>
    <x v="0"/>
    <s v="Millville's Sheryly"/>
    <x v="8"/>
  </r>
  <r>
    <x v="64"/>
    <x v="1"/>
    <n v="16"/>
    <x v="8"/>
  </r>
  <r>
    <x v="83"/>
    <x v="0"/>
    <s v="Tollway Marcie"/>
    <x v="8"/>
  </r>
  <r>
    <x v="83"/>
    <x v="1"/>
    <n v="11"/>
    <x v="8"/>
  </r>
  <r>
    <x v="0"/>
    <x v="0"/>
    <m/>
    <x v="8"/>
  </r>
  <r>
    <x v="0"/>
    <x v="1"/>
    <n v="5"/>
    <x v="8"/>
  </r>
  <r>
    <x v="0"/>
    <x v="0"/>
    <m/>
    <x v="8"/>
  </r>
  <r>
    <x v="0"/>
    <x v="1"/>
    <n v="3"/>
    <x v="8"/>
  </r>
  <r>
    <x v="0"/>
    <x v="0"/>
    <m/>
    <x v="8"/>
  </r>
  <r>
    <x v="0"/>
    <x v="1"/>
    <n v="2"/>
    <x v="8"/>
  </r>
  <r>
    <x v="0"/>
    <x v="0"/>
    <m/>
    <x v="8"/>
  </r>
  <r>
    <x v="0"/>
    <x v="1"/>
    <m/>
    <x v="8"/>
  </r>
  <r>
    <x v="0"/>
    <x v="0"/>
    <m/>
    <x v="8"/>
  </r>
  <r>
    <x v="0"/>
    <x v="1"/>
    <m/>
    <x v="8"/>
  </r>
  <r>
    <x v="33"/>
    <x v="0"/>
    <s v="CF Charley"/>
    <x v="8"/>
  </r>
  <r>
    <x v="33"/>
    <x v="1"/>
    <n v="10"/>
    <x v="8"/>
  </r>
  <r>
    <x v="84"/>
    <x v="0"/>
    <s v="Pahl's Hum-V"/>
    <x v="8"/>
  </r>
  <r>
    <x v="84"/>
    <x v="1"/>
    <n v="7"/>
    <x v="8"/>
  </r>
  <r>
    <x v="27"/>
    <x v="0"/>
    <s v="Larch Hill Captain Cola"/>
    <x v="8"/>
  </r>
  <r>
    <x v="27"/>
    <x v="1"/>
    <n v="5"/>
    <x v="8"/>
  </r>
  <r>
    <x v="0"/>
    <x v="0"/>
    <m/>
    <x v="8"/>
  </r>
  <r>
    <x v="0"/>
    <x v="1"/>
    <n v="3"/>
    <x v="8"/>
  </r>
  <r>
    <x v="0"/>
    <x v="0"/>
    <m/>
    <x v="8"/>
  </r>
  <r>
    <x v="0"/>
    <x v="1"/>
    <n v="2"/>
    <x v="8"/>
  </r>
  <r>
    <x v="0"/>
    <x v="0"/>
    <m/>
    <x v="8"/>
  </r>
  <r>
    <x v="0"/>
    <x v="1"/>
    <m/>
    <x v="8"/>
  </r>
  <r>
    <x v="0"/>
    <x v="0"/>
    <m/>
    <x v="8"/>
  </r>
  <r>
    <x v="0"/>
    <x v="1"/>
    <m/>
    <x v="8"/>
  </r>
  <r>
    <x v="66"/>
    <x v="0"/>
    <s v="Mountaineer UC Linda Lou"/>
    <x v="8"/>
  </r>
  <r>
    <x v="66"/>
    <x v="1"/>
    <n v="12"/>
    <x v="8"/>
  </r>
  <r>
    <x v="85"/>
    <x v="0"/>
    <s v="Bridgewood Valerie"/>
    <x v="8"/>
  </r>
  <r>
    <x v="85"/>
    <x v="1"/>
    <n v="7"/>
    <x v="8"/>
  </r>
  <r>
    <x v="33"/>
    <x v="0"/>
    <s v="CF Charley"/>
    <x v="8"/>
  </r>
  <r>
    <x v="33"/>
    <x v="1"/>
    <n v="5"/>
    <x v="8"/>
  </r>
  <r>
    <x v="86"/>
    <x v="0"/>
    <s v="Hidden Creek Jodie"/>
    <x v="8"/>
  </r>
  <r>
    <x v="86"/>
    <x v="1"/>
    <n v="3"/>
    <x v="8"/>
  </r>
  <r>
    <x v="0"/>
    <x v="0"/>
    <m/>
    <x v="8"/>
  </r>
  <r>
    <x v="0"/>
    <x v="1"/>
    <n v="2"/>
    <x v="8"/>
  </r>
  <r>
    <x v="0"/>
    <x v="0"/>
    <m/>
    <x v="8"/>
  </r>
  <r>
    <x v="0"/>
    <x v="1"/>
    <m/>
    <x v="8"/>
  </r>
  <r>
    <x v="0"/>
    <x v="0"/>
    <m/>
    <x v="8"/>
  </r>
  <r>
    <x v="0"/>
    <x v="1"/>
    <m/>
    <x v="8"/>
  </r>
  <r>
    <x v="0"/>
    <x v="0"/>
    <m/>
    <x v="8"/>
  </r>
  <r>
    <x v="0"/>
    <x v="1"/>
    <n v="10"/>
    <x v="8"/>
  </r>
  <r>
    <x v="0"/>
    <x v="0"/>
    <m/>
    <x v="8"/>
  </r>
  <r>
    <x v="0"/>
    <x v="1"/>
    <n v="7"/>
    <x v="8"/>
  </r>
  <r>
    <x v="0"/>
    <x v="0"/>
    <m/>
    <x v="8"/>
  </r>
  <r>
    <x v="0"/>
    <x v="1"/>
    <n v="5"/>
    <x v="8"/>
  </r>
  <r>
    <x v="0"/>
    <x v="0"/>
    <m/>
    <x v="8"/>
  </r>
  <r>
    <x v="0"/>
    <x v="1"/>
    <n v="3"/>
    <x v="8"/>
  </r>
  <r>
    <x v="0"/>
    <x v="0"/>
    <m/>
    <x v="8"/>
  </r>
  <r>
    <x v="0"/>
    <x v="1"/>
    <n v="2"/>
    <x v="8"/>
  </r>
  <r>
    <x v="0"/>
    <x v="0"/>
    <m/>
    <x v="8"/>
  </r>
  <r>
    <x v="0"/>
    <x v="1"/>
    <m/>
    <x v="8"/>
  </r>
  <r>
    <x v="0"/>
    <x v="0"/>
    <m/>
    <x v="8"/>
  </r>
  <r>
    <x v="0"/>
    <x v="1"/>
    <m/>
    <x v="8"/>
  </r>
  <r>
    <x v="34"/>
    <x v="0"/>
    <s v="CF Lola"/>
    <x v="8"/>
  </r>
  <r>
    <x v="34"/>
    <x v="1"/>
    <n v="11"/>
    <x v="8"/>
  </r>
  <r>
    <x v="35"/>
    <x v="0"/>
    <s v="Produce Acres Lachelle"/>
    <x v="8"/>
  </r>
  <r>
    <x v="35"/>
    <x v="1"/>
    <n v="7"/>
    <x v="8"/>
  </r>
  <r>
    <x v="57"/>
    <x v="0"/>
    <s v="OHF I'm Special's Girl"/>
    <x v="8"/>
  </r>
  <r>
    <x v="57"/>
    <x v="1"/>
    <n v="5"/>
    <x v="8"/>
  </r>
  <r>
    <x v="36"/>
    <x v="0"/>
    <s v="Larch Hill Captain Cola"/>
    <x v="8"/>
  </r>
  <r>
    <x v="36"/>
    <x v="1"/>
    <n v="3"/>
    <x v="8"/>
  </r>
  <r>
    <x v="0"/>
    <x v="0"/>
    <m/>
    <x v="8"/>
  </r>
  <r>
    <x v="0"/>
    <x v="1"/>
    <n v="2"/>
    <x v="8"/>
  </r>
  <r>
    <x v="0"/>
    <x v="0"/>
    <m/>
    <x v="8"/>
  </r>
  <r>
    <x v="0"/>
    <x v="1"/>
    <m/>
    <x v="8"/>
  </r>
  <r>
    <x v="0"/>
    <x v="0"/>
    <m/>
    <x v="8"/>
  </r>
  <r>
    <x v="0"/>
    <x v="1"/>
    <m/>
    <x v="8"/>
  </r>
  <r>
    <x v="0"/>
    <x v="0"/>
    <m/>
    <x v="8"/>
  </r>
  <r>
    <x v="0"/>
    <x v="1"/>
    <n v="10"/>
    <x v="8"/>
  </r>
  <r>
    <x v="0"/>
    <x v="0"/>
    <m/>
    <x v="8"/>
  </r>
  <r>
    <x v="0"/>
    <x v="1"/>
    <n v="7"/>
    <x v="8"/>
  </r>
  <r>
    <x v="0"/>
    <x v="0"/>
    <m/>
    <x v="8"/>
  </r>
  <r>
    <x v="0"/>
    <x v="1"/>
    <n v="5"/>
    <x v="8"/>
  </r>
  <r>
    <x v="0"/>
    <x v="0"/>
    <m/>
    <x v="8"/>
  </r>
  <r>
    <x v="0"/>
    <x v="1"/>
    <n v="3"/>
    <x v="8"/>
  </r>
  <r>
    <x v="0"/>
    <x v="0"/>
    <m/>
    <x v="8"/>
  </r>
  <r>
    <x v="0"/>
    <x v="1"/>
    <n v="2"/>
    <x v="8"/>
  </r>
  <r>
    <x v="0"/>
    <x v="0"/>
    <m/>
    <x v="8"/>
  </r>
  <r>
    <x v="0"/>
    <x v="1"/>
    <m/>
    <x v="8"/>
  </r>
  <r>
    <x v="0"/>
    <x v="0"/>
    <m/>
    <x v="8"/>
  </r>
  <r>
    <x v="0"/>
    <x v="1"/>
    <m/>
    <x v="8"/>
  </r>
  <r>
    <x v="21"/>
    <x v="0"/>
    <s v="Springlane Holiday Bea's Storm"/>
    <x v="8"/>
  </r>
  <r>
    <x v="21"/>
    <x v="1"/>
    <n v="14"/>
    <x v="8"/>
  </r>
  <r>
    <x v="0"/>
    <x v="0"/>
    <m/>
    <x v="8"/>
  </r>
  <r>
    <x v="0"/>
    <x v="1"/>
    <n v="7"/>
    <x v="8"/>
  </r>
  <r>
    <x v="0"/>
    <x v="0"/>
    <m/>
    <x v="8"/>
  </r>
  <r>
    <x v="0"/>
    <x v="1"/>
    <n v="5"/>
    <x v="8"/>
  </r>
  <r>
    <x v="0"/>
    <x v="0"/>
    <m/>
    <x v="8"/>
  </r>
  <r>
    <x v="0"/>
    <x v="1"/>
    <n v="3"/>
    <x v="8"/>
  </r>
  <r>
    <x v="0"/>
    <x v="0"/>
    <m/>
    <x v="8"/>
  </r>
  <r>
    <x v="0"/>
    <x v="1"/>
    <n v="2"/>
    <x v="8"/>
  </r>
  <r>
    <x v="0"/>
    <x v="0"/>
    <m/>
    <x v="8"/>
  </r>
  <r>
    <x v="0"/>
    <x v="1"/>
    <m/>
    <x v="8"/>
  </r>
  <r>
    <x v="0"/>
    <x v="0"/>
    <m/>
    <x v="8"/>
  </r>
  <r>
    <x v="0"/>
    <x v="1"/>
    <m/>
    <x v="8"/>
  </r>
  <r>
    <x v="0"/>
    <x v="0"/>
    <m/>
    <x v="8"/>
  </r>
  <r>
    <x v="0"/>
    <x v="1"/>
    <n v="10"/>
    <x v="8"/>
  </r>
  <r>
    <x v="87"/>
    <x v="0"/>
    <s v="Honey Locust Sally"/>
    <x v="8"/>
  </r>
  <r>
    <x v="87"/>
    <x v="1"/>
    <n v="10"/>
    <x v="8"/>
  </r>
  <r>
    <x v="88"/>
    <x v="0"/>
    <s v="JSM Eye Candy"/>
    <x v="8"/>
  </r>
  <r>
    <x v="88"/>
    <x v="1"/>
    <n v="5"/>
    <x v="8"/>
  </r>
  <r>
    <x v="0"/>
    <x v="0"/>
    <m/>
    <x v="8"/>
  </r>
  <r>
    <x v="0"/>
    <x v="1"/>
    <n v="3"/>
    <x v="8"/>
  </r>
  <r>
    <x v="0"/>
    <x v="0"/>
    <m/>
    <x v="8"/>
  </r>
  <r>
    <x v="0"/>
    <x v="1"/>
    <n v="2"/>
    <x v="8"/>
  </r>
  <r>
    <x v="0"/>
    <x v="0"/>
    <m/>
    <x v="8"/>
  </r>
  <r>
    <x v="0"/>
    <x v="1"/>
    <m/>
    <x v="8"/>
  </r>
  <r>
    <x v="0"/>
    <x v="0"/>
    <m/>
    <x v="8"/>
  </r>
  <r>
    <x v="0"/>
    <x v="1"/>
    <m/>
    <x v="8"/>
  </r>
  <r>
    <x v="0"/>
    <x v="0"/>
    <m/>
    <x v="8"/>
  </r>
  <r>
    <x v="0"/>
    <x v="1"/>
    <n v="10"/>
    <x v="8"/>
  </r>
  <r>
    <x v="0"/>
    <x v="0"/>
    <m/>
    <x v="8"/>
  </r>
  <r>
    <x v="0"/>
    <x v="1"/>
    <n v="7"/>
    <x v="8"/>
  </r>
  <r>
    <x v="0"/>
    <x v="0"/>
    <m/>
    <x v="8"/>
  </r>
  <r>
    <x v="0"/>
    <x v="1"/>
    <n v="5"/>
    <x v="8"/>
  </r>
  <r>
    <x v="0"/>
    <x v="0"/>
    <m/>
    <x v="8"/>
  </r>
  <r>
    <x v="0"/>
    <x v="1"/>
    <n v="3"/>
    <x v="8"/>
  </r>
  <r>
    <x v="0"/>
    <x v="0"/>
    <m/>
    <x v="8"/>
  </r>
  <r>
    <x v="0"/>
    <x v="1"/>
    <n v="2"/>
    <x v="8"/>
  </r>
  <r>
    <x v="58"/>
    <x v="0"/>
    <s v="Jesra Trevor's Lorraine"/>
    <x v="9"/>
  </r>
  <r>
    <x v="58"/>
    <x v="1"/>
    <n v="44"/>
    <x v="9"/>
  </r>
  <r>
    <x v="0"/>
    <x v="0"/>
    <m/>
    <x v="9"/>
  </r>
  <r>
    <x v="0"/>
    <x v="1"/>
    <n v="28"/>
    <x v="9"/>
  </r>
  <r>
    <x v="0"/>
    <x v="0"/>
    <m/>
    <x v="9"/>
  </r>
  <r>
    <x v="0"/>
    <x v="1"/>
    <n v="20"/>
    <x v="9"/>
  </r>
  <r>
    <x v="0"/>
    <x v="0"/>
    <m/>
    <x v="9"/>
  </r>
  <r>
    <x v="0"/>
    <x v="1"/>
    <n v="12"/>
    <x v="9"/>
  </r>
  <r>
    <x v="0"/>
    <x v="0"/>
    <m/>
    <x v="9"/>
  </r>
  <r>
    <x v="0"/>
    <x v="1"/>
    <n v="8"/>
    <x v="9"/>
  </r>
  <r>
    <x v="0"/>
    <x v="0"/>
    <m/>
    <x v="9"/>
  </r>
  <r>
    <x v="0"/>
    <x v="1"/>
    <m/>
    <x v="9"/>
  </r>
  <r>
    <x v="0"/>
    <x v="0"/>
    <m/>
    <x v="9"/>
  </r>
  <r>
    <x v="0"/>
    <x v="1"/>
    <m/>
    <x v="9"/>
  </r>
  <r>
    <x v="35"/>
    <x v="0"/>
    <s v="Crystal Springs Miranda"/>
    <x v="9"/>
  </r>
  <r>
    <x v="35"/>
    <x v="1"/>
    <n v="60"/>
    <x v="9"/>
  </r>
  <r>
    <x v="0"/>
    <x v="0"/>
    <m/>
    <x v="9"/>
  </r>
  <r>
    <x v="0"/>
    <x v="1"/>
    <n v="28"/>
    <x v="9"/>
  </r>
  <r>
    <x v="0"/>
    <x v="0"/>
    <m/>
    <x v="9"/>
  </r>
  <r>
    <x v="0"/>
    <x v="1"/>
    <n v="20"/>
    <x v="9"/>
  </r>
  <r>
    <x v="0"/>
    <x v="0"/>
    <m/>
    <x v="9"/>
  </r>
  <r>
    <x v="0"/>
    <x v="1"/>
    <n v="12"/>
    <x v="9"/>
  </r>
  <r>
    <x v="0"/>
    <x v="0"/>
    <m/>
    <x v="9"/>
  </r>
  <r>
    <x v="0"/>
    <x v="1"/>
    <n v="8"/>
    <x v="9"/>
  </r>
  <r>
    <x v="0"/>
    <x v="0"/>
    <m/>
    <x v="9"/>
  </r>
  <r>
    <x v="0"/>
    <x v="1"/>
    <m/>
    <x v="9"/>
  </r>
  <r>
    <x v="0"/>
    <x v="0"/>
    <m/>
    <x v="9"/>
  </r>
  <r>
    <x v="0"/>
    <x v="1"/>
    <m/>
    <x v="9"/>
  </r>
  <r>
    <x v="0"/>
    <x v="0"/>
    <m/>
    <x v="9"/>
  </r>
  <r>
    <x v="0"/>
    <x v="1"/>
    <n v="40"/>
    <x v="9"/>
  </r>
  <r>
    <x v="0"/>
    <x v="0"/>
    <m/>
    <x v="9"/>
  </r>
  <r>
    <x v="0"/>
    <x v="1"/>
    <n v="28"/>
    <x v="9"/>
  </r>
  <r>
    <x v="0"/>
    <x v="0"/>
    <m/>
    <x v="9"/>
  </r>
  <r>
    <x v="0"/>
    <x v="1"/>
    <n v="20"/>
    <x v="9"/>
  </r>
  <r>
    <x v="0"/>
    <x v="0"/>
    <m/>
    <x v="9"/>
  </r>
  <r>
    <x v="0"/>
    <x v="1"/>
    <n v="12"/>
    <x v="9"/>
  </r>
  <r>
    <x v="0"/>
    <x v="0"/>
    <m/>
    <x v="9"/>
  </r>
  <r>
    <x v="0"/>
    <x v="1"/>
    <n v="8"/>
    <x v="9"/>
  </r>
  <r>
    <x v="0"/>
    <x v="0"/>
    <m/>
    <x v="9"/>
  </r>
  <r>
    <x v="0"/>
    <x v="1"/>
    <m/>
    <x v="9"/>
  </r>
  <r>
    <x v="0"/>
    <x v="0"/>
    <m/>
    <x v="9"/>
  </r>
  <r>
    <x v="0"/>
    <x v="1"/>
    <m/>
    <x v="9"/>
  </r>
  <r>
    <x v="36"/>
    <x v="0"/>
    <s v="AgRestore Carita"/>
    <x v="9"/>
  </r>
  <r>
    <x v="36"/>
    <x v="1"/>
    <n v="64"/>
    <x v="9"/>
  </r>
  <r>
    <x v="35"/>
    <x v="0"/>
    <s v="L.R.K. Kim"/>
    <x v="9"/>
  </r>
  <r>
    <x v="35"/>
    <x v="1"/>
    <n v="32"/>
    <x v="9"/>
  </r>
  <r>
    <x v="60"/>
    <x v="0"/>
    <s v="Hyjak Peak of Chip"/>
    <x v="9"/>
  </r>
  <r>
    <x v="60"/>
    <x v="1"/>
    <n v="20"/>
    <x v="9"/>
  </r>
  <r>
    <x v="39"/>
    <x v="0"/>
    <s v="Orndorff's Conqueror Mia"/>
    <x v="9"/>
  </r>
  <r>
    <x v="39"/>
    <x v="1"/>
    <n v="12"/>
    <x v="9"/>
  </r>
  <r>
    <x v="29"/>
    <x v="0"/>
    <s v="C.J. Quin"/>
    <x v="9"/>
  </r>
  <r>
    <x v="29"/>
    <x v="1"/>
    <n v="8"/>
    <x v="9"/>
  </r>
  <r>
    <x v="0"/>
    <x v="0"/>
    <m/>
    <x v="9"/>
  </r>
  <r>
    <x v="0"/>
    <x v="1"/>
    <m/>
    <x v="9"/>
  </r>
  <r>
    <x v="0"/>
    <x v="0"/>
    <m/>
    <x v="9"/>
  </r>
  <r>
    <x v="0"/>
    <x v="1"/>
    <m/>
    <x v="9"/>
  </r>
  <r>
    <x v="4"/>
    <x v="0"/>
    <s v="C.J. Stella"/>
    <x v="9"/>
  </r>
  <r>
    <x v="4"/>
    <x v="1"/>
    <n v="40"/>
    <x v="9"/>
  </r>
  <r>
    <x v="4"/>
    <x v="0"/>
    <s v="SR Farrah A."/>
    <x v="9"/>
  </r>
  <r>
    <x v="4"/>
    <x v="1"/>
    <n v="28"/>
    <x v="9"/>
  </r>
  <r>
    <x v="34"/>
    <x v="0"/>
    <s v="RH Captain's Lily"/>
    <x v="9"/>
  </r>
  <r>
    <x v="34"/>
    <x v="1"/>
    <n v="20"/>
    <x v="9"/>
  </r>
  <r>
    <x v="35"/>
    <x v="0"/>
    <s v="Orndorff's Spencer Jill"/>
    <x v="9"/>
  </r>
  <r>
    <x v="35"/>
    <x v="1"/>
    <n v="12"/>
    <x v="9"/>
  </r>
  <r>
    <x v="39"/>
    <x v="0"/>
    <s v="Liberty Creek May"/>
    <x v="9"/>
  </r>
  <r>
    <x v="39"/>
    <x v="1"/>
    <n v="8"/>
    <x v="9"/>
  </r>
  <r>
    <x v="0"/>
    <x v="0"/>
    <m/>
    <x v="9"/>
  </r>
  <r>
    <x v="0"/>
    <x v="1"/>
    <m/>
    <x v="9"/>
  </r>
  <r>
    <x v="0"/>
    <x v="0"/>
    <m/>
    <x v="9"/>
  </r>
  <r>
    <x v="0"/>
    <x v="1"/>
    <m/>
    <x v="9"/>
  </r>
  <r>
    <x v="0"/>
    <x v="0"/>
    <m/>
    <x v="9"/>
  </r>
  <r>
    <x v="0"/>
    <x v="1"/>
    <n v="40"/>
    <x v="9"/>
  </r>
  <r>
    <x v="0"/>
    <x v="0"/>
    <m/>
    <x v="9"/>
  </r>
  <r>
    <x v="0"/>
    <x v="1"/>
    <n v="28"/>
    <x v="9"/>
  </r>
  <r>
    <x v="0"/>
    <x v="0"/>
    <m/>
    <x v="9"/>
  </r>
  <r>
    <x v="0"/>
    <x v="1"/>
    <n v="20"/>
    <x v="9"/>
  </r>
  <r>
    <x v="0"/>
    <x v="0"/>
    <m/>
    <x v="9"/>
  </r>
  <r>
    <x v="0"/>
    <x v="1"/>
    <n v="12"/>
    <x v="9"/>
  </r>
  <r>
    <x v="0"/>
    <x v="0"/>
    <m/>
    <x v="9"/>
  </r>
  <r>
    <x v="0"/>
    <x v="1"/>
    <n v="8"/>
    <x v="9"/>
  </r>
  <r>
    <x v="0"/>
    <x v="0"/>
    <m/>
    <x v="9"/>
  </r>
  <r>
    <x v="0"/>
    <x v="1"/>
    <m/>
    <x v="9"/>
  </r>
  <r>
    <x v="0"/>
    <x v="0"/>
    <m/>
    <x v="9"/>
  </r>
  <r>
    <x v="0"/>
    <x v="1"/>
    <m/>
    <x v="9"/>
  </r>
  <r>
    <x v="0"/>
    <x v="0"/>
    <m/>
    <x v="9"/>
  </r>
  <r>
    <x v="0"/>
    <x v="1"/>
    <m/>
    <x v="9"/>
  </r>
  <r>
    <x v="28"/>
    <x v="0"/>
    <s v="Supreme's Little Reba"/>
    <x v="9"/>
  </r>
  <r>
    <x v="28"/>
    <x v="1"/>
    <n v="40"/>
    <x v="9"/>
  </r>
  <r>
    <x v="18"/>
    <x v="0"/>
    <s v="L &amp; C Aleena"/>
    <x v="9"/>
  </r>
  <r>
    <x v="18"/>
    <x v="1"/>
    <n v="28"/>
    <x v="9"/>
  </r>
  <r>
    <x v="12"/>
    <x v="0"/>
    <s v="Orndorff's Captain June"/>
    <x v="9"/>
  </r>
  <r>
    <x v="12"/>
    <x v="1"/>
    <n v="20"/>
    <x v="9"/>
  </r>
  <r>
    <x v="13"/>
    <x v="0"/>
    <s v="Mill Acres Pearl"/>
    <x v="9"/>
  </r>
  <r>
    <x v="13"/>
    <x v="1"/>
    <n v="12"/>
    <x v="9"/>
  </r>
  <r>
    <x v="89"/>
    <x v="0"/>
    <s v="Sunrise Hollow's Lilac"/>
    <x v="9"/>
  </r>
  <r>
    <x v="89"/>
    <x v="1"/>
    <n v="8"/>
    <x v="9"/>
  </r>
  <r>
    <x v="0"/>
    <x v="0"/>
    <m/>
    <x v="9"/>
  </r>
  <r>
    <x v="0"/>
    <x v="1"/>
    <m/>
    <x v="9"/>
  </r>
  <r>
    <x v="0"/>
    <x v="0"/>
    <m/>
    <x v="9"/>
  </r>
  <r>
    <x v="0"/>
    <x v="1"/>
    <m/>
    <x v="9"/>
  </r>
  <r>
    <x v="0"/>
    <x v="0"/>
    <m/>
    <x v="9"/>
  </r>
  <r>
    <x v="0"/>
    <x v="1"/>
    <m/>
    <x v="9"/>
  </r>
  <r>
    <x v="62"/>
    <x v="0"/>
    <s v="Hidden Valley Cleopatra"/>
    <x v="9"/>
  </r>
  <r>
    <x v="62"/>
    <x v="1"/>
    <n v="40"/>
    <x v="9"/>
  </r>
  <r>
    <x v="63"/>
    <x v="0"/>
    <s v="Pine Ridge Kylie"/>
    <x v="9"/>
  </r>
  <r>
    <x v="63"/>
    <x v="1"/>
    <n v="28"/>
    <x v="9"/>
  </r>
  <r>
    <x v="0"/>
    <x v="0"/>
    <m/>
    <x v="9"/>
  </r>
  <r>
    <x v="0"/>
    <x v="1"/>
    <n v="20"/>
    <x v="9"/>
  </r>
  <r>
    <x v="0"/>
    <x v="0"/>
    <m/>
    <x v="9"/>
  </r>
  <r>
    <x v="0"/>
    <x v="1"/>
    <n v="12"/>
    <x v="9"/>
  </r>
  <r>
    <x v="0"/>
    <x v="0"/>
    <m/>
    <x v="9"/>
  </r>
  <r>
    <x v="0"/>
    <x v="1"/>
    <n v="8"/>
    <x v="9"/>
  </r>
  <r>
    <x v="0"/>
    <x v="0"/>
    <m/>
    <x v="9"/>
  </r>
  <r>
    <x v="0"/>
    <x v="1"/>
    <m/>
    <x v="9"/>
  </r>
  <r>
    <x v="0"/>
    <x v="0"/>
    <m/>
    <x v="9"/>
  </r>
  <r>
    <x v="0"/>
    <x v="1"/>
    <m/>
    <x v="9"/>
  </r>
  <r>
    <x v="0"/>
    <x v="0"/>
    <m/>
    <x v="9"/>
  </r>
  <r>
    <x v="0"/>
    <x v="1"/>
    <m/>
    <x v="9"/>
  </r>
  <r>
    <x v="83"/>
    <x v="0"/>
    <s v="Tollway Marcie"/>
    <x v="9"/>
  </r>
  <r>
    <x v="83"/>
    <x v="1"/>
    <n v="40"/>
    <x v="9"/>
  </r>
  <r>
    <x v="50"/>
    <x v="0"/>
    <s v="Casco's Amazing Grace"/>
    <x v="9"/>
  </r>
  <r>
    <x v="50"/>
    <x v="1"/>
    <n v="28"/>
    <x v="9"/>
  </r>
  <r>
    <x v="64"/>
    <x v="0"/>
    <s v="Millville's Sheryly"/>
    <x v="9"/>
  </r>
  <r>
    <x v="64"/>
    <x v="1"/>
    <n v="20"/>
    <x v="9"/>
  </r>
  <r>
    <x v="90"/>
    <x v="0"/>
    <s v="Sabrina's Classy Sharilyn"/>
    <x v="9"/>
  </r>
  <r>
    <x v="90"/>
    <x v="1"/>
    <n v="12"/>
    <x v="9"/>
  </r>
  <r>
    <x v="91"/>
    <x v="0"/>
    <s v="D.M.W. Modern Bekky"/>
    <x v="9"/>
  </r>
  <r>
    <x v="91"/>
    <x v="1"/>
    <n v="8"/>
    <x v="9"/>
  </r>
  <r>
    <x v="0"/>
    <x v="0"/>
    <m/>
    <x v="9"/>
  </r>
  <r>
    <x v="0"/>
    <x v="1"/>
    <m/>
    <x v="9"/>
  </r>
  <r>
    <x v="0"/>
    <x v="0"/>
    <m/>
    <x v="9"/>
  </r>
  <r>
    <x v="0"/>
    <x v="1"/>
    <m/>
    <x v="9"/>
  </r>
  <r>
    <x v="8"/>
    <x v="0"/>
    <s v="Chupp's Extreme Niki"/>
    <x v="9"/>
  </r>
  <r>
    <x v="8"/>
    <x v="1"/>
    <n v="64"/>
    <x v="9"/>
  </r>
  <r>
    <x v="36"/>
    <x v="0"/>
    <s v="Provost Victoria"/>
    <x v="9"/>
  </r>
  <r>
    <x v="36"/>
    <x v="1"/>
    <n v="32"/>
    <x v="9"/>
  </r>
  <r>
    <x v="58"/>
    <x v="0"/>
    <s v="WH Vee Chip"/>
    <x v="9"/>
  </r>
  <r>
    <x v="58"/>
    <x v="1"/>
    <n v="20"/>
    <x v="9"/>
  </r>
  <r>
    <x v="33"/>
    <x v="0"/>
    <s v="CF Charley"/>
    <x v="9"/>
  </r>
  <r>
    <x v="33"/>
    <x v="1"/>
    <n v="12"/>
    <x v="9"/>
  </r>
  <r>
    <x v="27"/>
    <x v="0"/>
    <s v="Larch Hill Captain Cola"/>
    <x v="9"/>
  </r>
  <r>
    <x v="27"/>
    <x v="1"/>
    <n v="8"/>
    <x v="9"/>
  </r>
  <r>
    <x v="0"/>
    <x v="0"/>
    <m/>
    <x v="9"/>
  </r>
  <r>
    <x v="0"/>
    <x v="1"/>
    <m/>
    <x v="9"/>
  </r>
  <r>
    <x v="0"/>
    <x v="0"/>
    <m/>
    <x v="9"/>
  </r>
  <r>
    <x v="0"/>
    <x v="1"/>
    <m/>
    <x v="9"/>
  </r>
  <r>
    <x v="65"/>
    <x v="0"/>
    <s v="C.J. Macy"/>
    <x v="9"/>
  </r>
  <r>
    <x v="65"/>
    <x v="1"/>
    <n v="60"/>
    <x v="9"/>
  </r>
  <r>
    <x v="58"/>
    <x v="0"/>
    <s v="MHC Venus"/>
    <x v="9"/>
  </r>
  <r>
    <x v="58"/>
    <x v="1"/>
    <n v="32"/>
    <x v="9"/>
  </r>
  <r>
    <x v="66"/>
    <x v="0"/>
    <s v="Mountaineer UC Linda Lou"/>
    <x v="9"/>
  </r>
  <r>
    <x v="66"/>
    <x v="1"/>
    <n v="20"/>
    <x v="9"/>
  </r>
  <r>
    <x v="10"/>
    <x v="0"/>
    <s v="Harbor Havens Dreamaleen"/>
    <x v="9"/>
  </r>
  <r>
    <x v="10"/>
    <x v="1"/>
    <n v="12"/>
    <x v="9"/>
  </r>
  <r>
    <x v="92"/>
    <x v="0"/>
    <s v="GR Extreme Bonnie"/>
    <x v="9"/>
  </r>
  <r>
    <x v="92"/>
    <x v="1"/>
    <n v="8"/>
    <x v="9"/>
  </r>
  <r>
    <x v="0"/>
    <x v="0"/>
    <m/>
    <x v="9"/>
  </r>
  <r>
    <x v="0"/>
    <x v="1"/>
    <m/>
    <x v="9"/>
  </r>
  <r>
    <x v="0"/>
    <x v="0"/>
    <m/>
    <x v="9"/>
  </r>
  <r>
    <x v="0"/>
    <x v="1"/>
    <m/>
    <x v="9"/>
  </r>
  <r>
    <x v="27"/>
    <x v="0"/>
    <s v="Shady Creek Jewel"/>
    <x v="9"/>
  </r>
  <r>
    <x v="27"/>
    <x v="1"/>
    <n v="40"/>
    <x v="9"/>
  </r>
  <r>
    <x v="37"/>
    <x v="0"/>
    <s v="PF Miss Minnie"/>
    <x v="9"/>
  </r>
  <r>
    <x v="37"/>
    <x v="1"/>
    <n v="28"/>
    <x v="9"/>
  </r>
  <r>
    <x v="39"/>
    <x v="0"/>
    <s v="Provost Penelope"/>
    <x v="9"/>
  </r>
  <r>
    <x v="39"/>
    <x v="1"/>
    <n v="20"/>
    <x v="9"/>
  </r>
  <r>
    <x v="93"/>
    <x v="0"/>
    <s v="Cephert Farm's Lady"/>
    <x v="9"/>
  </r>
  <r>
    <x v="93"/>
    <x v="1"/>
    <n v="12"/>
    <x v="9"/>
  </r>
  <r>
    <x v="94"/>
    <x v="0"/>
    <s v="Wee-Ridge Janice"/>
    <x v="9"/>
  </r>
  <r>
    <x v="94"/>
    <x v="1"/>
    <n v="8"/>
    <x v="9"/>
  </r>
  <r>
    <x v="0"/>
    <x v="0"/>
    <m/>
    <x v="9"/>
  </r>
  <r>
    <x v="0"/>
    <x v="1"/>
    <m/>
    <x v="9"/>
  </r>
  <r>
    <x v="0"/>
    <x v="0"/>
    <m/>
    <x v="9"/>
  </r>
  <r>
    <x v="0"/>
    <x v="1"/>
    <m/>
    <x v="9"/>
  </r>
  <r>
    <x v="38"/>
    <x v="0"/>
    <s v="Bank Barn Caroline"/>
    <x v="9"/>
  </r>
  <r>
    <x v="38"/>
    <x v="1"/>
    <n v="40"/>
    <x v="9"/>
  </r>
  <r>
    <x v="35"/>
    <x v="0"/>
    <s v="Produce Acres Lachelle"/>
    <x v="9"/>
  </r>
  <r>
    <x v="35"/>
    <x v="1"/>
    <n v="28"/>
    <x v="9"/>
  </r>
  <r>
    <x v="34"/>
    <x v="0"/>
    <s v="CF Lola"/>
    <x v="9"/>
  </r>
  <r>
    <x v="34"/>
    <x v="1"/>
    <n v="20"/>
    <x v="9"/>
  </r>
  <r>
    <x v="57"/>
    <x v="0"/>
    <s v="OHF I'm Special's Girl"/>
    <x v="9"/>
  </r>
  <r>
    <x v="57"/>
    <x v="1"/>
    <n v="12"/>
    <x v="9"/>
  </r>
  <r>
    <x v="60"/>
    <x v="0"/>
    <s v="WH True Romance"/>
    <x v="9"/>
  </r>
  <r>
    <x v="60"/>
    <x v="1"/>
    <n v="8"/>
    <x v="9"/>
  </r>
  <r>
    <x v="0"/>
    <x v="0"/>
    <m/>
    <x v="9"/>
  </r>
  <r>
    <x v="0"/>
    <x v="1"/>
    <m/>
    <x v="9"/>
  </r>
  <r>
    <x v="0"/>
    <x v="0"/>
    <m/>
    <x v="9"/>
  </r>
  <r>
    <x v="0"/>
    <x v="1"/>
    <m/>
    <x v="9"/>
  </r>
  <r>
    <x v="0"/>
    <x v="0"/>
    <m/>
    <x v="9"/>
  </r>
  <r>
    <x v="0"/>
    <x v="1"/>
    <n v="40"/>
    <x v="9"/>
  </r>
  <r>
    <x v="0"/>
    <x v="0"/>
    <m/>
    <x v="9"/>
  </r>
  <r>
    <x v="0"/>
    <x v="1"/>
    <n v="28"/>
    <x v="9"/>
  </r>
  <r>
    <x v="0"/>
    <x v="0"/>
    <m/>
    <x v="9"/>
  </r>
  <r>
    <x v="0"/>
    <x v="1"/>
    <n v="20"/>
    <x v="9"/>
  </r>
  <r>
    <x v="0"/>
    <x v="0"/>
    <m/>
    <x v="9"/>
  </r>
  <r>
    <x v="0"/>
    <x v="1"/>
    <n v="12"/>
    <x v="9"/>
  </r>
  <r>
    <x v="0"/>
    <x v="0"/>
    <m/>
    <x v="9"/>
  </r>
  <r>
    <x v="0"/>
    <x v="1"/>
    <n v="8"/>
    <x v="9"/>
  </r>
  <r>
    <x v="0"/>
    <x v="0"/>
    <m/>
    <x v="9"/>
  </r>
  <r>
    <x v="0"/>
    <x v="1"/>
    <m/>
    <x v="9"/>
  </r>
  <r>
    <x v="0"/>
    <x v="0"/>
    <m/>
    <x v="9"/>
  </r>
  <r>
    <x v="0"/>
    <x v="1"/>
    <m/>
    <x v="9"/>
  </r>
  <r>
    <x v="21"/>
    <x v="0"/>
    <s v="Springlane Holiday Bea's Storm"/>
    <x v="9"/>
  </r>
  <r>
    <x v="21"/>
    <x v="1"/>
    <n v="40"/>
    <x v="9"/>
  </r>
  <r>
    <x v="15"/>
    <x v="0"/>
    <s v="Spike's Joy"/>
    <x v="9"/>
  </r>
  <r>
    <x v="15"/>
    <x v="1"/>
    <n v="28"/>
    <x v="9"/>
  </r>
  <r>
    <x v="32"/>
    <x v="0"/>
    <s v="BJ 20/20"/>
    <x v="9"/>
  </r>
  <r>
    <x v="32"/>
    <x v="1"/>
    <n v="20"/>
    <x v="9"/>
  </r>
  <r>
    <x v="0"/>
    <x v="0"/>
    <m/>
    <x v="9"/>
  </r>
  <r>
    <x v="0"/>
    <x v="1"/>
    <n v="12"/>
    <x v="9"/>
  </r>
  <r>
    <x v="0"/>
    <x v="0"/>
    <m/>
    <x v="9"/>
  </r>
  <r>
    <x v="0"/>
    <x v="1"/>
    <n v="8"/>
    <x v="9"/>
  </r>
  <r>
    <x v="0"/>
    <x v="0"/>
    <m/>
    <x v="9"/>
  </r>
  <r>
    <x v="0"/>
    <x v="1"/>
    <m/>
    <x v="9"/>
  </r>
  <r>
    <x v="0"/>
    <x v="0"/>
    <m/>
    <x v="9"/>
  </r>
  <r>
    <x v="0"/>
    <x v="1"/>
    <m/>
    <x v="9"/>
  </r>
  <r>
    <x v="95"/>
    <x v="0"/>
    <s v="Sandy Acres Faye"/>
    <x v="9"/>
  </r>
  <r>
    <x v="95"/>
    <x v="1"/>
    <n v="56"/>
    <x v="9"/>
  </r>
  <r>
    <x v="96"/>
    <x v="0"/>
    <s v="K &amp; K's Dixie Lynn"/>
    <x v="9"/>
  </r>
  <r>
    <x v="96"/>
    <x v="1"/>
    <n v="28"/>
    <x v="9"/>
  </r>
  <r>
    <x v="0"/>
    <x v="0"/>
    <m/>
    <x v="9"/>
  </r>
  <r>
    <x v="0"/>
    <x v="1"/>
    <n v="20"/>
    <x v="9"/>
  </r>
  <r>
    <x v="0"/>
    <x v="0"/>
    <m/>
    <x v="9"/>
  </r>
  <r>
    <x v="0"/>
    <x v="1"/>
    <n v="12"/>
    <x v="9"/>
  </r>
  <r>
    <x v="0"/>
    <x v="0"/>
    <m/>
    <x v="9"/>
  </r>
  <r>
    <x v="0"/>
    <x v="1"/>
    <n v="8"/>
    <x v="9"/>
  </r>
  <r>
    <x v="0"/>
    <x v="0"/>
    <m/>
    <x v="9"/>
  </r>
  <r>
    <x v="0"/>
    <x v="1"/>
    <m/>
    <x v="9"/>
  </r>
  <r>
    <x v="0"/>
    <x v="0"/>
    <m/>
    <x v="9"/>
  </r>
  <r>
    <x v="0"/>
    <x v="1"/>
    <m/>
    <x v="9"/>
  </r>
  <r>
    <x v="0"/>
    <x v="0"/>
    <m/>
    <x v="9"/>
  </r>
  <r>
    <x v="0"/>
    <x v="1"/>
    <n v="40"/>
    <x v="9"/>
  </r>
  <r>
    <x v="0"/>
    <x v="0"/>
    <m/>
    <x v="9"/>
  </r>
  <r>
    <x v="0"/>
    <x v="1"/>
    <n v="28"/>
    <x v="9"/>
  </r>
  <r>
    <x v="0"/>
    <x v="0"/>
    <m/>
    <x v="9"/>
  </r>
  <r>
    <x v="0"/>
    <x v="1"/>
    <n v="20"/>
    <x v="9"/>
  </r>
  <r>
    <x v="0"/>
    <x v="0"/>
    <m/>
    <x v="9"/>
  </r>
  <r>
    <x v="0"/>
    <x v="1"/>
    <n v="12"/>
    <x v="9"/>
  </r>
  <r>
    <x v="0"/>
    <x v="0"/>
    <m/>
    <x v="9"/>
  </r>
  <r>
    <x v="0"/>
    <x v="1"/>
    <n v="8"/>
    <x v="9"/>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0"/>
    <x v="0"/>
    <m/>
    <x v="10"/>
  </r>
  <r>
    <x v="0"/>
    <x v="1"/>
    <m/>
    <x v="10"/>
  </r>
  <r>
    <x v="97"/>
    <x v="0"/>
    <s v="LDK Annie"/>
    <x v="11"/>
  </r>
  <r>
    <x v="97"/>
    <x v="1"/>
    <n v="11"/>
    <x v="11"/>
  </r>
  <r>
    <x v="0"/>
    <x v="0"/>
    <m/>
    <x v="11"/>
  </r>
  <r>
    <x v="0"/>
    <x v="1"/>
    <n v="7"/>
    <x v="11"/>
  </r>
  <r>
    <x v="0"/>
    <x v="0"/>
    <m/>
    <x v="11"/>
  </r>
  <r>
    <x v="0"/>
    <x v="1"/>
    <n v="5"/>
    <x v="11"/>
  </r>
  <r>
    <x v="0"/>
    <x v="0"/>
    <m/>
    <x v="11"/>
  </r>
  <r>
    <x v="0"/>
    <x v="1"/>
    <n v="3"/>
    <x v="11"/>
  </r>
  <r>
    <x v="0"/>
    <x v="0"/>
    <m/>
    <x v="11"/>
  </r>
  <r>
    <x v="0"/>
    <x v="1"/>
    <n v="2"/>
    <x v="11"/>
  </r>
  <r>
    <x v="0"/>
    <x v="0"/>
    <m/>
    <x v="11"/>
  </r>
  <r>
    <x v="0"/>
    <x v="1"/>
    <m/>
    <x v="11"/>
  </r>
  <r>
    <x v="0"/>
    <x v="0"/>
    <m/>
    <x v="11"/>
  </r>
  <r>
    <x v="0"/>
    <x v="1"/>
    <m/>
    <x v="11"/>
  </r>
  <r>
    <x v="20"/>
    <x v="0"/>
    <s v="Alpine Hill Dianne"/>
    <x v="11"/>
  </r>
  <r>
    <x v="20"/>
    <x v="1"/>
    <n v="16"/>
    <x v="11"/>
  </r>
  <r>
    <x v="0"/>
    <x v="0"/>
    <m/>
    <x v="11"/>
  </r>
  <r>
    <x v="0"/>
    <x v="1"/>
    <n v="7"/>
    <x v="11"/>
  </r>
  <r>
    <x v="0"/>
    <x v="0"/>
    <m/>
    <x v="11"/>
  </r>
  <r>
    <x v="0"/>
    <x v="1"/>
    <n v="5"/>
    <x v="11"/>
  </r>
  <r>
    <x v="0"/>
    <x v="0"/>
    <m/>
    <x v="11"/>
  </r>
  <r>
    <x v="0"/>
    <x v="1"/>
    <n v="3"/>
    <x v="11"/>
  </r>
  <r>
    <x v="0"/>
    <x v="0"/>
    <m/>
    <x v="11"/>
  </r>
  <r>
    <x v="0"/>
    <x v="1"/>
    <n v="2"/>
    <x v="11"/>
  </r>
  <r>
    <x v="0"/>
    <x v="0"/>
    <m/>
    <x v="11"/>
  </r>
  <r>
    <x v="0"/>
    <x v="1"/>
    <m/>
    <x v="11"/>
  </r>
  <r>
    <x v="0"/>
    <x v="0"/>
    <m/>
    <x v="11"/>
  </r>
  <r>
    <x v="0"/>
    <x v="1"/>
    <m/>
    <x v="11"/>
  </r>
  <r>
    <x v="0"/>
    <x v="0"/>
    <m/>
    <x v="11"/>
  </r>
  <r>
    <x v="0"/>
    <x v="1"/>
    <n v="10"/>
    <x v="11"/>
  </r>
  <r>
    <x v="0"/>
    <x v="0"/>
    <m/>
    <x v="11"/>
  </r>
  <r>
    <x v="0"/>
    <x v="1"/>
    <n v="7"/>
    <x v="11"/>
  </r>
  <r>
    <x v="0"/>
    <x v="0"/>
    <m/>
    <x v="11"/>
  </r>
  <r>
    <x v="0"/>
    <x v="1"/>
    <n v="5"/>
    <x v="11"/>
  </r>
  <r>
    <x v="0"/>
    <x v="0"/>
    <m/>
    <x v="11"/>
  </r>
  <r>
    <x v="0"/>
    <x v="1"/>
    <n v="3"/>
    <x v="11"/>
  </r>
  <r>
    <x v="0"/>
    <x v="0"/>
    <m/>
    <x v="11"/>
  </r>
  <r>
    <x v="0"/>
    <x v="1"/>
    <n v="2"/>
    <x v="11"/>
  </r>
  <r>
    <x v="0"/>
    <x v="0"/>
    <m/>
    <x v="11"/>
  </r>
  <r>
    <x v="0"/>
    <x v="1"/>
    <m/>
    <x v="11"/>
  </r>
  <r>
    <x v="0"/>
    <x v="0"/>
    <m/>
    <x v="11"/>
  </r>
  <r>
    <x v="0"/>
    <x v="1"/>
    <m/>
    <x v="11"/>
  </r>
  <r>
    <x v="35"/>
    <x v="0"/>
    <s v="L.R.K. Kim"/>
    <x v="11"/>
  </r>
  <r>
    <x v="35"/>
    <x v="1"/>
    <n v="15"/>
    <x v="11"/>
  </r>
  <r>
    <x v="0"/>
    <x v="0"/>
    <m/>
    <x v="11"/>
  </r>
  <r>
    <x v="0"/>
    <x v="1"/>
    <n v="7"/>
    <x v="11"/>
  </r>
  <r>
    <x v="0"/>
    <x v="0"/>
    <m/>
    <x v="11"/>
  </r>
  <r>
    <x v="0"/>
    <x v="1"/>
    <n v="5"/>
    <x v="11"/>
  </r>
  <r>
    <x v="0"/>
    <x v="0"/>
    <m/>
    <x v="11"/>
  </r>
  <r>
    <x v="0"/>
    <x v="1"/>
    <n v="3"/>
    <x v="11"/>
  </r>
  <r>
    <x v="0"/>
    <x v="0"/>
    <m/>
    <x v="11"/>
  </r>
  <r>
    <x v="0"/>
    <x v="1"/>
    <n v="2"/>
    <x v="11"/>
  </r>
  <r>
    <x v="0"/>
    <x v="0"/>
    <m/>
    <x v="11"/>
  </r>
  <r>
    <x v="0"/>
    <x v="1"/>
    <m/>
    <x v="11"/>
  </r>
  <r>
    <x v="0"/>
    <x v="0"/>
    <m/>
    <x v="11"/>
  </r>
  <r>
    <x v="0"/>
    <x v="1"/>
    <m/>
    <x v="11"/>
  </r>
  <r>
    <x v="0"/>
    <x v="0"/>
    <m/>
    <x v="11"/>
  </r>
  <r>
    <x v="0"/>
    <x v="1"/>
    <n v="11"/>
    <x v="11"/>
  </r>
  <r>
    <x v="0"/>
    <x v="0"/>
    <m/>
    <x v="11"/>
  </r>
  <r>
    <x v="0"/>
    <x v="1"/>
    <n v="7"/>
    <x v="11"/>
  </r>
  <r>
    <x v="0"/>
    <x v="0"/>
    <m/>
    <x v="11"/>
  </r>
  <r>
    <x v="0"/>
    <x v="1"/>
    <n v="5"/>
    <x v="11"/>
  </r>
  <r>
    <x v="0"/>
    <x v="0"/>
    <m/>
    <x v="11"/>
  </r>
  <r>
    <x v="0"/>
    <x v="1"/>
    <n v="3"/>
    <x v="11"/>
  </r>
  <r>
    <x v="0"/>
    <x v="0"/>
    <m/>
    <x v="11"/>
  </r>
  <r>
    <x v="0"/>
    <x v="1"/>
    <n v="2"/>
    <x v="11"/>
  </r>
  <r>
    <x v="0"/>
    <x v="0"/>
    <m/>
    <x v="11"/>
  </r>
  <r>
    <x v="0"/>
    <x v="1"/>
    <m/>
    <x v="11"/>
  </r>
  <r>
    <x v="0"/>
    <x v="0"/>
    <m/>
    <x v="11"/>
  </r>
  <r>
    <x v="0"/>
    <x v="1"/>
    <m/>
    <x v="11"/>
  </r>
  <r>
    <x v="0"/>
    <x v="0"/>
    <m/>
    <x v="11"/>
  </r>
  <r>
    <x v="0"/>
    <x v="1"/>
    <n v="10"/>
    <x v="11"/>
  </r>
  <r>
    <x v="0"/>
    <x v="0"/>
    <m/>
    <x v="11"/>
  </r>
  <r>
    <x v="0"/>
    <x v="1"/>
    <n v="7"/>
    <x v="11"/>
  </r>
  <r>
    <x v="0"/>
    <x v="0"/>
    <m/>
    <x v="11"/>
  </r>
  <r>
    <x v="0"/>
    <x v="1"/>
    <n v="5"/>
    <x v="11"/>
  </r>
  <r>
    <x v="0"/>
    <x v="0"/>
    <m/>
    <x v="11"/>
  </r>
  <r>
    <x v="0"/>
    <x v="1"/>
    <n v="3"/>
    <x v="11"/>
  </r>
  <r>
    <x v="0"/>
    <x v="0"/>
    <m/>
    <x v="11"/>
  </r>
  <r>
    <x v="0"/>
    <x v="1"/>
    <n v="2"/>
    <x v="11"/>
  </r>
  <r>
    <x v="0"/>
    <x v="0"/>
    <m/>
    <x v="11"/>
  </r>
  <r>
    <x v="0"/>
    <x v="1"/>
    <m/>
    <x v="11"/>
  </r>
  <r>
    <x v="0"/>
    <x v="0"/>
    <m/>
    <x v="11"/>
  </r>
  <r>
    <x v="0"/>
    <x v="1"/>
    <m/>
    <x v="11"/>
  </r>
  <r>
    <x v="0"/>
    <x v="0"/>
    <m/>
    <x v="11"/>
  </r>
  <r>
    <x v="0"/>
    <x v="1"/>
    <m/>
    <x v="11"/>
  </r>
  <r>
    <x v="98"/>
    <x v="0"/>
    <s v="MAK Cleo"/>
    <x v="11"/>
  </r>
  <r>
    <x v="98"/>
    <x v="1"/>
    <n v="10"/>
    <x v="11"/>
  </r>
  <r>
    <x v="39"/>
    <x v="0"/>
    <s v="White Water Creek Kerrie"/>
    <x v="11"/>
  </r>
  <r>
    <x v="39"/>
    <x v="1"/>
    <n v="7"/>
    <x v="11"/>
  </r>
  <r>
    <x v="99"/>
    <x v="0"/>
    <s v="Mill Creek Duchess"/>
    <x v="11"/>
  </r>
  <r>
    <x v="99"/>
    <x v="1"/>
    <n v="5"/>
    <x v="11"/>
  </r>
  <r>
    <x v="100"/>
    <x v="0"/>
    <s v="Wanda's Fawn"/>
    <x v="11"/>
  </r>
  <r>
    <x v="100"/>
    <x v="1"/>
    <n v="3"/>
    <x v="11"/>
  </r>
  <r>
    <x v="0"/>
    <x v="0"/>
    <m/>
    <x v="11"/>
  </r>
  <r>
    <x v="0"/>
    <x v="1"/>
    <n v="2"/>
    <x v="11"/>
  </r>
  <r>
    <x v="0"/>
    <x v="0"/>
    <m/>
    <x v="11"/>
  </r>
  <r>
    <x v="0"/>
    <x v="1"/>
    <m/>
    <x v="11"/>
  </r>
  <r>
    <x v="0"/>
    <x v="0"/>
    <m/>
    <x v="11"/>
  </r>
  <r>
    <x v="0"/>
    <x v="1"/>
    <m/>
    <x v="11"/>
  </r>
  <r>
    <x v="0"/>
    <x v="0"/>
    <m/>
    <x v="11"/>
  </r>
  <r>
    <x v="0"/>
    <x v="1"/>
    <m/>
    <x v="11"/>
  </r>
  <r>
    <x v="0"/>
    <x v="0"/>
    <m/>
    <x v="11"/>
  </r>
  <r>
    <x v="0"/>
    <x v="1"/>
    <n v="10"/>
    <x v="11"/>
  </r>
  <r>
    <x v="0"/>
    <x v="0"/>
    <m/>
    <x v="11"/>
  </r>
  <r>
    <x v="0"/>
    <x v="1"/>
    <n v="7"/>
    <x v="11"/>
  </r>
  <r>
    <x v="0"/>
    <x v="0"/>
    <m/>
    <x v="11"/>
  </r>
  <r>
    <x v="0"/>
    <x v="1"/>
    <n v="5"/>
    <x v="11"/>
  </r>
  <r>
    <x v="0"/>
    <x v="0"/>
    <m/>
    <x v="11"/>
  </r>
  <r>
    <x v="0"/>
    <x v="1"/>
    <n v="3"/>
    <x v="11"/>
  </r>
  <r>
    <x v="0"/>
    <x v="0"/>
    <m/>
    <x v="11"/>
  </r>
  <r>
    <x v="0"/>
    <x v="1"/>
    <n v="2"/>
    <x v="11"/>
  </r>
  <r>
    <x v="0"/>
    <x v="0"/>
    <m/>
    <x v="11"/>
  </r>
  <r>
    <x v="0"/>
    <x v="1"/>
    <m/>
    <x v="11"/>
  </r>
  <r>
    <x v="0"/>
    <x v="0"/>
    <m/>
    <x v="11"/>
  </r>
  <r>
    <x v="0"/>
    <x v="1"/>
    <m/>
    <x v="11"/>
  </r>
  <r>
    <x v="0"/>
    <x v="0"/>
    <m/>
    <x v="11"/>
  </r>
  <r>
    <x v="0"/>
    <x v="1"/>
    <m/>
    <x v="11"/>
  </r>
  <r>
    <x v="98"/>
    <x v="0"/>
    <s v="Double E Blanche"/>
    <x v="11"/>
  </r>
  <r>
    <x v="98"/>
    <x v="1"/>
    <n v="10"/>
    <x v="11"/>
  </r>
  <r>
    <x v="0"/>
    <x v="0"/>
    <m/>
    <x v="11"/>
  </r>
  <r>
    <x v="0"/>
    <x v="1"/>
    <n v="7"/>
    <x v="11"/>
  </r>
  <r>
    <x v="0"/>
    <x v="0"/>
    <m/>
    <x v="11"/>
  </r>
  <r>
    <x v="0"/>
    <x v="1"/>
    <n v="5"/>
    <x v="11"/>
  </r>
  <r>
    <x v="0"/>
    <x v="0"/>
    <m/>
    <x v="11"/>
  </r>
  <r>
    <x v="0"/>
    <x v="1"/>
    <n v="3"/>
    <x v="11"/>
  </r>
  <r>
    <x v="0"/>
    <x v="0"/>
    <m/>
    <x v="11"/>
  </r>
  <r>
    <x v="0"/>
    <x v="1"/>
    <n v="2"/>
    <x v="11"/>
  </r>
  <r>
    <x v="0"/>
    <x v="0"/>
    <m/>
    <x v="11"/>
  </r>
  <r>
    <x v="0"/>
    <x v="1"/>
    <m/>
    <x v="11"/>
  </r>
  <r>
    <x v="0"/>
    <x v="0"/>
    <m/>
    <x v="11"/>
  </r>
  <r>
    <x v="0"/>
    <x v="1"/>
    <m/>
    <x v="11"/>
  </r>
  <r>
    <x v="0"/>
    <x v="0"/>
    <m/>
    <x v="11"/>
  </r>
  <r>
    <x v="0"/>
    <x v="1"/>
    <m/>
    <x v="11"/>
  </r>
  <r>
    <x v="22"/>
    <x v="0"/>
    <s v="Biggerstaff's Captiva"/>
    <x v="11"/>
  </r>
  <r>
    <x v="22"/>
    <x v="1"/>
    <n v="16"/>
    <x v="11"/>
  </r>
  <r>
    <x v="52"/>
    <x v="0"/>
    <s v="Junior's Sunshine"/>
    <x v="11"/>
  </r>
  <r>
    <x v="52"/>
    <x v="1"/>
    <n v="8"/>
    <x v="11"/>
  </r>
  <r>
    <x v="98"/>
    <x v="0"/>
    <s v="MAK Ella"/>
    <x v="11"/>
  </r>
  <r>
    <x v="98"/>
    <x v="1"/>
    <n v="5"/>
    <x v="11"/>
  </r>
  <r>
    <x v="100"/>
    <x v="0"/>
    <s v="Wanda's Fawn"/>
    <x v="11"/>
  </r>
  <r>
    <x v="100"/>
    <x v="1"/>
    <n v="3"/>
    <x v="11"/>
  </r>
  <r>
    <x v="0"/>
    <x v="0"/>
    <m/>
    <x v="11"/>
  </r>
  <r>
    <x v="0"/>
    <x v="1"/>
    <n v="2"/>
    <x v="11"/>
  </r>
  <r>
    <x v="0"/>
    <x v="0"/>
    <m/>
    <x v="11"/>
  </r>
  <r>
    <x v="0"/>
    <x v="1"/>
    <m/>
    <x v="11"/>
  </r>
  <r>
    <x v="0"/>
    <x v="0"/>
    <m/>
    <x v="11"/>
  </r>
  <r>
    <x v="0"/>
    <x v="1"/>
    <m/>
    <x v="11"/>
  </r>
  <r>
    <x v="67"/>
    <x v="0"/>
    <s v="L.R.K. Kim"/>
    <x v="11"/>
  </r>
  <r>
    <x v="67"/>
    <x v="1"/>
    <n v="15"/>
    <x v="11"/>
  </r>
  <r>
    <x v="0"/>
    <x v="0"/>
    <m/>
    <x v="11"/>
  </r>
  <r>
    <x v="0"/>
    <x v="1"/>
    <n v="7"/>
    <x v="11"/>
  </r>
  <r>
    <x v="0"/>
    <x v="0"/>
    <m/>
    <x v="11"/>
  </r>
  <r>
    <x v="0"/>
    <x v="1"/>
    <n v="5"/>
    <x v="11"/>
  </r>
  <r>
    <x v="0"/>
    <x v="0"/>
    <m/>
    <x v="11"/>
  </r>
  <r>
    <x v="0"/>
    <x v="1"/>
    <n v="3"/>
    <x v="11"/>
  </r>
  <r>
    <x v="0"/>
    <x v="0"/>
    <m/>
    <x v="11"/>
  </r>
  <r>
    <x v="0"/>
    <x v="1"/>
    <n v="2"/>
    <x v="11"/>
  </r>
  <r>
    <x v="0"/>
    <x v="0"/>
    <m/>
    <x v="11"/>
  </r>
  <r>
    <x v="0"/>
    <x v="1"/>
    <m/>
    <x v="11"/>
  </r>
  <r>
    <x v="0"/>
    <x v="0"/>
    <m/>
    <x v="11"/>
  </r>
  <r>
    <x v="0"/>
    <x v="1"/>
    <m/>
    <x v="11"/>
  </r>
  <r>
    <x v="101"/>
    <x v="0"/>
    <s v="White Water Creek Sabrina"/>
    <x v="11"/>
  </r>
  <r>
    <x v="101"/>
    <x v="1"/>
    <n v="10"/>
    <x v="11"/>
  </r>
  <r>
    <x v="0"/>
    <x v="0"/>
    <m/>
    <x v="11"/>
  </r>
  <r>
    <x v="0"/>
    <x v="1"/>
    <n v="7"/>
    <x v="11"/>
  </r>
  <r>
    <x v="0"/>
    <x v="0"/>
    <m/>
    <x v="11"/>
  </r>
  <r>
    <x v="0"/>
    <x v="1"/>
    <n v="5"/>
    <x v="11"/>
  </r>
  <r>
    <x v="0"/>
    <x v="0"/>
    <m/>
    <x v="11"/>
  </r>
  <r>
    <x v="0"/>
    <x v="1"/>
    <n v="3"/>
    <x v="11"/>
  </r>
  <r>
    <x v="0"/>
    <x v="0"/>
    <m/>
    <x v="11"/>
  </r>
  <r>
    <x v="0"/>
    <x v="1"/>
    <n v="2"/>
    <x v="11"/>
  </r>
  <r>
    <x v="0"/>
    <x v="0"/>
    <m/>
    <x v="11"/>
  </r>
  <r>
    <x v="0"/>
    <x v="1"/>
    <m/>
    <x v="11"/>
  </r>
  <r>
    <x v="0"/>
    <x v="0"/>
    <m/>
    <x v="11"/>
  </r>
  <r>
    <x v="0"/>
    <x v="1"/>
    <m/>
    <x v="11"/>
  </r>
  <r>
    <x v="0"/>
    <x v="0"/>
    <m/>
    <x v="11"/>
  </r>
  <r>
    <x v="0"/>
    <x v="1"/>
    <n v="10"/>
    <x v="11"/>
  </r>
  <r>
    <x v="0"/>
    <x v="0"/>
    <m/>
    <x v="11"/>
  </r>
  <r>
    <x v="0"/>
    <x v="1"/>
    <n v="7"/>
    <x v="11"/>
  </r>
  <r>
    <x v="0"/>
    <x v="0"/>
    <m/>
    <x v="11"/>
  </r>
  <r>
    <x v="0"/>
    <x v="1"/>
    <n v="5"/>
    <x v="11"/>
  </r>
  <r>
    <x v="0"/>
    <x v="0"/>
    <m/>
    <x v="11"/>
  </r>
  <r>
    <x v="0"/>
    <x v="1"/>
    <n v="3"/>
    <x v="11"/>
  </r>
  <r>
    <x v="0"/>
    <x v="0"/>
    <m/>
    <x v="11"/>
  </r>
  <r>
    <x v="0"/>
    <x v="1"/>
    <n v="2"/>
    <x v="11"/>
  </r>
  <r>
    <x v="0"/>
    <x v="0"/>
    <m/>
    <x v="11"/>
  </r>
  <r>
    <x v="0"/>
    <x v="1"/>
    <m/>
    <x v="11"/>
  </r>
  <r>
    <x v="0"/>
    <x v="0"/>
    <m/>
    <x v="11"/>
  </r>
  <r>
    <x v="0"/>
    <x v="1"/>
    <m/>
    <x v="11"/>
  </r>
  <r>
    <x v="0"/>
    <x v="0"/>
    <m/>
    <x v="11"/>
  </r>
  <r>
    <x v="0"/>
    <x v="1"/>
    <n v="11"/>
    <x v="11"/>
  </r>
  <r>
    <x v="0"/>
    <x v="0"/>
    <m/>
    <x v="11"/>
  </r>
  <r>
    <x v="0"/>
    <x v="1"/>
    <n v="7"/>
    <x v="11"/>
  </r>
  <r>
    <x v="0"/>
    <x v="0"/>
    <m/>
    <x v="11"/>
  </r>
  <r>
    <x v="0"/>
    <x v="1"/>
    <n v="5"/>
    <x v="11"/>
  </r>
  <r>
    <x v="0"/>
    <x v="0"/>
    <m/>
    <x v="11"/>
  </r>
  <r>
    <x v="0"/>
    <x v="1"/>
    <n v="3"/>
    <x v="11"/>
  </r>
  <r>
    <x v="0"/>
    <x v="0"/>
    <m/>
    <x v="11"/>
  </r>
  <r>
    <x v="0"/>
    <x v="1"/>
    <n v="2"/>
    <x v="11"/>
  </r>
  <r>
    <x v="0"/>
    <x v="0"/>
    <m/>
    <x v="11"/>
  </r>
  <r>
    <x v="0"/>
    <x v="1"/>
    <m/>
    <x v="11"/>
  </r>
  <r>
    <x v="0"/>
    <x v="0"/>
    <m/>
    <x v="11"/>
  </r>
  <r>
    <x v="0"/>
    <x v="1"/>
    <m/>
    <x v="11"/>
  </r>
  <r>
    <x v="102"/>
    <x v="0"/>
    <s v="Constrico Dan's Cindy"/>
    <x v="11"/>
  </r>
  <r>
    <x v="102"/>
    <x v="1"/>
    <n v="13"/>
    <x v="11"/>
  </r>
  <r>
    <x v="32"/>
    <x v="0"/>
    <s v="BJ 20/20"/>
    <x v="11"/>
  </r>
  <r>
    <x v="32"/>
    <x v="1"/>
    <n v="7"/>
    <x v="11"/>
  </r>
  <r>
    <x v="0"/>
    <x v="0"/>
    <m/>
    <x v="11"/>
  </r>
  <r>
    <x v="0"/>
    <x v="1"/>
    <n v="5"/>
    <x v="11"/>
  </r>
  <r>
    <x v="0"/>
    <x v="0"/>
    <m/>
    <x v="11"/>
  </r>
  <r>
    <x v="0"/>
    <x v="1"/>
    <n v="3"/>
    <x v="11"/>
  </r>
  <r>
    <x v="0"/>
    <x v="0"/>
    <m/>
    <x v="11"/>
  </r>
  <r>
    <x v="0"/>
    <x v="1"/>
    <n v="2"/>
    <x v="11"/>
  </r>
  <r>
    <x v="0"/>
    <x v="0"/>
    <m/>
    <x v="11"/>
  </r>
  <r>
    <x v="0"/>
    <x v="1"/>
    <m/>
    <x v="11"/>
  </r>
  <r>
    <x v="0"/>
    <x v="0"/>
    <m/>
    <x v="11"/>
  </r>
  <r>
    <x v="0"/>
    <x v="1"/>
    <m/>
    <x v="11"/>
  </r>
  <r>
    <x v="0"/>
    <x v="0"/>
    <m/>
    <x v="11"/>
  </r>
  <r>
    <x v="0"/>
    <x v="1"/>
    <n v="10"/>
    <x v="11"/>
  </r>
  <r>
    <x v="0"/>
    <x v="0"/>
    <m/>
    <x v="11"/>
  </r>
  <r>
    <x v="0"/>
    <x v="1"/>
    <n v="7"/>
    <x v="11"/>
  </r>
  <r>
    <x v="0"/>
    <x v="0"/>
    <m/>
    <x v="11"/>
  </r>
  <r>
    <x v="0"/>
    <x v="1"/>
    <n v="5"/>
    <x v="11"/>
  </r>
  <r>
    <x v="0"/>
    <x v="0"/>
    <m/>
    <x v="11"/>
  </r>
  <r>
    <x v="0"/>
    <x v="1"/>
    <n v="3"/>
    <x v="11"/>
  </r>
  <r>
    <x v="0"/>
    <x v="0"/>
    <m/>
    <x v="11"/>
  </r>
  <r>
    <x v="0"/>
    <x v="1"/>
    <n v="2"/>
    <x v="11"/>
  </r>
  <r>
    <x v="0"/>
    <x v="0"/>
    <m/>
    <x v="11"/>
  </r>
  <r>
    <x v="0"/>
    <x v="1"/>
    <m/>
    <x v="11"/>
  </r>
  <r>
    <x v="0"/>
    <x v="0"/>
    <m/>
    <x v="11"/>
  </r>
  <r>
    <x v="0"/>
    <x v="1"/>
    <m/>
    <x v="11"/>
  </r>
  <r>
    <x v="0"/>
    <x v="0"/>
    <m/>
    <x v="11"/>
  </r>
  <r>
    <x v="0"/>
    <x v="1"/>
    <n v="10"/>
    <x v="11"/>
  </r>
  <r>
    <x v="0"/>
    <x v="0"/>
    <m/>
    <x v="11"/>
  </r>
  <r>
    <x v="0"/>
    <x v="1"/>
    <n v="7"/>
    <x v="11"/>
  </r>
  <r>
    <x v="0"/>
    <x v="0"/>
    <m/>
    <x v="11"/>
  </r>
  <r>
    <x v="0"/>
    <x v="1"/>
    <n v="5"/>
    <x v="11"/>
  </r>
  <r>
    <x v="0"/>
    <x v="0"/>
    <m/>
    <x v="11"/>
  </r>
  <r>
    <x v="0"/>
    <x v="1"/>
    <n v="3"/>
    <x v="11"/>
  </r>
  <r>
    <x v="0"/>
    <x v="0"/>
    <m/>
    <x v="11"/>
  </r>
  <r>
    <x v="0"/>
    <x v="1"/>
    <n v="2"/>
    <x v="11"/>
  </r>
  <r>
    <x v="0"/>
    <x v="0"/>
    <m/>
    <x v="12"/>
  </r>
  <r>
    <x v="0"/>
    <x v="1"/>
    <n v="10"/>
    <x v="12"/>
  </r>
  <r>
    <x v="0"/>
    <x v="0"/>
    <m/>
    <x v="12"/>
  </r>
  <r>
    <x v="0"/>
    <x v="1"/>
    <n v="7"/>
    <x v="12"/>
  </r>
  <r>
    <x v="0"/>
    <x v="0"/>
    <m/>
    <x v="12"/>
  </r>
  <r>
    <x v="0"/>
    <x v="1"/>
    <n v="5"/>
    <x v="12"/>
  </r>
  <r>
    <x v="0"/>
    <x v="0"/>
    <m/>
    <x v="12"/>
  </r>
  <r>
    <x v="0"/>
    <x v="1"/>
    <n v="3"/>
    <x v="12"/>
  </r>
  <r>
    <x v="0"/>
    <x v="0"/>
    <m/>
    <x v="12"/>
  </r>
  <r>
    <x v="0"/>
    <x v="1"/>
    <n v="2"/>
    <x v="12"/>
  </r>
  <r>
    <x v="0"/>
    <x v="0"/>
    <m/>
    <x v="12"/>
  </r>
  <r>
    <x v="0"/>
    <x v="1"/>
    <m/>
    <x v="12"/>
  </r>
  <r>
    <x v="0"/>
    <x v="0"/>
    <m/>
    <x v="12"/>
  </r>
  <r>
    <x v="0"/>
    <x v="1"/>
    <m/>
    <x v="12"/>
  </r>
  <r>
    <x v="0"/>
    <x v="0"/>
    <m/>
    <x v="12"/>
  </r>
  <r>
    <x v="0"/>
    <x v="1"/>
    <n v="10"/>
    <x v="12"/>
  </r>
  <r>
    <x v="0"/>
    <x v="0"/>
    <m/>
    <x v="12"/>
  </r>
  <r>
    <x v="0"/>
    <x v="1"/>
    <n v="7"/>
    <x v="12"/>
  </r>
  <r>
    <x v="0"/>
    <x v="0"/>
    <m/>
    <x v="12"/>
  </r>
  <r>
    <x v="0"/>
    <x v="1"/>
    <n v="5"/>
    <x v="12"/>
  </r>
  <r>
    <x v="0"/>
    <x v="0"/>
    <m/>
    <x v="12"/>
  </r>
  <r>
    <x v="0"/>
    <x v="1"/>
    <n v="3"/>
    <x v="12"/>
  </r>
  <r>
    <x v="0"/>
    <x v="0"/>
    <m/>
    <x v="12"/>
  </r>
  <r>
    <x v="0"/>
    <x v="1"/>
    <n v="2"/>
    <x v="12"/>
  </r>
  <r>
    <x v="0"/>
    <x v="0"/>
    <m/>
    <x v="12"/>
  </r>
  <r>
    <x v="0"/>
    <x v="1"/>
    <m/>
    <x v="12"/>
  </r>
  <r>
    <x v="0"/>
    <x v="0"/>
    <m/>
    <x v="12"/>
  </r>
  <r>
    <x v="0"/>
    <x v="1"/>
    <m/>
    <x v="12"/>
  </r>
  <r>
    <x v="0"/>
    <x v="0"/>
    <m/>
    <x v="12"/>
  </r>
  <r>
    <x v="0"/>
    <x v="1"/>
    <n v="10"/>
    <x v="12"/>
  </r>
  <r>
    <x v="0"/>
    <x v="0"/>
    <m/>
    <x v="12"/>
  </r>
  <r>
    <x v="0"/>
    <x v="1"/>
    <n v="7"/>
    <x v="12"/>
  </r>
  <r>
    <x v="0"/>
    <x v="0"/>
    <m/>
    <x v="12"/>
  </r>
  <r>
    <x v="0"/>
    <x v="1"/>
    <n v="5"/>
    <x v="12"/>
  </r>
  <r>
    <x v="0"/>
    <x v="0"/>
    <m/>
    <x v="12"/>
  </r>
  <r>
    <x v="0"/>
    <x v="1"/>
    <n v="3"/>
    <x v="12"/>
  </r>
  <r>
    <x v="0"/>
    <x v="0"/>
    <m/>
    <x v="12"/>
  </r>
  <r>
    <x v="0"/>
    <x v="1"/>
    <n v="2"/>
    <x v="12"/>
  </r>
  <r>
    <x v="0"/>
    <x v="0"/>
    <m/>
    <x v="12"/>
  </r>
  <r>
    <x v="0"/>
    <x v="1"/>
    <m/>
    <x v="12"/>
  </r>
  <r>
    <x v="0"/>
    <x v="0"/>
    <m/>
    <x v="12"/>
  </r>
  <r>
    <x v="0"/>
    <x v="1"/>
    <m/>
    <x v="12"/>
  </r>
  <r>
    <x v="0"/>
    <x v="0"/>
    <m/>
    <x v="12"/>
  </r>
  <r>
    <x v="0"/>
    <x v="1"/>
    <n v="10"/>
    <x v="12"/>
  </r>
  <r>
    <x v="0"/>
    <x v="0"/>
    <m/>
    <x v="12"/>
  </r>
  <r>
    <x v="0"/>
    <x v="1"/>
    <n v="7"/>
    <x v="12"/>
  </r>
  <r>
    <x v="0"/>
    <x v="0"/>
    <m/>
    <x v="12"/>
  </r>
  <r>
    <x v="0"/>
    <x v="1"/>
    <n v="5"/>
    <x v="12"/>
  </r>
  <r>
    <x v="0"/>
    <x v="0"/>
    <m/>
    <x v="12"/>
  </r>
  <r>
    <x v="0"/>
    <x v="1"/>
    <n v="3"/>
    <x v="12"/>
  </r>
  <r>
    <x v="0"/>
    <x v="0"/>
    <m/>
    <x v="12"/>
  </r>
  <r>
    <x v="0"/>
    <x v="1"/>
    <n v="2"/>
    <x v="12"/>
  </r>
  <r>
    <x v="0"/>
    <x v="0"/>
    <m/>
    <x v="12"/>
  </r>
  <r>
    <x v="0"/>
    <x v="1"/>
    <m/>
    <x v="12"/>
  </r>
  <r>
    <x v="0"/>
    <x v="0"/>
    <m/>
    <x v="12"/>
  </r>
  <r>
    <x v="0"/>
    <x v="1"/>
    <m/>
    <x v="12"/>
  </r>
  <r>
    <x v="44"/>
    <x v="0"/>
    <s v="Windy Oaks Kaylee"/>
    <x v="12"/>
  </r>
  <r>
    <x v="44"/>
    <x v="1"/>
    <n v="14"/>
    <x v="12"/>
  </r>
  <r>
    <x v="45"/>
    <x v="0"/>
    <s v="SR Brock Anna"/>
    <x v="12"/>
  </r>
  <r>
    <x v="45"/>
    <x v="1"/>
    <n v="7"/>
    <x v="12"/>
  </r>
  <r>
    <x v="0"/>
    <x v="0"/>
    <m/>
    <x v="12"/>
  </r>
  <r>
    <x v="0"/>
    <x v="1"/>
    <n v="5"/>
    <x v="12"/>
  </r>
  <r>
    <x v="0"/>
    <x v="0"/>
    <m/>
    <x v="12"/>
  </r>
  <r>
    <x v="0"/>
    <x v="1"/>
    <n v="3"/>
    <x v="12"/>
  </r>
  <r>
    <x v="0"/>
    <x v="0"/>
    <m/>
    <x v="12"/>
  </r>
  <r>
    <x v="0"/>
    <x v="1"/>
    <n v="2"/>
    <x v="12"/>
  </r>
  <r>
    <x v="0"/>
    <x v="0"/>
    <m/>
    <x v="12"/>
  </r>
  <r>
    <x v="0"/>
    <x v="1"/>
    <m/>
    <x v="12"/>
  </r>
  <r>
    <x v="0"/>
    <x v="0"/>
    <m/>
    <x v="12"/>
  </r>
  <r>
    <x v="0"/>
    <x v="1"/>
    <m/>
    <x v="12"/>
  </r>
  <r>
    <x v="0"/>
    <x v="0"/>
    <m/>
    <x v="12"/>
  </r>
  <r>
    <x v="0"/>
    <x v="1"/>
    <n v="10"/>
    <x v="12"/>
  </r>
  <r>
    <x v="0"/>
    <x v="0"/>
    <m/>
    <x v="12"/>
  </r>
  <r>
    <x v="0"/>
    <x v="1"/>
    <n v="7"/>
    <x v="12"/>
  </r>
  <r>
    <x v="0"/>
    <x v="0"/>
    <m/>
    <x v="12"/>
  </r>
  <r>
    <x v="0"/>
    <x v="1"/>
    <n v="5"/>
    <x v="12"/>
  </r>
  <r>
    <x v="0"/>
    <x v="0"/>
    <m/>
    <x v="12"/>
  </r>
  <r>
    <x v="0"/>
    <x v="1"/>
    <n v="3"/>
    <x v="12"/>
  </r>
  <r>
    <x v="0"/>
    <x v="0"/>
    <m/>
    <x v="12"/>
  </r>
  <r>
    <x v="0"/>
    <x v="1"/>
    <n v="2"/>
    <x v="12"/>
  </r>
  <r>
    <x v="0"/>
    <x v="0"/>
    <m/>
    <x v="12"/>
  </r>
  <r>
    <x v="0"/>
    <x v="1"/>
    <m/>
    <x v="12"/>
  </r>
  <r>
    <x v="0"/>
    <x v="0"/>
    <m/>
    <x v="12"/>
  </r>
  <r>
    <x v="0"/>
    <x v="1"/>
    <m/>
    <x v="12"/>
  </r>
  <r>
    <x v="0"/>
    <x v="0"/>
    <m/>
    <x v="12"/>
  </r>
  <r>
    <x v="0"/>
    <x v="1"/>
    <m/>
    <x v="12"/>
  </r>
  <r>
    <x v="0"/>
    <x v="0"/>
    <m/>
    <x v="12"/>
  </r>
  <r>
    <x v="0"/>
    <x v="1"/>
    <n v="10"/>
    <x v="12"/>
  </r>
  <r>
    <x v="0"/>
    <x v="0"/>
    <m/>
    <x v="12"/>
  </r>
  <r>
    <x v="0"/>
    <x v="1"/>
    <n v="7"/>
    <x v="12"/>
  </r>
  <r>
    <x v="0"/>
    <x v="0"/>
    <m/>
    <x v="12"/>
  </r>
  <r>
    <x v="0"/>
    <x v="1"/>
    <n v="5"/>
    <x v="12"/>
  </r>
  <r>
    <x v="0"/>
    <x v="0"/>
    <m/>
    <x v="12"/>
  </r>
  <r>
    <x v="0"/>
    <x v="1"/>
    <n v="3"/>
    <x v="12"/>
  </r>
  <r>
    <x v="0"/>
    <x v="0"/>
    <m/>
    <x v="12"/>
  </r>
  <r>
    <x v="0"/>
    <x v="1"/>
    <n v="2"/>
    <x v="12"/>
  </r>
  <r>
    <x v="0"/>
    <x v="0"/>
    <m/>
    <x v="12"/>
  </r>
  <r>
    <x v="0"/>
    <x v="1"/>
    <m/>
    <x v="12"/>
  </r>
  <r>
    <x v="0"/>
    <x v="0"/>
    <m/>
    <x v="12"/>
  </r>
  <r>
    <x v="0"/>
    <x v="1"/>
    <m/>
    <x v="12"/>
  </r>
  <r>
    <x v="0"/>
    <x v="0"/>
    <m/>
    <x v="12"/>
  </r>
  <r>
    <x v="0"/>
    <x v="1"/>
    <m/>
    <x v="12"/>
  </r>
  <r>
    <x v="0"/>
    <x v="0"/>
    <m/>
    <x v="12"/>
  </r>
  <r>
    <x v="0"/>
    <x v="1"/>
    <n v="10"/>
    <x v="12"/>
  </r>
  <r>
    <x v="0"/>
    <x v="0"/>
    <m/>
    <x v="12"/>
  </r>
  <r>
    <x v="0"/>
    <x v="1"/>
    <n v="7"/>
    <x v="12"/>
  </r>
  <r>
    <x v="13"/>
    <x v="0"/>
    <s v="Sunny Lane Katrina"/>
    <x v="12"/>
  </r>
  <r>
    <x v="13"/>
    <x v="1"/>
    <n v="5"/>
    <x v="12"/>
  </r>
  <r>
    <x v="45"/>
    <x v="0"/>
    <s v="Brooksides Joy"/>
    <x v="12"/>
  </r>
  <r>
    <x v="45"/>
    <x v="1"/>
    <n v="3"/>
    <x v="12"/>
  </r>
  <r>
    <x v="0"/>
    <x v="0"/>
    <m/>
    <x v="12"/>
  </r>
  <r>
    <x v="0"/>
    <x v="1"/>
    <n v="2"/>
    <x v="12"/>
  </r>
  <r>
    <x v="0"/>
    <x v="0"/>
    <m/>
    <x v="12"/>
  </r>
  <r>
    <x v="0"/>
    <x v="1"/>
    <m/>
    <x v="12"/>
  </r>
  <r>
    <x v="0"/>
    <x v="0"/>
    <m/>
    <x v="12"/>
  </r>
  <r>
    <x v="0"/>
    <x v="1"/>
    <m/>
    <x v="12"/>
  </r>
  <r>
    <x v="0"/>
    <x v="0"/>
    <m/>
    <x v="12"/>
  </r>
  <r>
    <x v="0"/>
    <x v="1"/>
    <m/>
    <x v="12"/>
  </r>
  <r>
    <x v="0"/>
    <x v="0"/>
    <m/>
    <x v="12"/>
  </r>
  <r>
    <x v="0"/>
    <x v="1"/>
    <n v="10"/>
    <x v="12"/>
  </r>
  <r>
    <x v="0"/>
    <x v="0"/>
    <m/>
    <x v="12"/>
  </r>
  <r>
    <x v="0"/>
    <x v="1"/>
    <n v="7"/>
    <x v="12"/>
  </r>
  <r>
    <x v="0"/>
    <x v="0"/>
    <m/>
    <x v="12"/>
  </r>
  <r>
    <x v="0"/>
    <x v="1"/>
    <n v="5"/>
    <x v="12"/>
  </r>
  <r>
    <x v="0"/>
    <x v="0"/>
    <m/>
    <x v="12"/>
  </r>
  <r>
    <x v="0"/>
    <x v="1"/>
    <n v="3"/>
    <x v="12"/>
  </r>
  <r>
    <x v="0"/>
    <x v="0"/>
    <m/>
    <x v="12"/>
  </r>
  <r>
    <x v="0"/>
    <x v="1"/>
    <n v="2"/>
    <x v="12"/>
  </r>
  <r>
    <x v="0"/>
    <x v="0"/>
    <m/>
    <x v="12"/>
  </r>
  <r>
    <x v="0"/>
    <x v="1"/>
    <m/>
    <x v="12"/>
  </r>
  <r>
    <x v="0"/>
    <x v="0"/>
    <m/>
    <x v="12"/>
  </r>
  <r>
    <x v="0"/>
    <x v="1"/>
    <m/>
    <x v="12"/>
  </r>
  <r>
    <x v="0"/>
    <x v="0"/>
    <m/>
    <x v="12"/>
  </r>
  <r>
    <x v="0"/>
    <x v="1"/>
    <m/>
    <x v="12"/>
  </r>
  <r>
    <x v="53"/>
    <x v="0"/>
    <s v="Orndorff's CQ. Sweetheart"/>
    <x v="12"/>
  </r>
  <r>
    <x v="53"/>
    <x v="1"/>
    <n v="16"/>
    <x v="12"/>
  </r>
  <r>
    <x v="0"/>
    <x v="0"/>
    <m/>
    <x v="12"/>
  </r>
  <r>
    <x v="0"/>
    <x v="1"/>
    <n v="7"/>
    <x v="12"/>
  </r>
  <r>
    <x v="0"/>
    <x v="0"/>
    <m/>
    <x v="12"/>
  </r>
  <r>
    <x v="0"/>
    <x v="1"/>
    <n v="5"/>
    <x v="12"/>
  </r>
  <r>
    <x v="0"/>
    <x v="0"/>
    <m/>
    <x v="12"/>
  </r>
  <r>
    <x v="0"/>
    <x v="1"/>
    <n v="3"/>
    <x v="12"/>
  </r>
  <r>
    <x v="0"/>
    <x v="0"/>
    <m/>
    <x v="12"/>
  </r>
  <r>
    <x v="0"/>
    <x v="1"/>
    <n v="2"/>
    <x v="12"/>
  </r>
  <r>
    <x v="0"/>
    <x v="0"/>
    <m/>
    <x v="12"/>
  </r>
  <r>
    <x v="0"/>
    <x v="1"/>
    <m/>
    <x v="12"/>
  </r>
  <r>
    <x v="0"/>
    <x v="0"/>
    <m/>
    <x v="12"/>
  </r>
  <r>
    <x v="0"/>
    <x v="1"/>
    <m/>
    <x v="12"/>
  </r>
  <r>
    <x v="0"/>
    <x v="0"/>
    <m/>
    <x v="12"/>
  </r>
  <r>
    <x v="0"/>
    <x v="1"/>
    <n v="10"/>
    <x v="12"/>
  </r>
  <r>
    <x v="0"/>
    <x v="0"/>
    <m/>
    <x v="12"/>
  </r>
  <r>
    <x v="0"/>
    <x v="1"/>
    <n v="7"/>
    <x v="12"/>
  </r>
  <r>
    <x v="0"/>
    <x v="0"/>
    <m/>
    <x v="12"/>
  </r>
  <r>
    <x v="0"/>
    <x v="1"/>
    <n v="5"/>
    <x v="12"/>
  </r>
  <r>
    <x v="0"/>
    <x v="0"/>
    <m/>
    <x v="12"/>
  </r>
  <r>
    <x v="0"/>
    <x v="1"/>
    <n v="3"/>
    <x v="12"/>
  </r>
  <r>
    <x v="0"/>
    <x v="0"/>
    <m/>
    <x v="12"/>
  </r>
  <r>
    <x v="0"/>
    <x v="1"/>
    <n v="2"/>
    <x v="12"/>
  </r>
  <r>
    <x v="0"/>
    <x v="0"/>
    <m/>
    <x v="12"/>
  </r>
  <r>
    <x v="0"/>
    <x v="1"/>
    <m/>
    <x v="12"/>
  </r>
  <r>
    <x v="0"/>
    <x v="0"/>
    <m/>
    <x v="12"/>
  </r>
  <r>
    <x v="0"/>
    <x v="1"/>
    <m/>
    <x v="12"/>
  </r>
  <r>
    <x v="0"/>
    <x v="0"/>
    <m/>
    <x v="12"/>
  </r>
  <r>
    <x v="0"/>
    <x v="1"/>
    <n v="10"/>
    <x v="12"/>
  </r>
  <r>
    <x v="45"/>
    <x v="0"/>
    <s v="SR Brock Anna"/>
    <x v="12"/>
  </r>
  <r>
    <x v="45"/>
    <x v="1"/>
    <n v="7"/>
    <x v="12"/>
  </r>
  <r>
    <x v="0"/>
    <x v="0"/>
    <m/>
    <x v="12"/>
  </r>
  <r>
    <x v="0"/>
    <x v="1"/>
    <n v="5"/>
    <x v="12"/>
  </r>
  <r>
    <x v="0"/>
    <x v="0"/>
    <m/>
    <x v="12"/>
  </r>
  <r>
    <x v="0"/>
    <x v="1"/>
    <n v="3"/>
    <x v="12"/>
  </r>
  <r>
    <x v="0"/>
    <x v="0"/>
    <m/>
    <x v="12"/>
  </r>
  <r>
    <x v="0"/>
    <x v="1"/>
    <n v="2"/>
    <x v="12"/>
  </r>
  <r>
    <x v="0"/>
    <x v="0"/>
    <m/>
    <x v="12"/>
  </r>
  <r>
    <x v="0"/>
    <x v="1"/>
    <m/>
    <x v="12"/>
  </r>
  <r>
    <x v="0"/>
    <x v="0"/>
    <m/>
    <x v="12"/>
  </r>
  <r>
    <x v="0"/>
    <x v="1"/>
    <m/>
    <x v="12"/>
  </r>
  <r>
    <x v="57"/>
    <x v="0"/>
    <s v="PVF Kaitlyn D"/>
    <x v="12"/>
  </r>
  <r>
    <x v="57"/>
    <x v="1"/>
    <n v="10"/>
    <x v="12"/>
  </r>
  <r>
    <x v="0"/>
    <x v="0"/>
    <m/>
    <x v="12"/>
  </r>
  <r>
    <x v="0"/>
    <x v="1"/>
    <n v="7"/>
    <x v="12"/>
  </r>
  <r>
    <x v="0"/>
    <x v="0"/>
    <m/>
    <x v="12"/>
  </r>
  <r>
    <x v="0"/>
    <x v="1"/>
    <n v="5"/>
    <x v="12"/>
  </r>
  <r>
    <x v="0"/>
    <x v="0"/>
    <m/>
    <x v="12"/>
  </r>
  <r>
    <x v="0"/>
    <x v="1"/>
    <n v="3"/>
    <x v="12"/>
  </r>
  <r>
    <x v="0"/>
    <x v="0"/>
    <m/>
    <x v="12"/>
  </r>
  <r>
    <x v="0"/>
    <x v="1"/>
    <n v="2"/>
    <x v="12"/>
  </r>
  <r>
    <x v="0"/>
    <x v="0"/>
    <m/>
    <x v="12"/>
  </r>
  <r>
    <x v="0"/>
    <x v="1"/>
    <m/>
    <x v="12"/>
  </r>
  <r>
    <x v="0"/>
    <x v="0"/>
    <m/>
    <x v="12"/>
  </r>
  <r>
    <x v="0"/>
    <x v="1"/>
    <m/>
    <x v="12"/>
  </r>
  <r>
    <x v="45"/>
    <x v="0"/>
    <s v="Buerckley's Party Girl"/>
    <x v="12"/>
  </r>
  <r>
    <x v="45"/>
    <x v="1"/>
    <n v="10"/>
    <x v="12"/>
  </r>
  <r>
    <x v="0"/>
    <x v="0"/>
    <m/>
    <x v="12"/>
  </r>
  <r>
    <x v="0"/>
    <x v="1"/>
    <n v="7"/>
    <x v="12"/>
  </r>
  <r>
    <x v="0"/>
    <x v="0"/>
    <m/>
    <x v="12"/>
  </r>
  <r>
    <x v="0"/>
    <x v="1"/>
    <n v="5"/>
    <x v="12"/>
  </r>
  <r>
    <x v="0"/>
    <x v="0"/>
    <m/>
    <x v="12"/>
  </r>
  <r>
    <x v="0"/>
    <x v="1"/>
    <n v="3"/>
    <x v="12"/>
  </r>
  <r>
    <x v="0"/>
    <x v="0"/>
    <m/>
    <x v="12"/>
  </r>
  <r>
    <x v="0"/>
    <x v="1"/>
    <n v="2"/>
    <x v="12"/>
  </r>
  <r>
    <x v="0"/>
    <x v="0"/>
    <m/>
    <x v="12"/>
  </r>
  <r>
    <x v="0"/>
    <x v="1"/>
    <m/>
    <x v="12"/>
  </r>
  <r>
    <x v="0"/>
    <x v="0"/>
    <m/>
    <x v="12"/>
  </r>
  <r>
    <x v="0"/>
    <x v="1"/>
    <m/>
    <x v="12"/>
  </r>
  <r>
    <x v="0"/>
    <x v="0"/>
    <m/>
    <x v="12"/>
  </r>
  <r>
    <x v="0"/>
    <x v="1"/>
    <n v="10"/>
    <x v="12"/>
  </r>
  <r>
    <x v="0"/>
    <x v="0"/>
    <m/>
    <x v="12"/>
  </r>
  <r>
    <x v="0"/>
    <x v="1"/>
    <n v="7"/>
    <x v="12"/>
  </r>
  <r>
    <x v="0"/>
    <x v="0"/>
    <m/>
    <x v="12"/>
  </r>
  <r>
    <x v="0"/>
    <x v="1"/>
    <n v="5"/>
    <x v="12"/>
  </r>
  <r>
    <x v="0"/>
    <x v="0"/>
    <m/>
    <x v="12"/>
  </r>
  <r>
    <x v="0"/>
    <x v="1"/>
    <n v="3"/>
    <x v="12"/>
  </r>
  <r>
    <x v="0"/>
    <x v="0"/>
    <m/>
    <x v="12"/>
  </r>
  <r>
    <x v="0"/>
    <x v="1"/>
    <n v="2"/>
    <x v="12"/>
  </r>
  <r>
    <x v="0"/>
    <x v="0"/>
    <m/>
    <x v="12"/>
  </r>
  <r>
    <x v="0"/>
    <x v="1"/>
    <m/>
    <x v="12"/>
  </r>
  <r>
    <x v="0"/>
    <x v="0"/>
    <m/>
    <x v="12"/>
  </r>
  <r>
    <x v="0"/>
    <x v="1"/>
    <m/>
    <x v="12"/>
  </r>
  <r>
    <x v="0"/>
    <x v="0"/>
    <m/>
    <x v="12"/>
  </r>
  <r>
    <x v="0"/>
    <x v="1"/>
    <n v="10"/>
    <x v="12"/>
  </r>
  <r>
    <x v="0"/>
    <x v="0"/>
    <m/>
    <x v="12"/>
  </r>
  <r>
    <x v="0"/>
    <x v="1"/>
    <n v="7"/>
    <x v="12"/>
  </r>
  <r>
    <x v="0"/>
    <x v="0"/>
    <m/>
    <x v="12"/>
  </r>
  <r>
    <x v="0"/>
    <x v="1"/>
    <n v="5"/>
    <x v="12"/>
  </r>
  <r>
    <x v="0"/>
    <x v="0"/>
    <m/>
    <x v="12"/>
  </r>
  <r>
    <x v="0"/>
    <x v="1"/>
    <n v="3"/>
    <x v="12"/>
  </r>
  <r>
    <x v="0"/>
    <x v="0"/>
    <m/>
    <x v="12"/>
  </r>
  <r>
    <x v="0"/>
    <x v="1"/>
    <n v="10"/>
    <x v="12"/>
  </r>
  <r>
    <x v="0"/>
    <x v="0"/>
    <m/>
    <x v="12"/>
  </r>
  <r>
    <x v="0"/>
    <x v="1"/>
    <m/>
    <x v="12"/>
  </r>
  <r>
    <x v="0"/>
    <x v="0"/>
    <m/>
    <x v="12"/>
  </r>
  <r>
    <x v="0"/>
    <x v="1"/>
    <m/>
    <x v="12"/>
  </r>
  <r>
    <x v="0"/>
    <x v="0"/>
    <m/>
    <x v="12"/>
  </r>
  <r>
    <x v="0"/>
    <x v="1"/>
    <n v="10"/>
    <x v="12"/>
  </r>
  <r>
    <x v="0"/>
    <x v="0"/>
    <m/>
    <x v="12"/>
  </r>
  <r>
    <x v="0"/>
    <x v="1"/>
    <n v="7"/>
    <x v="12"/>
  </r>
  <r>
    <x v="0"/>
    <x v="0"/>
    <m/>
    <x v="12"/>
  </r>
  <r>
    <x v="0"/>
    <x v="1"/>
    <n v="5"/>
    <x v="12"/>
  </r>
  <r>
    <x v="0"/>
    <x v="0"/>
    <m/>
    <x v="12"/>
  </r>
  <r>
    <x v="0"/>
    <x v="1"/>
    <n v="3"/>
    <x v="12"/>
  </r>
  <r>
    <x v="0"/>
    <x v="0"/>
    <m/>
    <x v="12"/>
  </r>
  <r>
    <x v="0"/>
    <x v="1"/>
    <n v="2"/>
    <x v="12"/>
  </r>
  <r>
    <x v="0"/>
    <x v="0"/>
    <m/>
    <x v="12"/>
  </r>
  <r>
    <x v="0"/>
    <x v="1"/>
    <m/>
    <x v="12"/>
  </r>
  <r>
    <x v="0"/>
    <x v="0"/>
    <m/>
    <x v="12"/>
  </r>
  <r>
    <x v="0"/>
    <x v="1"/>
    <m/>
    <x v="12"/>
  </r>
  <r>
    <x v="0"/>
    <x v="0"/>
    <m/>
    <x v="12"/>
  </r>
  <r>
    <x v="0"/>
    <x v="1"/>
    <n v="10"/>
    <x v="12"/>
  </r>
  <r>
    <x v="0"/>
    <x v="0"/>
    <m/>
    <x v="12"/>
  </r>
  <r>
    <x v="0"/>
    <x v="1"/>
    <n v="7"/>
    <x v="12"/>
  </r>
  <r>
    <x v="0"/>
    <x v="0"/>
    <m/>
    <x v="12"/>
  </r>
  <r>
    <x v="0"/>
    <x v="1"/>
    <n v="5"/>
    <x v="12"/>
  </r>
  <r>
    <x v="0"/>
    <x v="0"/>
    <m/>
    <x v="12"/>
  </r>
  <r>
    <x v="0"/>
    <x v="1"/>
    <n v="3"/>
    <x v="12"/>
  </r>
  <r>
    <x v="0"/>
    <x v="0"/>
    <m/>
    <x v="12"/>
  </r>
  <r>
    <x v="0"/>
    <x v="1"/>
    <n v="2"/>
    <x v="12"/>
  </r>
  <r>
    <x v="0"/>
    <x v="0"/>
    <m/>
    <x v="12"/>
  </r>
  <r>
    <x v="0"/>
    <x v="1"/>
    <m/>
    <x v="12"/>
  </r>
  <r>
    <x v="0"/>
    <x v="0"/>
    <m/>
    <x v="13"/>
  </r>
  <r>
    <x v="0"/>
    <x v="1"/>
    <n v="0"/>
    <x v="13"/>
  </r>
  <r>
    <x v="0"/>
    <x v="0"/>
    <m/>
    <x v="13"/>
  </r>
  <r>
    <x v="0"/>
    <x v="1"/>
    <n v="0"/>
    <x v="13"/>
  </r>
  <r>
    <x v="0"/>
    <x v="0"/>
    <m/>
    <x v="13"/>
  </r>
  <r>
    <x v="0"/>
    <x v="1"/>
    <n v="0"/>
    <x v="13"/>
  </r>
  <r>
    <x v="0"/>
    <x v="0"/>
    <m/>
    <x v="13"/>
  </r>
  <r>
    <x v="0"/>
    <x v="1"/>
    <n v="0"/>
    <x v="13"/>
  </r>
  <r>
    <x v="0"/>
    <x v="0"/>
    <m/>
    <x v="13"/>
  </r>
  <r>
    <x v="0"/>
    <x v="1"/>
    <n v="0"/>
    <x v="13"/>
  </r>
  <r>
    <x v="0"/>
    <x v="0"/>
    <m/>
    <x v="13"/>
  </r>
  <r>
    <x v="0"/>
    <x v="1"/>
    <m/>
    <x v="13"/>
  </r>
  <r>
    <x v="0"/>
    <x v="0"/>
    <m/>
    <x v="13"/>
  </r>
  <r>
    <x v="0"/>
    <x v="1"/>
    <m/>
    <x v="13"/>
  </r>
  <r>
    <x v="0"/>
    <x v="0"/>
    <m/>
    <x v="13"/>
  </r>
  <r>
    <x v="0"/>
    <x v="1"/>
    <n v="0"/>
    <x v="13"/>
  </r>
  <r>
    <x v="0"/>
    <x v="0"/>
    <m/>
    <x v="13"/>
  </r>
  <r>
    <x v="0"/>
    <x v="1"/>
    <n v="0"/>
    <x v="13"/>
  </r>
  <r>
    <x v="0"/>
    <x v="0"/>
    <m/>
    <x v="13"/>
  </r>
  <r>
    <x v="0"/>
    <x v="1"/>
    <n v="0"/>
    <x v="13"/>
  </r>
  <r>
    <x v="0"/>
    <x v="0"/>
    <m/>
    <x v="13"/>
  </r>
  <r>
    <x v="0"/>
    <x v="1"/>
    <n v="0"/>
    <x v="13"/>
  </r>
  <r>
    <x v="0"/>
    <x v="0"/>
    <m/>
    <x v="13"/>
  </r>
  <r>
    <x v="0"/>
    <x v="1"/>
    <n v="0"/>
    <x v="13"/>
  </r>
  <r>
    <x v="0"/>
    <x v="0"/>
    <m/>
    <x v="13"/>
  </r>
  <r>
    <x v="0"/>
    <x v="1"/>
    <m/>
    <x v="13"/>
  </r>
  <r>
    <x v="0"/>
    <x v="0"/>
    <m/>
    <x v="13"/>
  </r>
  <r>
    <x v="0"/>
    <x v="1"/>
    <m/>
    <x v="13"/>
  </r>
  <r>
    <x v="0"/>
    <x v="0"/>
    <m/>
    <x v="13"/>
  </r>
  <r>
    <x v="0"/>
    <x v="1"/>
    <n v="0"/>
    <x v="13"/>
  </r>
  <r>
    <x v="0"/>
    <x v="0"/>
    <m/>
    <x v="13"/>
  </r>
  <r>
    <x v="0"/>
    <x v="1"/>
    <n v="0"/>
    <x v="13"/>
  </r>
  <r>
    <x v="0"/>
    <x v="0"/>
    <m/>
    <x v="13"/>
  </r>
  <r>
    <x v="0"/>
    <x v="1"/>
    <n v="0"/>
    <x v="13"/>
  </r>
  <r>
    <x v="0"/>
    <x v="0"/>
    <m/>
    <x v="13"/>
  </r>
  <r>
    <x v="0"/>
    <x v="1"/>
    <n v="0"/>
    <x v="13"/>
  </r>
  <r>
    <x v="0"/>
    <x v="0"/>
    <m/>
    <x v="13"/>
  </r>
  <r>
    <x v="0"/>
    <x v="1"/>
    <n v="0"/>
    <x v="13"/>
  </r>
  <r>
    <x v="0"/>
    <x v="0"/>
    <m/>
    <x v="13"/>
  </r>
  <r>
    <x v="0"/>
    <x v="1"/>
    <m/>
    <x v="13"/>
  </r>
  <r>
    <x v="0"/>
    <x v="0"/>
    <m/>
    <x v="13"/>
  </r>
  <r>
    <x v="0"/>
    <x v="1"/>
    <m/>
    <x v="13"/>
  </r>
  <r>
    <x v="0"/>
    <x v="0"/>
    <m/>
    <x v="13"/>
  </r>
  <r>
    <x v="0"/>
    <x v="1"/>
    <n v="0"/>
    <x v="13"/>
  </r>
  <r>
    <x v="0"/>
    <x v="0"/>
    <m/>
    <x v="13"/>
  </r>
  <r>
    <x v="0"/>
    <x v="1"/>
    <n v="0"/>
    <x v="13"/>
  </r>
  <r>
    <x v="0"/>
    <x v="0"/>
    <m/>
    <x v="13"/>
  </r>
  <r>
    <x v="0"/>
    <x v="1"/>
    <n v="0"/>
    <x v="13"/>
  </r>
  <r>
    <x v="0"/>
    <x v="0"/>
    <m/>
    <x v="13"/>
  </r>
  <r>
    <x v="0"/>
    <x v="1"/>
    <n v="0"/>
    <x v="13"/>
  </r>
  <r>
    <x v="0"/>
    <x v="0"/>
    <m/>
    <x v="13"/>
  </r>
  <r>
    <x v="0"/>
    <x v="1"/>
    <n v="0"/>
    <x v="13"/>
  </r>
  <r>
    <x v="0"/>
    <x v="0"/>
    <m/>
    <x v="13"/>
  </r>
  <r>
    <x v="0"/>
    <x v="1"/>
    <m/>
    <x v="13"/>
  </r>
  <r>
    <x v="0"/>
    <x v="0"/>
    <m/>
    <x v="13"/>
  </r>
  <r>
    <x v="0"/>
    <x v="1"/>
    <m/>
    <x v="13"/>
  </r>
  <r>
    <x v="0"/>
    <x v="0"/>
    <m/>
    <x v="13"/>
  </r>
  <r>
    <x v="0"/>
    <x v="1"/>
    <n v="0"/>
    <x v="13"/>
  </r>
  <r>
    <x v="0"/>
    <x v="0"/>
    <m/>
    <x v="13"/>
  </r>
  <r>
    <x v="0"/>
    <x v="1"/>
    <n v="0"/>
    <x v="13"/>
  </r>
  <r>
    <x v="0"/>
    <x v="0"/>
    <m/>
    <x v="13"/>
  </r>
  <r>
    <x v="0"/>
    <x v="1"/>
    <n v="0"/>
    <x v="13"/>
  </r>
  <r>
    <x v="0"/>
    <x v="0"/>
    <m/>
    <x v="13"/>
  </r>
  <r>
    <x v="0"/>
    <x v="1"/>
    <n v="0"/>
    <x v="13"/>
  </r>
  <r>
    <x v="0"/>
    <x v="0"/>
    <m/>
    <x v="13"/>
  </r>
  <r>
    <x v="0"/>
    <x v="1"/>
    <n v="0"/>
    <x v="13"/>
  </r>
  <r>
    <x v="0"/>
    <x v="0"/>
    <m/>
    <x v="13"/>
  </r>
  <r>
    <x v="0"/>
    <x v="1"/>
    <m/>
    <x v="13"/>
  </r>
  <r>
    <x v="0"/>
    <x v="0"/>
    <m/>
    <x v="13"/>
  </r>
  <r>
    <x v="0"/>
    <x v="1"/>
    <m/>
    <x v="13"/>
  </r>
  <r>
    <x v="0"/>
    <x v="0"/>
    <m/>
    <x v="13"/>
  </r>
  <r>
    <x v="0"/>
    <x v="1"/>
    <n v="0"/>
    <x v="13"/>
  </r>
  <r>
    <x v="0"/>
    <x v="0"/>
    <m/>
    <x v="13"/>
  </r>
  <r>
    <x v="0"/>
    <x v="1"/>
    <n v="0"/>
    <x v="13"/>
  </r>
  <r>
    <x v="0"/>
    <x v="0"/>
    <m/>
    <x v="13"/>
  </r>
  <r>
    <x v="0"/>
    <x v="1"/>
    <n v="0"/>
    <x v="13"/>
  </r>
  <r>
    <x v="0"/>
    <x v="0"/>
    <m/>
    <x v="13"/>
  </r>
  <r>
    <x v="0"/>
    <x v="1"/>
    <n v="0"/>
    <x v="13"/>
  </r>
  <r>
    <x v="0"/>
    <x v="0"/>
    <m/>
    <x v="13"/>
  </r>
  <r>
    <x v="0"/>
    <x v="1"/>
    <n v="0"/>
    <x v="13"/>
  </r>
  <r>
    <x v="0"/>
    <x v="0"/>
    <m/>
    <x v="13"/>
  </r>
  <r>
    <x v="0"/>
    <x v="1"/>
    <m/>
    <x v="13"/>
  </r>
  <r>
    <x v="0"/>
    <x v="0"/>
    <m/>
    <x v="13"/>
  </r>
  <r>
    <x v="0"/>
    <x v="1"/>
    <m/>
    <x v="13"/>
  </r>
  <r>
    <x v="0"/>
    <x v="0"/>
    <m/>
    <x v="13"/>
  </r>
  <r>
    <x v="0"/>
    <x v="1"/>
    <n v="0"/>
    <x v="13"/>
  </r>
  <r>
    <x v="0"/>
    <x v="0"/>
    <m/>
    <x v="13"/>
  </r>
  <r>
    <x v="0"/>
    <x v="1"/>
    <n v="0"/>
    <x v="13"/>
  </r>
  <r>
    <x v="0"/>
    <x v="0"/>
    <m/>
    <x v="13"/>
  </r>
  <r>
    <x v="0"/>
    <x v="1"/>
    <n v="0"/>
    <x v="13"/>
  </r>
  <r>
    <x v="0"/>
    <x v="0"/>
    <m/>
    <x v="13"/>
  </r>
  <r>
    <x v="0"/>
    <x v="1"/>
    <n v="0"/>
    <x v="13"/>
  </r>
  <r>
    <x v="0"/>
    <x v="0"/>
    <m/>
    <x v="13"/>
  </r>
  <r>
    <x v="0"/>
    <x v="1"/>
    <n v="0"/>
    <x v="13"/>
  </r>
  <r>
    <x v="0"/>
    <x v="0"/>
    <m/>
    <x v="13"/>
  </r>
  <r>
    <x v="0"/>
    <x v="1"/>
    <m/>
    <x v="13"/>
  </r>
  <r>
    <x v="0"/>
    <x v="0"/>
    <m/>
    <x v="13"/>
  </r>
  <r>
    <x v="0"/>
    <x v="1"/>
    <m/>
    <x v="13"/>
  </r>
  <r>
    <x v="0"/>
    <x v="0"/>
    <m/>
    <x v="13"/>
  </r>
  <r>
    <x v="0"/>
    <x v="1"/>
    <m/>
    <x v="13"/>
  </r>
  <r>
    <x v="0"/>
    <x v="0"/>
    <m/>
    <x v="13"/>
  </r>
  <r>
    <x v="0"/>
    <x v="1"/>
    <n v="0"/>
    <x v="13"/>
  </r>
  <r>
    <x v="0"/>
    <x v="0"/>
    <m/>
    <x v="13"/>
  </r>
  <r>
    <x v="0"/>
    <x v="1"/>
    <n v="0"/>
    <x v="13"/>
  </r>
  <r>
    <x v="0"/>
    <x v="0"/>
    <m/>
    <x v="13"/>
  </r>
  <r>
    <x v="0"/>
    <x v="1"/>
    <n v="0"/>
    <x v="13"/>
  </r>
  <r>
    <x v="0"/>
    <x v="0"/>
    <m/>
    <x v="13"/>
  </r>
  <r>
    <x v="0"/>
    <x v="1"/>
    <n v="0"/>
    <x v="13"/>
  </r>
  <r>
    <x v="0"/>
    <x v="0"/>
    <m/>
    <x v="13"/>
  </r>
  <r>
    <x v="0"/>
    <x v="1"/>
    <n v="0"/>
    <x v="13"/>
  </r>
  <r>
    <x v="0"/>
    <x v="0"/>
    <m/>
    <x v="13"/>
  </r>
  <r>
    <x v="0"/>
    <x v="1"/>
    <m/>
    <x v="13"/>
  </r>
  <r>
    <x v="0"/>
    <x v="0"/>
    <m/>
    <x v="13"/>
  </r>
  <r>
    <x v="0"/>
    <x v="1"/>
    <m/>
    <x v="13"/>
  </r>
  <r>
    <x v="0"/>
    <x v="0"/>
    <m/>
    <x v="13"/>
  </r>
  <r>
    <x v="0"/>
    <x v="1"/>
    <m/>
    <x v="13"/>
  </r>
  <r>
    <x v="0"/>
    <x v="0"/>
    <m/>
    <x v="13"/>
  </r>
  <r>
    <x v="0"/>
    <x v="1"/>
    <n v="0"/>
    <x v="13"/>
  </r>
  <r>
    <x v="0"/>
    <x v="0"/>
    <m/>
    <x v="13"/>
  </r>
  <r>
    <x v="0"/>
    <x v="1"/>
    <n v="0"/>
    <x v="13"/>
  </r>
  <r>
    <x v="0"/>
    <x v="0"/>
    <m/>
    <x v="13"/>
  </r>
  <r>
    <x v="0"/>
    <x v="1"/>
    <n v="0"/>
    <x v="13"/>
  </r>
  <r>
    <x v="0"/>
    <x v="0"/>
    <m/>
    <x v="13"/>
  </r>
  <r>
    <x v="0"/>
    <x v="1"/>
    <n v="0"/>
    <x v="13"/>
  </r>
  <r>
    <x v="0"/>
    <x v="0"/>
    <m/>
    <x v="13"/>
  </r>
  <r>
    <x v="0"/>
    <x v="1"/>
    <n v="0"/>
    <x v="13"/>
  </r>
  <r>
    <x v="0"/>
    <x v="0"/>
    <m/>
    <x v="13"/>
  </r>
  <r>
    <x v="0"/>
    <x v="1"/>
    <m/>
    <x v="13"/>
  </r>
  <r>
    <x v="0"/>
    <x v="0"/>
    <m/>
    <x v="13"/>
  </r>
  <r>
    <x v="0"/>
    <x v="1"/>
    <m/>
    <x v="13"/>
  </r>
  <r>
    <x v="0"/>
    <x v="0"/>
    <m/>
    <x v="13"/>
  </r>
  <r>
    <x v="0"/>
    <x v="1"/>
    <m/>
    <x v="13"/>
  </r>
  <r>
    <x v="0"/>
    <x v="0"/>
    <m/>
    <x v="13"/>
  </r>
  <r>
    <x v="0"/>
    <x v="1"/>
    <n v="0"/>
    <x v="13"/>
  </r>
  <r>
    <x v="0"/>
    <x v="0"/>
    <m/>
    <x v="13"/>
  </r>
  <r>
    <x v="0"/>
    <x v="1"/>
    <n v="0"/>
    <x v="13"/>
  </r>
  <r>
    <x v="0"/>
    <x v="0"/>
    <m/>
    <x v="13"/>
  </r>
  <r>
    <x v="0"/>
    <x v="1"/>
    <n v="0"/>
    <x v="13"/>
  </r>
  <r>
    <x v="0"/>
    <x v="0"/>
    <m/>
    <x v="13"/>
  </r>
  <r>
    <x v="0"/>
    <x v="1"/>
    <n v="0"/>
    <x v="13"/>
  </r>
  <r>
    <x v="0"/>
    <x v="0"/>
    <m/>
    <x v="13"/>
  </r>
  <r>
    <x v="0"/>
    <x v="1"/>
    <n v="0"/>
    <x v="13"/>
  </r>
  <r>
    <x v="0"/>
    <x v="0"/>
    <m/>
    <x v="13"/>
  </r>
  <r>
    <x v="0"/>
    <x v="1"/>
    <m/>
    <x v="13"/>
  </r>
  <r>
    <x v="0"/>
    <x v="0"/>
    <m/>
    <x v="13"/>
  </r>
  <r>
    <x v="0"/>
    <x v="1"/>
    <m/>
    <x v="13"/>
  </r>
  <r>
    <x v="0"/>
    <x v="0"/>
    <m/>
    <x v="13"/>
  </r>
  <r>
    <x v="0"/>
    <x v="1"/>
    <n v="0"/>
    <x v="13"/>
  </r>
  <r>
    <x v="0"/>
    <x v="0"/>
    <m/>
    <x v="13"/>
  </r>
  <r>
    <x v="0"/>
    <x v="1"/>
    <n v="0"/>
    <x v="13"/>
  </r>
  <r>
    <x v="0"/>
    <x v="0"/>
    <m/>
    <x v="13"/>
  </r>
  <r>
    <x v="0"/>
    <x v="1"/>
    <n v="0"/>
    <x v="13"/>
  </r>
  <r>
    <x v="0"/>
    <x v="0"/>
    <m/>
    <x v="13"/>
  </r>
  <r>
    <x v="0"/>
    <x v="1"/>
    <n v="0"/>
    <x v="13"/>
  </r>
  <r>
    <x v="0"/>
    <x v="0"/>
    <m/>
    <x v="13"/>
  </r>
  <r>
    <x v="0"/>
    <x v="1"/>
    <n v="0"/>
    <x v="13"/>
  </r>
  <r>
    <x v="0"/>
    <x v="0"/>
    <m/>
    <x v="13"/>
  </r>
  <r>
    <x v="0"/>
    <x v="1"/>
    <m/>
    <x v="13"/>
  </r>
  <r>
    <x v="0"/>
    <x v="0"/>
    <m/>
    <x v="13"/>
  </r>
  <r>
    <x v="0"/>
    <x v="1"/>
    <m/>
    <x v="13"/>
  </r>
  <r>
    <x v="0"/>
    <x v="0"/>
    <m/>
    <x v="13"/>
  </r>
  <r>
    <x v="0"/>
    <x v="1"/>
    <n v="0"/>
    <x v="13"/>
  </r>
  <r>
    <x v="0"/>
    <x v="0"/>
    <m/>
    <x v="13"/>
  </r>
  <r>
    <x v="0"/>
    <x v="1"/>
    <n v="0"/>
    <x v="13"/>
  </r>
  <r>
    <x v="0"/>
    <x v="0"/>
    <m/>
    <x v="13"/>
  </r>
  <r>
    <x v="0"/>
    <x v="1"/>
    <n v="0"/>
    <x v="13"/>
  </r>
  <r>
    <x v="0"/>
    <x v="0"/>
    <m/>
    <x v="13"/>
  </r>
  <r>
    <x v="0"/>
    <x v="1"/>
    <n v="0"/>
    <x v="13"/>
  </r>
  <r>
    <x v="0"/>
    <x v="0"/>
    <m/>
    <x v="13"/>
  </r>
  <r>
    <x v="0"/>
    <x v="1"/>
    <n v="0"/>
    <x v="13"/>
  </r>
  <r>
    <x v="0"/>
    <x v="0"/>
    <m/>
    <x v="13"/>
  </r>
  <r>
    <x v="0"/>
    <x v="1"/>
    <m/>
    <x v="13"/>
  </r>
  <r>
    <x v="0"/>
    <x v="0"/>
    <m/>
    <x v="13"/>
  </r>
  <r>
    <x v="0"/>
    <x v="1"/>
    <m/>
    <x v="13"/>
  </r>
  <r>
    <x v="0"/>
    <x v="0"/>
    <m/>
    <x v="13"/>
  </r>
  <r>
    <x v="0"/>
    <x v="1"/>
    <n v="0"/>
    <x v="13"/>
  </r>
  <r>
    <x v="0"/>
    <x v="0"/>
    <m/>
    <x v="13"/>
  </r>
  <r>
    <x v="0"/>
    <x v="1"/>
    <n v="0"/>
    <x v="13"/>
  </r>
  <r>
    <x v="0"/>
    <x v="0"/>
    <m/>
    <x v="13"/>
  </r>
  <r>
    <x v="0"/>
    <x v="1"/>
    <n v="0"/>
    <x v="13"/>
  </r>
  <r>
    <x v="0"/>
    <x v="0"/>
    <m/>
    <x v="13"/>
  </r>
  <r>
    <x v="0"/>
    <x v="1"/>
    <n v="0"/>
    <x v="13"/>
  </r>
  <r>
    <x v="0"/>
    <x v="0"/>
    <m/>
    <x v="13"/>
  </r>
  <r>
    <x v="0"/>
    <x v="1"/>
    <n v="0"/>
    <x v="13"/>
  </r>
  <r>
    <x v="0"/>
    <x v="0"/>
    <m/>
    <x v="13"/>
  </r>
  <r>
    <x v="0"/>
    <x v="1"/>
    <m/>
    <x v="13"/>
  </r>
  <r>
    <x v="0"/>
    <x v="0"/>
    <m/>
    <x v="13"/>
  </r>
  <r>
    <x v="0"/>
    <x v="1"/>
    <m/>
    <x v="13"/>
  </r>
  <r>
    <x v="0"/>
    <x v="0"/>
    <m/>
    <x v="13"/>
  </r>
  <r>
    <x v="0"/>
    <x v="1"/>
    <n v="0"/>
    <x v="13"/>
  </r>
  <r>
    <x v="0"/>
    <x v="0"/>
    <m/>
    <x v="13"/>
  </r>
  <r>
    <x v="0"/>
    <x v="1"/>
    <n v="0"/>
    <x v="13"/>
  </r>
  <r>
    <x v="0"/>
    <x v="0"/>
    <m/>
    <x v="13"/>
  </r>
  <r>
    <x v="0"/>
    <x v="1"/>
    <n v="0"/>
    <x v="13"/>
  </r>
  <r>
    <x v="0"/>
    <x v="0"/>
    <m/>
    <x v="13"/>
  </r>
  <r>
    <x v="0"/>
    <x v="1"/>
    <n v="0"/>
    <x v="13"/>
  </r>
  <r>
    <x v="0"/>
    <x v="0"/>
    <m/>
    <x v="13"/>
  </r>
  <r>
    <x v="0"/>
    <x v="1"/>
    <n v="0"/>
    <x v="13"/>
  </r>
  <r>
    <x v="0"/>
    <x v="0"/>
    <m/>
    <x v="13"/>
  </r>
  <r>
    <x v="0"/>
    <x v="1"/>
    <m/>
    <x v="13"/>
  </r>
  <r>
    <x v="0"/>
    <x v="0"/>
    <m/>
    <x v="13"/>
  </r>
  <r>
    <x v="0"/>
    <x v="1"/>
    <m/>
    <x v="13"/>
  </r>
  <r>
    <x v="0"/>
    <x v="0"/>
    <m/>
    <x v="13"/>
  </r>
  <r>
    <x v="0"/>
    <x v="1"/>
    <n v="0"/>
    <x v="13"/>
  </r>
  <r>
    <x v="0"/>
    <x v="0"/>
    <m/>
    <x v="13"/>
  </r>
  <r>
    <x v="0"/>
    <x v="1"/>
    <n v="0"/>
    <x v="13"/>
  </r>
  <r>
    <x v="0"/>
    <x v="0"/>
    <m/>
    <x v="13"/>
  </r>
  <r>
    <x v="0"/>
    <x v="1"/>
    <n v="0"/>
    <x v="13"/>
  </r>
  <r>
    <x v="0"/>
    <x v="0"/>
    <m/>
    <x v="13"/>
  </r>
  <r>
    <x v="0"/>
    <x v="1"/>
    <n v="0"/>
    <x v="13"/>
  </r>
  <r>
    <x v="0"/>
    <x v="0"/>
    <m/>
    <x v="13"/>
  </r>
  <r>
    <x v="0"/>
    <x v="1"/>
    <n v="0"/>
    <x v="13"/>
  </r>
  <r>
    <x v="0"/>
    <x v="0"/>
    <m/>
    <x v="13"/>
  </r>
  <r>
    <x v="0"/>
    <x v="1"/>
    <m/>
    <x v="13"/>
  </r>
  <r>
    <x v="0"/>
    <x v="0"/>
    <m/>
    <x v="13"/>
  </r>
  <r>
    <x v="0"/>
    <x v="1"/>
    <m/>
    <x v="13"/>
  </r>
  <r>
    <x v="0"/>
    <x v="0"/>
    <m/>
    <x v="13"/>
  </r>
  <r>
    <x v="0"/>
    <x v="1"/>
    <n v="0"/>
    <x v="13"/>
  </r>
  <r>
    <x v="0"/>
    <x v="0"/>
    <m/>
    <x v="13"/>
  </r>
  <r>
    <x v="0"/>
    <x v="1"/>
    <n v="0"/>
    <x v="13"/>
  </r>
  <r>
    <x v="0"/>
    <x v="0"/>
    <m/>
    <x v="13"/>
  </r>
  <r>
    <x v="0"/>
    <x v="1"/>
    <n v="0"/>
    <x v="13"/>
  </r>
  <r>
    <x v="0"/>
    <x v="0"/>
    <m/>
    <x v="13"/>
  </r>
  <r>
    <x v="0"/>
    <x v="1"/>
    <n v="0"/>
    <x v="13"/>
  </r>
  <r>
    <x v="0"/>
    <x v="0"/>
    <m/>
    <x v="13"/>
  </r>
  <r>
    <x v="0"/>
    <x v="1"/>
    <n v="0"/>
    <x v="13"/>
  </r>
  <r>
    <x v="0"/>
    <x v="0"/>
    <m/>
    <x v="13"/>
  </r>
  <r>
    <x v="0"/>
    <x v="1"/>
    <m/>
    <x v="13"/>
  </r>
  <r>
    <x v="0"/>
    <x v="0"/>
    <m/>
    <x v="13"/>
  </r>
  <r>
    <x v="0"/>
    <x v="1"/>
    <m/>
    <x v="13"/>
  </r>
  <r>
    <x v="0"/>
    <x v="0"/>
    <m/>
    <x v="13"/>
  </r>
  <r>
    <x v="0"/>
    <x v="1"/>
    <n v="0"/>
    <x v="13"/>
  </r>
  <r>
    <x v="0"/>
    <x v="0"/>
    <m/>
    <x v="13"/>
  </r>
  <r>
    <x v="0"/>
    <x v="1"/>
    <n v="0"/>
    <x v="13"/>
  </r>
  <r>
    <x v="0"/>
    <x v="0"/>
    <m/>
    <x v="13"/>
  </r>
  <r>
    <x v="0"/>
    <x v="1"/>
    <n v="0"/>
    <x v="13"/>
  </r>
  <r>
    <x v="0"/>
    <x v="0"/>
    <m/>
    <x v="13"/>
  </r>
  <r>
    <x v="0"/>
    <x v="1"/>
    <n v="0"/>
    <x v="13"/>
  </r>
  <r>
    <x v="0"/>
    <x v="0"/>
    <m/>
    <x v="13"/>
  </r>
  <r>
    <x v="0"/>
    <x v="1"/>
    <n v="0"/>
    <x v="13"/>
  </r>
  <r>
    <x v="0"/>
    <x v="0"/>
    <m/>
    <x v="13"/>
  </r>
  <r>
    <x v="0"/>
    <x v="1"/>
    <m/>
    <x v="13"/>
  </r>
  <r>
    <x v="0"/>
    <x v="0"/>
    <m/>
    <x v="13"/>
  </r>
  <r>
    <x v="0"/>
    <x v="1"/>
    <m/>
    <x v="13"/>
  </r>
  <r>
    <x v="0"/>
    <x v="0"/>
    <m/>
    <x v="13"/>
  </r>
  <r>
    <x v="0"/>
    <x v="1"/>
    <n v="0"/>
    <x v="13"/>
  </r>
  <r>
    <x v="0"/>
    <x v="0"/>
    <m/>
    <x v="13"/>
  </r>
  <r>
    <x v="0"/>
    <x v="1"/>
    <n v="0"/>
    <x v="13"/>
  </r>
  <r>
    <x v="0"/>
    <x v="0"/>
    <m/>
    <x v="13"/>
  </r>
  <r>
    <x v="0"/>
    <x v="1"/>
    <n v="0"/>
    <x v="13"/>
  </r>
  <r>
    <x v="0"/>
    <x v="0"/>
    <m/>
    <x v="13"/>
  </r>
  <r>
    <x v="0"/>
    <x v="1"/>
    <n v="0"/>
    <x v="13"/>
  </r>
  <r>
    <x v="0"/>
    <x v="0"/>
    <m/>
    <x v="13"/>
  </r>
  <r>
    <x v="0"/>
    <x v="1"/>
    <n v="0"/>
    <x v="13"/>
  </r>
  <r>
    <x v="0"/>
    <x v="0"/>
    <m/>
    <x v="13"/>
  </r>
  <r>
    <x v="0"/>
    <x v="1"/>
    <m/>
    <x v="13"/>
  </r>
  <r>
    <x v="0"/>
    <x v="0"/>
    <m/>
    <x v="13"/>
  </r>
  <r>
    <x v="0"/>
    <x v="1"/>
    <m/>
    <x v="13"/>
  </r>
  <r>
    <x v="0"/>
    <x v="0"/>
    <m/>
    <x v="13"/>
  </r>
  <r>
    <x v="0"/>
    <x v="1"/>
    <n v="0"/>
    <x v="13"/>
  </r>
  <r>
    <x v="0"/>
    <x v="0"/>
    <m/>
    <x v="13"/>
  </r>
  <r>
    <x v="0"/>
    <x v="1"/>
    <n v="0"/>
    <x v="13"/>
  </r>
  <r>
    <x v="0"/>
    <x v="0"/>
    <m/>
    <x v="13"/>
  </r>
  <r>
    <x v="0"/>
    <x v="1"/>
    <n v="0"/>
    <x v="13"/>
  </r>
  <r>
    <x v="0"/>
    <x v="0"/>
    <m/>
    <x v="13"/>
  </r>
  <r>
    <x v="0"/>
    <x v="1"/>
    <n v="0"/>
    <x v="13"/>
  </r>
  <r>
    <x v="0"/>
    <x v="0"/>
    <m/>
    <x v="13"/>
  </r>
  <r>
    <x v="0"/>
    <x v="1"/>
    <n v="0"/>
    <x v="13"/>
  </r>
  <r>
    <x v="0"/>
    <x v="0"/>
    <m/>
    <x v="13"/>
  </r>
  <r>
    <x v="0"/>
    <x v="1"/>
    <m/>
    <x v="13"/>
  </r>
  <r>
    <x v="0"/>
    <x v="0"/>
    <m/>
    <x v="14"/>
  </r>
  <r>
    <x v="0"/>
    <x v="1"/>
    <n v="20"/>
    <x v="14"/>
  </r>
  <r>
    <x v="0"/>
    <x v="0"/>
    <m/>
    <x v="14"/>
  </r>
  <r>
    <x v="0"/>
    <x v="1"/>
    <n v="14"/>
    <x v="14"/>
  </r>
  <r>
    <x v="0"/>
    <x v="0"/>
    <m/>
    <x v="14"/>
  </r>
  <r>
    <x v="0"/>
    <x v="1"/>
    <n v="10"/>
    <x v="14"/>
  </r>
  <r>
    <x v="0"/>
    <x v="0"/>
    <m/>
    <x v="14"/>
  </r>
  <r>
    <x v="0"/>
    <x v="1"/>
    <n v="6"/>
    <x v="14"/>
  </r>
  <r>
    <x v="0"/>
    <x v="0"/>
    <m/>
    <x v="14"/>
  </r>
  <r>
    <x v="0"/>
    <x v="1"/>
    <n v="4"/>
    <x v="14"/>
  </r>
  <r>
    <x v="0"/>
    <x v="0"/>
    <m/>
    <x v="14"/>
  </r>
  <r>
    <x v="0"/>
    <x v="1"/>
    <m/>
    <x v="14"/>
  </r>
  <r>
    <x v="0"/>
    <x v="0"/>
    <m/>
    <x v="14"/>
  </r>
  <r>
    <x v="0"/>
    <x v="1"/>
    <m/>
    <x v="14"/>
  </r>
  <r>
    <x v="35"/>
    <x v="0"/>
    <s v="Crystal Springs Miranda"/>
    <x v="14"/>
  </r>
  <r>
    <x v="35"/>
    <x v="1"/>
    <n v="32"/>
    <x v="14"/>
  </r>
  <r>
    <x v="0"/>
    <x v="0"/>
    <m/>
    <x v="14"/>
  </r>
  <r>
    <x v="0"/>
    <x v="1"/>
    <n v="14"/>
    <x v="14"/>
  </r>
  <r>
    <x v="0"/>
    <x v="0"/>
    <m/>
    <x v="14"/>
  </r>
  <r>
    <x v="0"/>
    <x v="1"/>
    <n v="10"/>
    <x v="14"/>
  </r>
  <r>
    <x v="0"/>
    <x v="0"/>
    <m/>
    <x v="14"/>
  </r>
  <r>
    <x v="0"/>
    <x v="1"/>
    <n v="6"/>
    <x v="14"/>
  </r>
  <r>
    <x v="0"/>
    <x v="0"/>
    <m/>
    <x v="14"/>
  </r>
  <r>
    <x v="0"/>
    <x v="1"/>
    <n v="4"/>
    <x v="14"/>
  </r>
  <r>
    <x v="0"/>
    <x v="0"/>
    <m/>
    <x v="14"/>
  </r>
  <r>
    <x v="0"/>
    <x v="1"/>
    <m/>
    <x v="14"/>
  </r>
  <r>
    <x v="0"/>
    <x v="0"/>
    <m/>
    <x v="14"/>
  </r>
  <r>
    <x v="0"/>
    <x v="1"/>
    <m/>
    <x v="14"/>
  </r>
  <r>
    <x v="3"/>
    <x v="0"/>
    <s v="Junior's Jewel"/>
    <x v="14"/>
  </r>
  <r>
    <x v="3"/>
    <x v="1"/>
    <n v="20"/>
    <x v="14"/>
  </r>
  <r>
    <x v="41"/>
    <x v="0"/>
    <s v="W.O.W. Kiva Lou"/>
    <x v="14"/>
  </r>
  <r>
    <x v="41"/>
    <x v="1"/>
    <n v="14"/>
    <x v="14"/>
  </r>
  <r>
    <x v="0"/>
    <x v="0"/>
    <m/>
    <x v="14"/>
  </r>
  <r>
    <x v="0"/>
    <x v="1"/>
    <n v="10"/>
    <x v="14"/>
  </r>
  <r>
    <x v="0"/>
    <x v="0"/>
    <m/>
    <x v="14"/>
  </r>
  <r>
    <x v="0"/>
    <x v="1"/>
    <n v="6"/>
    <x v="14"/>
  </r>
  <r>
    <x v="0"/>
    <x v="0"/>
    <m/>
    <x v="14"/>
  </r>
  <r>
    <x v="0"/>
    <x v="1"/>
    <n v="4"/>
    <x v="14"/>
  </r>
  <r>
    <x v="0"/>
    <x v="0"/>
    <m/>
    <x v="14"/>
  </r>
  <r>
    <x v="0"/>
    <x v="1"/>
    <m/>
    <x v="14"/>
  </r>
  <r>
    <x v="0"/>
    <x v="0"/>
    <m/>
    <x v="14"/>
  </r>
  <r>
    <x v="0"/>
    <x v="1"/>
    <m/>
    <x v="14"/>
  </r>
  <r>
    <x v="35"/>
    <x v="0"/>
    <s v="L.R.K. Kim"/>
    <x v="14"/>
  </r>
  <r>
    <x v="35"/>
    <x v="1"/>
    <n v="20"/>
    <x v="14"/>
  </r>
  <r>
    <x v="42"/>
    <x v="0"/>
    <s v="WesSand's Juliet"/>
    <x v="14"/>
  </r>
  <r>
    <x v="42"/>
    <x v="1"/>
    <n v="14"/>
    <x v="14"/>
  </r>
  <r>
    <x v="103"/>
    <x v="0"/>
    <s v="Millville's Torrie"/>
    <x v="14"/>
  </r>
  <r>
    <x v="103"/>
    <x v="1"/>
    <n v="10"/>
    <x v="14"/>
  </r>
  <r>
    <x v="0"/>
    <x v="0"/>
    <m/>
    <x v="14"/>
  </r>
  <r>
    <x v="0"/>
    <x v="1"/>
    <n v="6"/>
    <x v="14"/>
  </r>
  <r>
    <x v="0"/>
    <x v="0"/>
    <m/>
    <x v="14"/>
  </r>
  <r>
    <x v="0"/>
    <x v="1"/>
    <n v="4"/>
    <x v="14"/>
  </r>
  <r>
    <x v="0"/>
    <x v="0"/>
    <m/>
    <x v="14"/>
  </r>
  <r>
    <x v="0"/>
    <x v="1"/>
    <m/>
    <x v="14"/>
  </r>
  <r>
    <x v="0"/>
    <x v="0"/>
    <m/>
    <x v="14"/>
  </r>
  <r>
    <x v="0"/>
    <x v="1"/>
    <m/>
    <x v="14"/>
  </r>
  <r>
    <x v="15"/>
    <x v="0"/>
    <s v="Spring Hill Miranda"/>
    <x v="14"/>
  </r>
  <r>
    <x v="15"/>
    <x v="1"/>
    <n v="30"/>
    <x v="14"/>
  </r>
  <r>
    <x v="9"/>
    <x v="0"/>
    <s v="Orndorff's Lynzee Sheena"/>
    <x v="14"/>
  </r>
  <r>
    <x v="9"/>
    <x v="1"/>
    <n v="16"/>
    <x v="14"/>
  </r>
  <r>
    <x v="34"/>
    <x v="0"/>
    <s v="RH Captain's Lily"/>
    <x v="14"/>
  </r>
  <r>
    <x v="34"/>
    <x v="1"/>
    <n v="10"/>
    <x v="14"/>
  </r>
  <r>
    <x v="4"/>
    <x v="0"/>
    <s v="SR Farrah A."/>
    <x v="14"/>
  </r>
  <r>
    <x v="4"/>
    <x v="1"/>
    <n v="6"/>
    <x v="14"/>
  </r>
  <r>
    <x v="35"/>
    <x v="0"/>
    <s v="Hilltop Ridge Elvira"/>
    <x v="14"/>
  </r>
  <r>
    <x v="35"/>
    <x v="1"/>
    <n v="4"/>
    <x v="14"/>
  </r>
  <r>
    <x v="0"/>
    <x v="0"/>
    <m/>
    <x v="14"/>
  </r>
  <r>
    <x v="0"/>
    <x v="1"/>
    <m/>
    <x v="14"/>
  </r>
  <r>
    <x v="0"/>
    <x v="0"/>
    <m/>
    <x v="14"/>
  </r>
  <r>
    <x v="0"/>
    <x v="1"/>
    <m/>
    <x v="14"/>
  </r>
  <r>
    <x v="0"/>
    <x v="0"/>
    <m/>
    <x v="14"/>
  </r>
  <r>
    <x v="0"/>
    <x v="1"/>
    <n v="20"/>
    <x v="14"/>
  </r>
  <r>
    <x v="0"/>
    <x v="0"/>
    <m/>
    <x v="14"/>
  </r>
  <r>
    <x v="0"/>
    <x v="1"/>
    <n v="14"/>
    <x v="14"/>
  </r>
  <r>
    <x v="0"/>
    <x v="0"/>
    <m/>
    <x v="14"/>
  </r>
  <r>
    <x v="0"/>
    <x v="1"/>
    <n v="10"/>
    <x v="14"/>
  </r>
  <r>
    <x v="0"/>
    <x v="0"/>
    <m/>
    <x v="14"/>
  </r>
  <r>
    <x v="0"/>
    <x v="1"/>
    <n v="6"/>
    <x v="14"/>
  </r>
  <r>
    <x v="0"/>
    <x v="0"/>
    <m/>
    <x v="14"/>
  </r>
  <r>
    <x v="0"/>
    <x v="1"/>
    <n v="4"/>
    <x v="14"/>
  </r>
  <r>
    <x v="0"/>
    <x v="0"/>
    <m/>
    <x v="14"/>
  </r>
  <r>
    <x v="0"/>
    <x v="1"/>
    <m/>
    <x v="14"/>
  </r>
  <r>
    <x v="0"/>
    <x v="0"/>
    <m/>
    <x v="14"/>
  </r>
  <r>
    <x v="0"/>
    <x v="1"/>
    <m/>
    <x v="14"/>
  </r>
  <r>
    <x v="0"/>
    <x v="0"/>
    <m/>
    <x v="14"/>
  </r>
  <r>
    <x v="0"/>
    <x v="1"/>
    <m/>
    <x v="14"/>
  </r>
  <r>
    <x v="28"/>
    <x v="0"/>
    <s v="Supreme's Little Reba"/>
    <x v="14"/>
  </r>
  <r>
    <x v="28"/>
    <x v="1"/>
    <n v="20"/>
    <x v="14"/>
  </r>
  <r>
    <x v="12"/>
    <x v="0"/>
    <s v="Orndorff's Captain June"/>
    <x v="14"/>
  </r>
  <r>
    <x v="12"/>
    <x v="1"/>
    <n v="14"/>
    <x v="14"/>
  </r>
  <r>
    <x v="104"/>
    <x v="0"/>
    <s v="A&amp;A Matty's Bea"/>
    <x v="14"/>
  </r>
  <r>
    <x v="104"/>
    <x v="1"/>
    <n v="10"/>
    <x v="14"/>
  </r>
  <r>
    <x v="0"/>
    <x v="0"/>
    <m/>
    <x v="14"/>
  </r>
  <r>
    <x v="0"/>
    <x v="1"/>
    <n v="6"/>
    <x v="14"/>
  </r>
  <r>
    <x v="0"/>
    <x v="0"/>
    <m/>
    <x v="14"/>
  </r>
  <r>
    <x v="0"/>
    <x v="1"/>
    <n v="4"/>
    <x v="14"/>
  </r>
  <r>
    <x v="0"/>
    <x v="0"/>
    <m/>
    <x v="14"/>
  </r>
  <r>
    <x v="0"/>
    <x v="1"/>
    <m/>
    <x v="14"/>
  </r>
  <r>
    <x v="0"/>
    <x v="0"/>
    <m/>
    <x v="14"/>
  </r>
  <r>
    <x v="0"/>
    <x v="1"/>
    <m/>
    <x v="14"/>
  </r>
  <r>
    <x v="0"/>
    <x v="0"/>
    <m/>
    <x v="14"/>
  </r>
  <r>
    <x v="0"/>
    <x v="1"/>
    <m/>
    <x v="14"/>
  </r>
  <r>
    <x v="0"/>
    <x v="0"/>
    <m/>
    <x v="14"/>
  </r>
  <r>
    <x v="0"/>
    <x v="1"/>
    <n v="20"/>
    <x v="14"/>
  </r>
  <r>
    <x v="49"/>
    <x v="0"/>
    <s v="WesSand's Daryl Ann"/>
    <x v="14"/>
  </r>
  <r>
    <x v="49"/>
    <x v="1"/>
    <n v="14"/>
    <x v="14"/>
  </r>
  <r>
    <x v="105"/>
    <x v="0"/>
    <s v="N.B. Sandmans May"/>
    <x v="14"/>
  </r>
  <r>
    <x v="105"/>
    <x v="1"/>
    <n v="10"/>
    <x v="14"/>
  </r>
  <r>
    <x v="0"/>
    <x v="0"/>
    <m/>
    <x v="14"/>
  </r>
  <r>
    <x v="0"/>
    <x v="1"/>
    <n v="6"/>
    <x v="14"/>
  </r>
  <r>
    <x v="0"/>
    <x v="0"/>
    <m/>
    <x v="14"/>
  </r>
  <r>
    <x v="0"/>
    <x v="1"/>
    <n v="4"/>
    <x v="14"/>
  </r>
  <r>
    <x v="0"/>
    <x v="0"/>
    <m/>
    <x v="14"/>
  </r>
  <r>
    <x v="0"/>
    <x v="1"/>
    <m/>
    <x v="14"/>
  </r>
  <r>
    <x v="0"/>
    <x v="0"/>
    <m/>
    <x v="14"/>
  </r>
  <r>
    <x v="0"/>
    <x v="1"/>
    <m/>
    <x v="14"/>
  </r>
  <r>
    <x v="0"/>
    <x v="0"/>
    <m/>
    <x v="14"/>
  </r>
  <r>
    <x v="0"/>
    <x v="1"/>
    <m/>
    <x v="14"/>
  </r>
  <r>
    <x v="0"/>
    <x v="0"/>
    <m/>
    <x v="14"/>
  </r>
  <r>
    <x v="0"/>
    <x v="1"/>
    <n v="20"/>
    <x v="14"/>
  </r>
  <r>
    <x v="0"/>
    <x v="0"/>
    <m/>
    <x v="14"/>
  </r>
  <r>
    <x v="0"/>
    <x v="1"/>
    <n v="14"/>
    <x v="14"/>
  </r>
  <r>
    <x v="0"/>
    <x v="0"/>
    <m/>
    <x v="14"/>
  </r>
  <r>
    <x v="0"/>
    <x v="1"/>
    <n v="10"/>
    <x v="14"/>
  </r>
  <r>
    <x v="0"/>
    <x v="0"/>
    <m/>
    <x v="14"/>
  </r>
  <r>
    <x v="0"/>
    <x v="1"/>
    <n v="6"/>
    <x v="14"/>
  </r>
  <r>
    <x v="0"/>
    <x v="0"/>
    <m/>
    <x v="14"/>
  </r>
  <r>
    <x v="0"/>
    <x v="1"/>
    <n v="4"/>
    <x v="14"/>
  </r>
  <r>
    <x v="0"/>
    <x v="0"/>
    <m/>
    <x v="14"/>
  </r>
  <r>
    <x v="0"/>
    <x v="1"/>
    <m/>
    <x v="14"/>
  </r>
  <r>
    <x v="0"/>
    <x v="0"/>
    <m/>
    <x v="14"/>
  </r>
  <r>
    <x v="0"/>
    <x v="1"/>
    <m/>
    <x v="14"/>
  </r>
  <r>
    <x v="0"/>
    <x v="0"/>
    <m/>
    <x v="14"/>
  </r>
  <r>
    <x v="0"/>
    <x v="1"/>
    <m/>
    <x v="14"/>
  </r>
  <r>
    <x v="64"/>
    <x v="0"/>
    <s v="Millville's Sheryly"/>
    <x v="14"/>
  </r>
  <r>
    <x v="64"/>
    <x v="1"/>
    <n v="20"/>
    <x v="14"/>
  </r>
  <r>
    <x v="0"/>
    <x v="0"/>
    <m/>
    <x v="14"/>
  </r>
  <r>
    <x v="0"/>
    <x v="1"/>
    <n v="14"/>
    <x v="14"/>
  </r>
  <r>
    <x v="0"/>
    <x v="0"/>
    <m/>
    <x v="14"/>
  </r>
  <r>
    <x v="0"/>
    <x v="1"/>
    <n v="10"/>
    <x v="14"/>
  </r>
  <r>
    <x v="0"/>
    <x v="0"/>
    <m/>
    <x v="14"/>
  </r>
  <r>
    <x v="0"/>
    <x v="1"/>
    <n v="6"/>
    <x v="14"/>
  </r>
  <r>
    <x v="0"/>
    <x v="0"/>
    <m/>
    <x v="14"/>
  </r>
  <r>
    <x v="0"/>
    <x v="1"/>
    <n v="4"/>
    <x v="14"/>
  </r>
  <r>
    <x v="0"/>
    <x v="0"/>
    <m/>
    <x v="14"/>
  </r>
  <r>
    <x v="0"/>
    <x v="1"/>
    <m/>
    <x v="14"/>
  </r>
  <r>
    <x v="0"/>
    <x v="0"/>
    <m/>
    <x v="14"/>
  </r>
  <r>
    <x v="0"/>
    <x v="1"/>
    <m/>
    <x v="14"/>
  </r>
  <r>
    <x v="8"/>
    <x v="0"/>
    <s v="Chupp's Extreme Niki"/>
    <x v="14"/>
  </r>
  <r>
    <x v="8"/>
    <x v="1"/>
    <n v="32"/>
    <x v="14"/>
  </r>
  <r>
    <x v="33"/>
    <x v="0"/>
    <s v="CF Charley"/>
    <x v="14"/>
  </r>
  <r>
    <x v="33"/>
    <x v="1"/>
    <n v="16"/>
    <x v="14"/>
  </r>
  <r>
    <x v="22"/>
    <x v="0"/>
    <s v="Biggerstaff's Captiva"/>
    <x v="14"/>
  </r>
  <r>
    <x v="22"/>
    <x v="1"/>
    <n v="10"/>
    <x v="14"/>
  </r>
  <r>
    <x v="5"/>
    <x v="0"/>
    <s v="Mountainside Carla"/>
    <x v="14"/>
  </r>
  <r>
    <x v="5"/>
    <x v="1"/>
    <n v="6"/>
    <x v="14"/>
  </r>
  <r>
    <x v="106"/>
    <x v="0"/>
    <s v="Stony Point Flora"/>
    <x v="14"/>
  </r>
  <r>
    <x v="106"/>
    <x v="1"/>
    <n v="4"/>
    <x v="14"/>
  </r>
  <r>
    <x v="0"/>
    <x v="0"/>
    <m/>
    <x v="14"/>
  </r>
  <r>
    <x v="0"/>
    <x v="1"/>
    <m/>
    <x v="14"/>
  </r>
  <r>
    <x v="0"/>
    <x v="0"/>
    <m/>
    <x v="14"/>
  </r>
  <r>
    <x v="0"/>
    <x v="1"/>
    <m/>
    <x v="14"/>
  </r>
  <r>
    <x v="66"/>
    <x v="0"/>
    <s v="Mountaineer UC Linda Lou"/>
    <x v="14"/>
  </r>
  <r>
    <x v="66"/>
    <x v="1"/>
    <n v="30"/>
    <x v="14"/>
  </r>
  <r>
    <x v="0"/>
    <x v="0"/>
    <m/>
    <x v="14"/>
  </r>
  <r>
    <x v="0"/>
    <x v="1"/>
    <n v="16"/>
    <x v="14"/>
  </r>
  <r>
    <x v="33"/>
    <x v="0"/>
    <s v="CF Charley"/>
    <x v="14"/>
  </r>
  <r>
    <x v="33"/>
    <x v="1"/>
    <n v="10"/>
    <x v="14"/>
  </r>
  <r>
    <x v="56"/>
    <x v="0"/>
    <s v="WesSand's Mitzi"/>
    <x v="14"/>
  </r>
  <r>
    <x v="56"/>
    <x v="1"/>
    <n v="6"/>
    <x v="14"/>
  </r>
  <r>
    <x v="107"/>
    <x v="0"/>
    <s v="Bloom's Conquerors Bobbi"/>
    <x v="14"/>
  </r>
  <r>
    <x v="107"/>
    <x v="1"/>
    <n v="4"/>
    <x v="14"/>
  </r>
  <r>
    <x v="0"/>
    <x v="0"/>
    <m/>
    <x v="14"/>
  </r>
  <r>
    <x v="0"/>
    <x v="1"/>
    <m/>
    <x v="14"/>
  </r>
  <r>
    <x v="0"/>
    <x v="0"/>
    <m/>
    <x v="14"/>
  </r>
  <r>
    <x v="0"/>
    <x v="1"/>
    <m/>
    <x v="14"/>
  </r>
  <r>
    <x v="27"/>
    <x v="0"/>
    <s v="Shady Creek Jewel"/>
    <x v="14"/>
  </r>
  <r>
    <x v="27"/>
    <x v="1"/>
    <n v="20"/>
    <x v="14"/>
  </r>
  <r>
    <x v="37"/>
    <x v="0"/>
    <s v="PF Miss Minnie"/>
    <x v="14"/>
  </r>
  <r>
    <x v="37"/>
    <x v="1"/>
    <n v="14"/>
    <x v="14"/>
  </r>
  <r>
    <x v="0"/>
    <x v="0"/>
    <m/>
    <x v="14"/>
  </r>
  <r>
    <x v="0"/>
    <x v="1"/>
    <n v="10"/>
    <x v="14"/>
  </r>
  <r>
    <x v="0"/>
    <x v="0"/>
    <m/>
    <x v="14"/>
  </r>
  <r>
    <x v="0"/>
    <x v="1"/>
    <n v="6"/>
    <x v="14"/>
  </r>
  <r>
    <x v="0"/>
    <x v="0"/>
    <m/>
    <x v="14"/>
  </r>
  <r>
    <x v="0"/>
    <x v="1"/>
    <n v="4"/>
    <x v="14"/>
  </r>
  <r>
    <x v="0"/>
    <x v="0"/>
    <m/>
    <x v="14"/>
  </r>
  <r>
    <x v="0"/>
    <x v="1"/>
    <m/>
    <x v="14"/>
  </r>
  <r>
    <x v="0"/>
    <x v="0"/>
    <m/>
    <x v="14"/>
  </r>
  <r>
    <x v="0"/>
    <x v="1"/>
    <m/>
    <x v="14"/>
  </r>
  <r>
    <x v="34"/>
    <x v="0"/>
    <s v="CF Lola"/>
    <x v="14"/>
  </r>
  <r>
    <x v="34"/>
    <x v="1"/>
    <n v="20"/>
    <x v="14"/>
  </r>
  <r>
    <x v="35"/>
    <x v="0"/>
    <s v="Produce Acres Lachelle"/>
    <x v="14"/>
  </r>
  <r>
    <x v="35"/>
    <x v="1"/>
    <n v="14"/>
    <x v="14"/>
  </r>
  <r>
    <x v="108"/>
    <x v="0"/>
    <s v="Maple Creek Robin"/>
    <x v="14"/>
  </r>
  <r>
    <x v="108"/>
    <x v="1"/>
    <n v="10"/>
    <x v="14"/>
  </r>
  <r>
    <x v="37"/>
    <x v="0"/>
    <s v="RKD Maya"/>
    <x v="14"/>
  </r>
  <r>
    <x v="37"/>
    <x v="1"/>
    <n v="6"/>
    <x v="14"/>
  </r>
  <r>
    <x v="37"/>
    <x v="0"/>
    <s v="RKD Jacks Last Chance"/>
    <x v="14"/>
  </r>
  <r>
    <x v="37"/>
    <x v="1"/>
    <n v="4"/>
    <x v="14"/>
  </r>
  <r>
    <x v="0"/>
    <x v="0"/>
    <m/>
    <x v="14"/>
  </r>
  <r>
    <x v="0"/>
    <x v="1"/>
    <m/>
    <x v="14"/>
  </r>
  <r>
    <x v="0"/>
    <x v="0"/>
    <m/>
    <x v="14"/>
  </r>
  <r>
    <x v="0"/>
    <x v="1"/>
    <m/>
    <x v="14"/>
  </r>
  <r>
    <x v="0"/>
    <x v="0"/>
    <m/>
    <x v="14"/>
  </r>
  <r>
    <x v="0"/>
    <x v="1"/>
    <n v="20"/>
    <x v="14"/>
  </r>
  <r>
    <x v="0"/>
    <x v="0"/>
    <m/>
    <x v="14"/>
  </r>
  <r>
    <x v="0"/>
    <x v="1"/>
    <n v="14"/>
    <x v="14"/>
  </r>
  <r>
    <x v="0"/>
    <x v="0"/>
    <m/>
    <x v="14"/>
  </r>
  <r>
    <x v="0"/>
    <x v="1"/>
    <n v="10"/>
    <x v="14"/>
  </r>
  <r>
    <x v="0"/>
    <x v="0"/>
    <m/>
    <x v="14"/>
  </r>
  <r>
    <x v="0"/>
    <x v="1"/>
    <n v="6"/>
    <x v="14"/>
  </r>
  <r>
    <x v="0"/>
    <x v="0"/>
    <m/>
    <x v="14"/>
  </r>
  <r>
    <x v="0"/>
    <x v="1"/>
    <n v="4"/>
    <x v="14"/>
  </r>
  <r>
    <x v="0"/>
    <x v="0"/>
    <m/>
    <x v="14"/>
  </r>
  <r>
    <x v="0"/>
    <x v="1"/>
    <m/>
    <x v="14"/>
  </r>
  <r>
    <x v="0"/>
    <x v="0"/>
    <m/>
    <x v="14"/>
  </r>
  <r>
    <x v="0"/>
    <x v="1"/>
    <m/>
    <x v="14"/>
  </r>
  <r>
    <x v="0"/>
    <x v="0"/>
    <m/>
    <x v="14"/>
  </r>
  <r>
    <x v="0"/>
    <x v="1"/>
    <n v="20"/>
    <x v="14"/>
  </r>
  <r>
    <x v="0"/>
    <x v="0"/>
    <m/>
    <x v="14"/>
  </r>
  <r>
    <x v="0"/>
    <x v="1"/>
    <n v="14"/>
    <x v="14"/>
  </r>
  <r>
    <x v="0"/>
    <x v="0"/>
    <m/>
    <x v="14"/>
  </r>
  <r>
    <x v="0"/>
    <x v="1"/>
    <n v="10"/>
    <x v="14"/>
  </r>
  <r>
    <x v="0"/>
    <x v="0"/>
    <m/>
    <x v="14"/>
  </r>
  <r>
    <x v="0"/>
    <x v="1"/>
    <n v="6"/>
    <x v="14"/>
  </r>
  <r>
    <x v="0"/>
    <x v="0"/>
    <m/>
    <x v="14"/>
  </r>
  <r>
    <x v="0"/>
    <x v="1"/>
    <n v="20"/>
    <x v="14"/>
  </r>
  <r>
    <x v="0"/>
    <x v="0"/>
    <m/>
    <x v="14"/>
  </r>
  <r>
    <x v="0"/>
    <x v="1"/>
    <m/>
    <x v="14"/>
  </r>
  <r>
    <x v="0"/>
    <x v="0"/>
    <m/>
    <x v="14"/>
  </r>
  <r>
    <x v="0"/>
    <x v="1"/>
    <m/>
    <x v="14"/>
  </r>
  <r>
    <x v="0"/>
    <x v="0"/>
    <m/>
    <x v="14"/>
  </r>
  <r>
    <x v="0"/>
    <x v="1"/>
    <n v="20"/>
    <x v="14"/>
  </r>
  <r>
    <x v="0"/>
    <x v="0"/>
    <m/>
    <x v="14"/>
  </r>
  <r>
    <x v="0"/>
    <x v="1"/>
    <n v="14"/>
    <x v="14"/>
  </r>
  <r>
    <x v="0"/>
    <x v="0"/>
    <m/>
    <x v="14"/>
  </r>
  <r>
    <x v="0"/>
    <x v="1"/>
    <n v="10"/>
    <x v="14"/>
  </r>
  <r>
    <x v="0"/>
    <x v="0"/>
    <m/>
    <x v="14"/>
  </r>
  <r>
    <x v="0"/>
    <x v="1"/>
    <n v="6"/>
    <x v="14"/>
  </r>
  <r>
    <x v="0"/>
    <x v="0"/>
    <m/>
    <x v="14"/>
  </r>
  <r>
    <x v="0"/>
    <x v="1"/>
    <n v="4"/>
    <x v="14"/>
  </r>
  <r>
    <x v="0"/>
    <x v="0"/>
    <m/>
    <x v="14"/>
  </r>
  <r>
    <x v="0"/>
    <x v="1"/>
    <m/>
    <x v="14"/>
  </r>
  <r>
    <x v="0"/>
    <x v="0"/>
    <m/>
    <x v="14"/>
  </r>
  <r>
    <x v="0"/>
    <x v="1"/>
    <m/>
    <x v="14"/>
  </r>
  <r>
    <x v="0"/>
    <x v="0"/>
    <m/>
    <x v="14"/>
  </r>
  <r>
    <x v="0"/>
    <x v="1"/>
    <n v="20"/>
    <x v="14"/>
  </r>
  <r>
    <x v="0"/>
    <x v="0"/>
    <m/>
    <x v="14"/>
  </r>
  <r>
    <x v="0"/>
    <x v="1"/>
    <n v="14"/>
    <x v="14"/>
  </r>
  <r>
    <x v="0"/>
    <x v="0"/>
    <m/>
    <x v="14"/>
  </r>
  <r>
    <x v="0"/>
    <x v="1"/>
    <n v="10"/>
    <x v="14"/>
  </r>
  <r>
    <x v="0"/>
    <x v="0"/>
    <m/>
    <x v="14"/>
  </r>
  <r>
    <x v="0"/>
    <x v="1"/>
    <n v="6"/>
    <x v="14"/>
  </r>
  <r>
    <x v="0"/>
    <x v="0"/>
    <m/>
    <x v="14"/>
  </r>
  <r>
    <x v="0"/>
    <x v="1"/>
    <n v="4"/>
    <x v="14"/>
  </r>
  <r>
    <x v="0"/>
    <x v="0"/>
    <m/>
    <x v="14"/>
  </r>
  <r>
    <x v="0"/>
    <x v="1"/>
    <m/>
    <x v="14"/>
  </r>
  <r>
    <x v="0"/>
    <x v="0"/>
    <m/>
    <x v="15"/>
  </r>
  <r>
    <x v="0"/>
    <x v="1"/>
    <n v="10"/>
    <x v="15"/>
  </r>
  <r>
    <x v="0"/>
    <x v="0"/>
    <m/>
    <x v="15"/>
  </r>
  <r>
    <x v="0"/>
    <x v="1"/>
    <n v="7"/>
    <x v="15"/>
  </r>
  <r>
    <x v="0"/>
    <x v="0"/>
    <m/>
    <x v="15"/>
  </r>
  <r>
    <x v="0"/>
    <x v="1"/>
    <n v="5"/>
    <x v="15"/>
  </r>
  <r>
    <x v="0"/>
    <x v="0"/>
    <m/>
    <x v="15"/>
  </r>
  <r>
    <x v="0"/>
    <x v="1"/>
    <n v="3"/>
    <x v="15"/>
  </r>
  <r>
    <x v="0"/>
    <x v="0"/>
    <m/>
    <x v="15"/>
  </r>
  <r>
    <x v="0"/>
    <x v="1"/>
    <n v="2"/>
    <x v="15"/>
  </r>
  <r>
    <x v="0"/>
    <x v="0"/>
    <m/>
    <x v="15"/>
  </r>
  <r>
    <x v="0"/>
    <x v="1"/>
    <m/>
    <x v="15"/>
  </r>
  <r>
    <x v="0"/>
    <x v="0"/>
    <m/>
    <x v="15"/>
  </r>
  <r>
    <x v="0"/>
    <x v="1"/>
    <m/>
    <x v="15"/>
  </r>
  <r>
    <x v="0"/>
    <x v="0"/>
    <m/>
    <x v="15"/>
  </r>
  <r>
    <x v="0"/>
    <x v="1"/>
    <n v="10"/>
    <x v="15"/>
  </r>
  <r>
    <x v="0"/>
    <x v="0"/>
    <m/>
    <x v="15"/>
  </r>
  <r>
    <x v="0"/>
    <x v="1"/>
    <n v="7"/>
    <x v="15"/>
  </r>
  <r>
    <x v="0"/>
    <x v="0"/>
    <m/>
    <x v="15"/>
  </r>
  <r>
    <x v="0"/>
    <x v="1"/>
    <n v="5"/>
    <x v="15"/>
  </r>
  <r>
    <x v="0"/>
    <x v="0"/>
    <m/>
    <x v="15"/>
  </r>
  <r>
    <x v="0"/>
    <x v="1"/>
    <n v="3"/>
    <x v="15"/>
  </r>
  <r>
    <x v="0"/>
    <x v="0"/>
    <m/>
    <x v="15"/>
  </r>
  <r>
    <x v="0"/>
    <x v="1"/>
    <n v="2"/>
    <x v="15"/>
  </r>
  <r>
    <x v="0"/>
    <x v="0"/>
    <m/>
    <x v="15"/>
  </r>
  <r>
    <x v="0"/>
    <x v="1"/>
    <m/>
    <x v="15"/>
  </r>
  <r>
    <x v="0"/>
    <x v="0"/>
    <m/>
    <x v="15"/>
  </r>
  <r>
    <x v="0"/>
    <x v="1"/>
    <m/>
    <x v="15"/>
  </r>
  <r>
    <x v="0"/>
    <x v="0"/>
    <m/>
    <x v="15"/>
  </r>
  <r>
    <x v="0"/>
    <x v="1"/>
    <n v="10"/>
    <x v="15"/>
  </r>
  <r>
    <x v="0"/>
    <x v="0"/>
    <m/>
    <x v="15"/>
  </r>
  <r>
    <x v="0"/>
    <x v="1"/>
    <n v="7"/>
    <x v="15"/>
  </r>
  <r>
    <x v="0"/>
    <x v="0"/>
    <m/>
    <x v="15"/>
  </r>
  <r>
    <x v="0"/>
    <x v="1"/>
    <n v="5"/>
    <x v="15"/>
  </r>
  <r>
    <x v="0"/>
    <x v="0"/>
    <m/>
    <x v="15"/>
  </r>
  <r>
    <x v="0"/>
    <x v="1"/>
    <n v="3"/>
    <x v="15"/>
  </r>
  <r>
    <x v="0"/>
    <x v="0"/>
    <m/>
    <x v="15"/>
  </r>
  <r>
    <x v="0"/>
    <x v="1"/>
    <n v="2"/>
    <x v="15"/>
  </r>
  <r>
    <x v="0"/>
    <x v="0"/>
    <m/>
    <x v="15"/>
  </r>
  <r>
    <x v="0"/>
    <x v="1"/>
    <m/>
    <x v="15"/>
  </r>
  <r>
    <x v="0"/>
    <x v="0"/>
    <m/>
    <x v="15"/>
  </r>
  <r>
    <x v="0"/>
    <x v="1"/>
    <m/>
    <x v="15"/>
  </r>
  <r>
    <x v="0"/>
    <x v="0"/>
    <m/>
    <x v="15"/>
  </r>
  <r>
    <x v="0"/>
    <x v="1"/>
    <n v="10"/>
    <x v="15"/>
  </r>
  <r>
    <x v="0"/>
    <x v="0"/>
    <m/>
    <x v="15"/>
  </r>
  <r>
    <x v="0"/>
    <x v="1"/>
    <n v="7"/>
    <x v="15"/>
  </r>
  <r>
    <x v="0"/>
    <x v="0"/>
    <m/>
    <x v="15"/>
  </r>
  <r>
    <x v="0"/>
    <x v="1"/>
    <n v="5"/>
    <x v="15"/>
  </r>
  <r>
    <x v="0"/>
    <x v="0"/>
    <m/>
    <x v="15"/>
  </r>
  <r>
    <x v="0"/>
    <x v="1"/>
    <n v="3"/>
    <x v="15"/>
  </r>
  <r>
    <x v="0"/>
    <x v="0"/>
    <m/>
    <x v="15"/>
  </r>
  <r>
    <x v="0"/>
    <x v="1"/>
    <n v="2"/>
    <x v="15"/>
  </r>
  <r>
    <x v="0"/>
    <x v="0"/>
    <m/>
    <x v="15"/>
  </r>
  <r>
    <x v="0"/>
    <x v="1"/>
    <m/>
    <x v="15"/>
  </r>
  <r>
    <x v="0"/>
    <x v="0"/>
    <m/>
    <x v="15"/>
  </r>
  <r>
    <x v="0"/>
    <x v="1"/>
    <m/>
    <x v="15"/>
  </r>
  <r>
    <x v="44"/>
    <x v="0"/>
    <s v="Windy Oaks Kaylee"/>
    <x v="15"/>
  </r>
  <r>
    <x v="44"/>
    <x v="1"/>
    <n v="16"/>
    <x v="15"/>
  </r>
  <r>
    <x v="45"/>
    <x v="0"/>
    <s v="SR Brock Anna"/>
    <x v="15"/>
  </r>
  <r>
    <x v="45"/>
    <x v="1"/>
    <n v="12"/>
    <x v="15"/>
  </r>
  <r>
    <x v="0"/>
    <x v="0"/>
    <m/>
    <x v="15"/>
  </r>
  <r>
    <x v="0"/>
    <x v="1"/>
    <n v="5"/>
    <x v="15"/>
  </r>
  <r>
    <x v="0"/>
    <x v="0"/>
    <m/>
    <x v="15"/>
  </r>
  <r>
    <x v="0"/>
    <x v="1"/>
    <n v="3"/>
    <x v="15"/>
  </r>
  <r>
    <x v="0"/>
    <x v="0"/>
    <m/>
    <x v="15"/>
  </r>
  <r>
    <x v="0"/>
    <x v="1"/>
    <n v="2"/>
    <x v="15"/>
  </r>
  <r>
    <x v="0"/>
    <x v="0"/>
    <m/>
    <x v="15"/>
  </r>
  <r>
    <x v="0"/>
    <x v="1"/>
    <m/>
    <x v="15"/>
  </r>
  <r>
    <x v="0"/>
    <x v="0"/>
    <m/>
    <x v="15"/>
  </r>
  <r>
    <x v="0"/>
    <x v="1"/>
    <m/>
    <x v="15"/>
  </r>
  <r>
    <x v="0"/>
    <x v="0"/>
    <m/>
    <x v="15"/>
  </r>
  <r>
    <x v="0"/>
    <x v="1"/>
    <n v="10"/>
    <x v="15"/>
  </r>
  <r>
    <x v="0"/>
    <x v="0"/>
    <m/>
    <x v="15"/>
  </r>
  <r>
    <x v="0"/>
    <x v="1"/>
    <n v="7"/>
    <x v="15"/>
  </r>
  <r>
    <x v="0"/>
    <x v="0"/>
    <m/>
    <x v="15"/>
  </r>
  <r>
    <x v="0"/>
    <x v="1"/>
    <n v="5"/>
    <x v="15"/>
  </r>
  <r>
    <x v="0"/>
    <x v="0"/>
    <m/>
    <x v="15"/>
  </r>
  <r>
    <x v="0"/>
    <x v="1"/>
    <n v="3"/>
    <x v="15"/>
  </r>
  <r>
    <x v="0"/>
    <x v="0"/>
    <m/>
    <x v="15"/>
  </r>
  <r>
    <x v="0"/>
    <x v="1"/>
    <n v="2"/>
    <x v="15"/>
  </r>
  <r>
    <x v="0"/>
    <x v="0"/>
    <m/>
    <x v="15"/>
  </r>
  <r>
    <x v="0"/>
    <x v="1"/>
    <m/>
    <x v="15"/>
  </r>
  <r>
    <x v="0"/>
    <x v="0"/>
    <m/>
    <x v="15"/>
  </r>
  <r>
    <x v="0"/>
    <x v="1"/>
    <m/>
    <x v="15"/>
  </r>
  <r>
    <x v="0"/>
    <x v="0"/>
    <m/>
    <x v="15"/>
  </r>
  <r>
    <x v="0"/>
    <x v="1"/>
    <m/>
    <x v="15"/>
  </r>
  <r>
    <x v="0"/>
    <x v="0"/>
    <m/>
    <x v="15"/>
  </r>
  <r>
    <x v="0"/>
    <x v="1"/>
    <n v="10"/>
    <x v="15"/>
  </r>
  <r>
    <x v="0"/>
    <x v="0"/>
    <m/>
    <x v="15"/>
  </r>
  <r>
    <x v="0"/>
    <x v="1"/>
    <n v="7"/>
    <x v="15"/>
  </r>
  <r>
    <x v="0"/>
    <x v="0"/>
    <m/>
    <x v="15"/>
  </r>
  <r>
    <x v="0"/>
    <x v="1"/>
    <n v="5"/>
    <x v="15"/>
  </r>
  <r>
    <x v="0"/>
    <x v="0"/>
    <m/>
    <x v="15"/>
  </r>
  <r>
    <x v="0"/>
    <x v="1"/>
    <n v="3"/>
    <x v="15"/>
  </r>
  <r>
    <x v="109"/>
    <x v="0"/>
    <s v="Orndorff's Captain Cameo"/>
    <x v="15"/>
  </r>
  <r>
    <x v="109"/>
    <x v="1"/>
    <n v="2"/>
    <x v="15"/>
  </r>
  <r>
    <x v="0"/>
    <x v="0"/>
    <m/>
    <x v="15"/>
  </r>
  <r>
    <x v="0"/>
    <x v="1"/>
    <m/>
    <x v="15"/>
  </r>
  <r>
    <x v="0"/>
    <x v="0"/>
    <m/>
    <x v="15"/>
  </r>
  <r>
    <x v="0"/>
    <x v="1"/>
    <m/>
    <x v="15"/>
  </r>
  <r>
    <x v="0"/>
    <x v="0"/>
    <m/>
    <x v="15"/>
  </r>
  <r>
    <x v="0"/>
    <x v="1"/>
    <m/>
    <x v="15"/>
  </r>
  <r>
    <x v="0"/>
    <x v="0"/>
    <m/>
    <x v="15"/>
  </r>
  <r>
    <x v="0"/>
    <x v="1"/>
    <n v="10"/>
    <x v="15"/>
  </r>
  <r>
    <x v="73"/>
    <x v="0"/>
    <s v="Greiman's Rose Supreme"/>
    <x v="15"/>
  </r>
  <r>
    <x v="73"/>
    <x v="1"/>
    <n v="11"/>
    <x v="15"/>
  </r>
  <r>
    <x v="13"/>
    <x v="0"/>
    <s v="Sunny Lane Katrina"/>
    <x v="15"/>
  </r>
  <r>
    <x v="13"/>
    <x v="1"/>
    <n v="5"/>
    <x v="15"/>
  </r>
  <r>
    <x v="45"/>
    <x v="0"/>
    <s v="Brooksides Joy"/>
    <x v="15"/>
  </r>
  <r>
    <x v="45"/>
    <x v="1"/>
    <n v="3"/>
    <x v="15"/>
  </r>
  <r>
    <x v="0"/>
    <x v="0"/>
    <m/>
    <x v="15"/>
  </r>
  <r>
    <x v="0"/>
    <x v="1"/>
    <n v="2"/>
    <x v="15"/>
  </r>
  <r>
    <x v="0"/>
    <x v="0"/>
    <m/>
    <x v="15"/>
  </r>
  <r>
    <x v="0"/>
    <x v="1"/>
    <m/>
    <x v="15"/>
  </r>
  <r>
    <x v="0"/>
    <x v="0"/>
    <m/>
    <x v="15"/>
  </r>
  <r>
    <x v="0"/>
    <x v="1"/>
    <m/>
    <x v="15"/>
  </r>
  <r>
    <x v="0"/>
    <x v="0"/>
    <m/>
    <x v="15"/>
  </r>
  <r>
    <x v="0"/>
    <x v="1"/>
    <m/>
    <x v="15"/>
  </r>
  <r>
    <x v="53"/>
    <x v="0"/>
    <s v="Orndorff's CQ. Sweetheart"/>
    <x v="15"/>
  </r>
  <r>
    <x v="53"/>
    <x v="1"/>
    <n v="16"/>
    <x v="15"/>
  </r>
  <r>
    <x v="0"/>
    <x v="0"/>
    <m/>
    <x v="15"/>
  </r>
  <r>
    <x v="0"/>
    <x v="1"/>
    <n v="7"/>
    <x v="15"/>
  </r>
  <r>
    <x v="0"/>
    <x v="0"/>
    <m/>
    <x v="15"/>
  </r>
  <r>
    <x v="0"/>
    <x v="1"/>
    <n v="5"/>
    <x v="15"/>
  </r>
  <r>
    <x v="0"/>
    <x v="0"/>
    <m/>
    <x v="15"/>
  </r>
  <r>
    <x v="0"/>
    <x v="1"/>
    <n v="3"/>
    <x v="15"/>
  </r>
  <r>
    <x v="0"/>
    <x v="0"/>
    <m/>
    <x v="15"/>
  </r>
  <r>
    <x v="0"/>
    <x v="1"/>
    <n v="2"/>
    <x v="15"/>
  </r>
  <r>
    <x v="0"/>
    <x v="0"/>
    <m/>
    <x v="15"/>
  </r>
  <r>
    <x v="0"/>
    <x v="1"/>
    <m/>
    <x v="15"/>
  </r>
  <r>
    <x v="0"/>
    <x v="0"/>
    <m/>
    <x v="15"/>
  </r>
  <r>
    <x v="0"/>
    <x v="1"/>
    <m/>
    <x v="15"/>
  </r>
  <r>
    <x v="0"/>
    <x v="0"/>
    <m/>
    <x v="15"/>
  </r>
  <r>
    <x v="0"/>
    <x v="1"/>
    <m/>
    <x v="15"/>
  </r>
  <r>
    <x v="0"/>
    <x v="0"/>
    <m/>
    <x v="15"/>
  </r>
  <r>
    <x v="0"/>
    <x v="1"/>
    <n v="10"/>
    <x v="15"/>
  </r>
  <r>
    <x v="0"/>
    <x v="0"/>
    <m/>
    <x v="15"/>
  </r>
  <r>
    <x v="0"/>
    <x v="1"/>
    <n v="7"/>
    <x v="15"/>
  </r>
  <r>
    <x v="0"/>
    <x v="0"/>
    <m/>
    <x v="15"/>
  </r>
  <r>
    <x v="0"/>
    <x v="1"/>
    <n v="5"/>
    <x v="15"/>
  </r>
  <r>
    <x v="0"/>
    <x v="0"/>
    <m/>
    <x v="15"/>
  </r>
  <r>
    <x v="0"/>
    <x v="1"/>
    <n v="3"/>
    <x v="15"/>
  </r>
  <r>
    <x v="0"/>
    <x v="0"/>
    <m/>
    <x v="15"/>
  </r>
  <r>
    <x v="0"/>
    <x v="1"/>
    <n v="2"/>
    <x v="15"/>
  </r>
  <r>
    <x v="0"/>
    <x v="0"/>
    <m/>
    <x v="15"/>
  </r>
  <r>
    <x v="0"/>
    <x v="1"/>
    <m/>
    <x v="15"/>
  </r>
  <r>
    <x v="0"/>
    <x v="0"/>
    <m/>
    <x v="15"/>
  </r>
  <r>
    <x v="0"/>
    <x v="1"/>
    <m/>
    <x v="15"/>
  </r>
  <r>
    <x v="0"/>
    <x v="0"/>
    <m/>
    <x v="15"/>
  </r>
  <r>
    <x v="0"/>
    <x v="1"/>
    <n v="10"/>
    <x v="15"/>
  </r>
  <r>
    <x v="0"/>
    <x v="0"/>
    <m/>
    <x v="15"/>
  </r>
  <r>
    <x v="0"/>
    <x v="1"/>
    <n v="7"/>
    <x v="15"/>
  </r>
  <r>
    <x v="0"/>
    <x v="0"/>
    <m/>
    <x v="15"/>
  </r>
  <r>
    <x v="0"/>
    <x v="1"/>
    <n v="5"/>
    <x v="15"/>
  </r>
  <r>
    <x v="0"/>
    <x v="0"/>
    <m/>
    <x v="15"/>
  </r>
  <r>
    <x v="0"/>
    <x v="1"/>
    <n v="3"/>
    <x v="15"/>
  </r>
  <r>
    <x v="0"/>
    <x v="0"/>
    <m/>
    <x v="15"/>
  </r>
  <r>
    <x v="0"/>
    <x v="1"/>
    <n v="2"/>
    <x v="15"/>
  </r>
  <r>
    <x v="0"/>
    <x v="0"/>
    <m/>
    <x v="15"/>
  </r>
  <r>
    <x v="0"/>
    <x v="1"/>
    <m/>
    <x v="15"/>
  </r>
  <r>
    <x v="0"/>
    <x v="0"/>
    <m/>
    <x v="15"/>
  </r>
  <r>
    <x v="0"/>
    <x v="1"/>
    <m/>
    <x v="15"/>
  </r>
  <r>
    <x v="45"/>
    <x v="0"/>
    <s v="SR Brock Anna"/>
    <x v="15"/>
  </r>
  <r>
    <x v="45"/>
    <x v="1"/>
    <n v="12"/>
    <x v="15"/>
  </r>
  <r>
    <x v="0"/>
    <x v="0"/>
    <m/>
    <x v="15"/>
  </r>
  <r>
    <x v="0"/>
    <x v="1"/>
    <n v="7"/>
    <x v="15"/>
  </r>
  <r>
    <x v="0"/>
    <x v="0"/>
    <m/>
    <x v="15"/>
  </r>
  <r>
    <x v="0"/>
    <x v="1"/>
    <n v="5"/>
    <x v="15"/>
  </r>
  <r>
    <x v="0"/>
    <x v="0"/>
    <m/>
    <x v="15"/>
  </r>
  <r>
    <x v="0"/>
    <x v="1"/>
    <n v="3"/>
    <x v="15"/>
  </r>
  <r>
    <x v="0"/>
    <x v="0"/>
    <m/>
    <x v="15"/>
  </r>
  <r>
    <x v="0"/>
    <x v="1"/>
    <n v="2"/>
    <x v="15"/>
  </r>
  <r>
    <x v="0"/>
    <x v="0"/>
    <m/>
    <x v="15"/>
  </r>
  <r>
    <x v="0"/>
    <x v="1"/>
    <m/>
    <x v="15"/>
  </r>
  <r>
    <x v="0"/>
    <x v="0"/>
    <m/>
    <x v="15"/>
  </r>
  <r>
    <x v="0"/>
    <x v="1"/>
    <m/>
    <x v="15"/>
  </r>
  <r>
    <x v="57"/>
    <x v="0"/>
    <s v="PVF Kaitlyn D"/>
    <x v="15"/>
  </r>
  <r>
    <x v="57"/>
    <x v="1"/>
    <n v="10"/>
    <x v="15"/>
  </r>
  <r>
    <x v="77"/>
    <x v="0"/>
    <s v="Pierce's QT Tina"/>
    <x v="15"/>
  </r>
  <r>
    <x v="77"/>
    <x v="1"/>
    <n v="7"/>
    <x v="15"/>
  </r>
  <r>
    <x v="0"/>
    <x v="0"/>
    <m/>
    <x v="15"/>
  </r>
  <r>
    <x v="0"/>
    <x v="1"/>
    <n v="5"/>
    <x v="15"/>
  </r>
  <r>
    <x v="0"/>
    <x v="0"/>
    <m/>
    <x v="15"/>
  </r>
  <r>
    <x v="0"/>
    <x v="1"/>
    <n v="3"/>
    <x v="15"/>
  </r>
  <r>
    <x v="0"/>
    <x v="0"/>
    <m/>
    <x v="15"/>
  </r>
  <r>
    <x v="0"/>
    <x v="1"/>
    <n v="2"/>
    <x v="15"/>
  </r>
  <r>
    <x v="0"/>
    <x v="0"/>
    <m/>
    <x v="15"/>
  </r>
  <r>
    <x v="0"/>
    <x v="1"/>
    <m/>
    <x v="15"/>
  </r>
  <r>
    <x v="0"/>
    <x v="0"/>
    <m/>
    <x v="15"/>
  </r>
  <r>
    <x v="0"/>
    <x v="1"/>
    <m/>
    <x v="15"/>
  </r>
  <r>
    <x v="45"/>
    <x v="0"/>
    <s v="Buerckley's Party Girl"/>
    <x v="15"/>
  </r>
  <r>
    <x v="45"/>
    <x v="1"/>
    <n v="11"/>
    <x v="15"/>
  </r>
  <r>
    <x v="0"/>
    <x v="0"/>
    <m/>
    <x v="15"/>
  </r>
  <r>
    <x v="0"/>
    <x v="1"/>
    <n v="7"/>
    <x v="15"/>
  </r>
  <r>
    <x v="0"/>
    <x v="0"/>
    <m/>
    <x v="15"/>
  </r>
  <r>
    <x v="0"/>
    <x v="1"/>
    <n v="5"/>
    <x v="15"/>
  </r>
  <r>
    <x v="0"/>
    <x v="0"/>
    <m/>
    <x v="15"/>
  </r>
  <r>
    <x v="0"/>
    <x v="1"/>
    <n v="3"/>
    <x v="15"/>
  </r>
  <r>
    <x v="0"/>
    <x v="0"/>
    <m/>
    <x v="15"/>
  </r>
  <r>
    <x v="0"/>
    <x v="1"/>
    <n v="2"/>
    <x v="15"/>
  </r>
  <r>
    <x v="0"/>
    <x v="0"/>
    <m/>
    <x v="15"/>
  </r>
  <r>
    <x v="0"/>
    <x v="1"/>
    <m/>
    <x v="15"/>
  </r>
  <r>
    <x v="0"/>
    <x v="0"/>
    <m/>
    <x v="15"/>
  </r>
  <r>
    <x v="0"/>
    <x v="1"/>
    <m/>
    <x v="15"/>
  </r>
  <r>
    <x v="0"/>
    <x v="0"/>
    <m/>
    <x v="15"/>
  </r>
  <r>
    <x v="0"/>
    <x v="1"/>
    <n v="10"/>
    <x v="15"/>
  </r>
  <r>
    <x v="0"/>
    <x v="0"/>
    <m/>
    <x v="15"/>
  </r>
  <r>
    <x v="0"/>
    <x v="1"/>
    <n v="7"/>
    <x v="15"/>
  </r>
  <r>
    <x v="0"/>
    <x v="0"/>
    <m/>
    <x v="15"/>
  </r>
  <r>
    <x v="0"/>
    <x v="1"/>
    <n v="5"/>
    <x v="15"/>
  </r>
  <r>
    <x v="0"/>
    <x v="0"/>
    <m/>
    <x v="15"/>
  </r>
  <r>
    <x v="0"/>
    <x v="1"/>
    <n v="3"/>
    <x v="15"/>
  </r>
  <r>
    <x v="0"/>
    <x v="0"/>
    <m/>
    <x v="15"/>
  </r>
  <r>
    <x v="0"/>
    <x v="1"/>
    <n v="2"/>
    <x v="15"/>
  </r>
  <r>
    <x v="0"/>
    <x v="0"/>
    <m/>
    <x v="15"/>
  </r>
  <r>
    <x v="0"/>
    <x v="1"/>
    <m/>
    <x v="15"/>
  </r>
  <r>
    <x v="0"/>
    <x v="0"/>
    <m/>
    <x v="15"/>
  </r>
  <r>
    <x v="0"/>
    <x v="1"/>
    <m/>
    <x v="15"/>
  </r>
  <r>
    <x v="0"/>
    <x v="0"/>
    <m/>
    <x v="15"/>
  </r>
  <r>
    <x v="0"/>
    <x v="1"/>
    <n v="10"/>
    <x v="15"/>
  </r>
  <r>
    <x v="0"/>
    <x v="0"/>
    <m/>
    <x v="15"/>
  </r>
  <r>
    <x v="0"/>
    <x v="1"/>
    <n v="7"/>
    <x v="15"/>
  </r>
  <r>
    <x v="0"/>
    <x v="0"/>
    <m/>
    <x v="15"/>
  </r>
  <r>
    <x v="0"/>
    <x v="1"/>
    <n v="5"/>
    <x v="15"/>
  </r>
  <r>
    <x v="0"/>
    <x v="0"/>
    <m/>
    <x v="15"/>
  </r>
  <r>
    <x v="0"/>
    <x v="1"/>
    <n v="3"/>
    <x v="15"/>
  </r>
  <r>
    <x v="0"/>
    <x v="0"/>
    <m/>
    <x v="15"/>
  </r>
  <r>
    <x v="0"/>
    <x v="1"/>
    <n v="2"/>
    <x v="15"/>
  </r>
  <r>
    <x v="0"/>
    <x v="0"/>
    <m/>
    <x v="15"/>
  </r>
  <r>
    <x v="0"/>
    <x v="1"/>
    <m/>
    <x v="15"/>
  </r>
  <r>
    <x v="0"/>
    <x v="0"/>
    <m/>
    <x v="15"/>
  </r>
  <r>
    <x v="0"/>
    <x v="1"/>
    <m/>
    <x v="15"/>
  </r>
  <r>
    <x v="0"/>
    <x v="0"/>
    <m/>
    <x v="15"/>
  </r>
  <r>
    <x v="0"/>
    <x v="1"/>
    <n v="10"/>
    <x v="15"/>
  </r>
  <r>
    <x v="0"/>
    <x v="0"/>
    <m/>
    <x v="15"/>
  </r>
  <r>
    <x v="0"/>
    <x v="1"/>
    <n v="7"/>
    <x v="15"/>
  </r>
  <r>
    <x v="0"/>
    <x v="0"/>
    <m/>
    <x v="15"/>
  </r>
  <r>
    <x v="0"/>
    <x v="1"/>
    <n v="5"/>
    <x v="15"/>
  </r>
  <r>
    <x v="0"/>
    <x v="0"/>
    <m/>
    <x v="15"/>
  </r>
  <r>
    <x v="0"/>
    <x v="1"/>
    <n v="3"/>
    <x v="15"/>
  </r>
  <r>
    <x v="0"/>
    <x v="0"/>
    <m/>
    <x v="15"/>
  </r>
  <r>
    <x v="0"/>
    <x v="1"/>
    <n v="2"/>
    <x v="15"/>
  </r>
  <r>
    <x v="0"/>
    <x v="0"/>
    <m/>
    <x v="15"/>
  </r>
  <r>
    <x v="0"/>
    <x v="1"/>
    <m/>
    <x v="15"/>
  </r>
  <r>
    <x v="0"/>
    <x v="0"/>
    <m/>
    <x v="15"/>
  </r>
  <r>
    <x v="0"/>
    <x v="1"/>
    <m/>
    <x v="15"/>
  </r>
  <r>
    <x v="0"/>
    <x v="0"/>
    <m/>
    <x v="15"/>
  </r>
  <r>
    <x v="0"/>
    <x v="1"/>
    <n v="10"/>
    <x v="15"/>
  </r>
  <r>
    <x v="0"/>
    <x v="0"/>
    <m/>
    <x v="15"/>
  </r>
  <r>
    <x v="0"/>
    <x v="1"/>
    <n v="7"/>
    <x v="15"/>
  </r>
  <r>
    <x v="0"/>
    <x v="0"/>
    <m/>
    <x v="15"/>
  </r>
  <r>
    <x v="0"/>
    <x v="1"/>
    <n v="5"/>
    <x v="15"/>
  </r>
  <r>
    <x v="0"/>
    <x v="0"/>
    <m/>
    <x v="15"/>
  </r>
  <r>
    <x v="0"/>
    <x v="1"/>
    <n v="3"/>
    <x v="15"/>
  </r>
  <r>
    <x v="0"/>
    <x v="0"/>
    <m/>
    <x v="15"/>
  </r>
  <r>
    <x v="0"/>
    <x v="1"/>
    <n v="2"/>
    <x v="15"/>
  </r>
  <r>
    <x v="0"/>
    <x v="0"/>
    <m/>
    <x v="15"/>
  </r>
  <r>
    <x v="0"/>
    <x v="1"/>
    <m/>
    <x v="15"/>
  </r>
  <r>
    <x v="0"/>
    <x v="0"/>
    <m/>
    <x v="16"/>
  </r>
  <r>
    <x v="0"/>
    <x v="1"/>
    <n v="0"/>
    <x v="16"/>
  </r>
  <r>
    <x v="0"/>
    <x v="0"/>
    <m/>
    <x v="16"/>
  </r>
  <r>
    <x v="0"/>
    <x v="1"/>
    <n v="0"/>
    <x v="16"/>
  </r>
  <r>
    <x v="0"/>
    <x v="0"/>
    <m/>
    <x v="16"/>
  </r>
  <r>
    <x v="0"/>
    <x v="1"/>
    <n v="0"/>
    <x v="16"/>
  </r>
  <r>
    <x v="0"/>
    <x v="0"/>
    <m/>
    <x v="16"/>
  </r>
  <r>
    <x v="0"/>
    <x v="1"/>
    <n v="0"/>
    <x v="16"/>
  </r>
  <r>
    <x v="0"/>
    <x v="0"/>
    <m/>
    <x v="16"/>
  </r>
  <r>
    <x v="0"/>
    <x v="1"/>
    <n v="0"/>
    <x v="16"/>
  </r>
  <r>
    <x v="0"/>
    <x v="0"/>
    <m/>
    <x v="16"/>
  </r>
  <r>
    <x v="0"/>
    <x v="1"/>
    <m/>
    <x v="16"/>
  </r>
  <r>
    <x v="0"/>
    <x v="0"/>
    <m/>
    <x v="16"/>
  </r>
  <r>
    <x v="0"/>
    <x v="1"/>
    <m/>
    <x v="16"/>
  </r>
  <r>
    <x v="0"/>
    <x v="0"/>
    <m/>
    <x v="16"/>
  </r>
  <r>
    <x v="0"/>
    <x v="1"/>
    <n v="0"/>
    <x v="16"/>
  </r>
  <r>
    <x v="0"/>
    <x v="0"/>
    <m/>
    <x v="16"/>
  </r>
  <r>
    <x v="0"/>
    <x v="1"/>
    <n v="0"/>
    <x v="16"/>
  </r>
  <r>
    <x v="0"/>
    <x v="0"/>
    <m/>
    <x v="16"/>
  </r>
  <r>
    <x v="0"/>
    <x v="1"/>
    <n v="0"/>
    <x v="16"/>
  </r>
  <r>
    <x v="0"/>
    <x v="0"/>
    <m/>
    <x v="16"/>
  </r>
  <r>
    <x v="0"/>
    <x v="1"/>
    <n v="0"/>
    <x v="16"/>
  </r>
  <r>
    <x v="0"/>
    <x v="0"/>
    <m/>
    <x v="16"/>
  </r>
  <r>
    <x v="0"/>
    <x v="1"/>
    <n v="0"/>
    <x v="16"/>
  </r>
  <r>
    <x v="0"/>
    <x v="0"/>
    <m/>
    <x v="16"/>
  </r>
  <r>
    <x v="0"/>
    <x v="1"/>
    <m/>
    <x v="16"/>
  </r>
  <r>
    <x v="0"/>
    <x v="0"/>
    <m/>
    <x v="16"/>
  </r>
  <r>
    <x v="0"/>
    <x v="1"/>
    <m/>
    <x v="16"/>
  </r>
  <r>
    <x v="0"/>
    <x v="0"/>
    <m/>
    <x v="16"/>
  </r>
  <r>
    <x v="0"/>
    <x v="1"/>
    <n v="0"/>
    <x v="16"/>
  </r>
  <r>
    <x v="0"/>
    <x v="0"/>
    <m/>
    <x v="16"/>
  </r>
  <r>
    <x v="0"/>
    <x v="1"/>
    <n v="0"/>
    <x v="16"/>
  </r>
  <r>
    <x v="0"/>
    <x v="0"/>
    <m/>
    <x v="16"/>
  </r>
  <r>
    <x v="0"/>
    <x v="1"/>
    <n v="0"/>
    <x v="16"/>
  </r>
  <r>
    <x v="0"/>
    <x v="0"/>
    <m/>
    <x v="16"/>
  </r>
  <r>
    <x v="0"/>
    <x v="1"/>
    <n v="0"/>
    <x v="16"/>
  </r>
  <r>
    <x v="0"/>
    <x v="0"/>
    <m/>
    <x v="16"/>
  </r>
  <r>
    <x v="0"/>
    <x v="1"/>
    <n v="0"/>
    <x v="16"/>
  </r>
  <r>
    <x v="0"/>
    <x v="0"/>
    <m/>
    <x v="16"/>
  </r>
  <r>
    <x v="0"/>
    <x v="1"/>
    <m/>
    <x v="16"/>
  </r>
  <r>
    <x v="0"/>
    <x v="0"/>
    <m/>
    <x v="16"/>
  </r>
  <r>
    <x v="0"/>
    <x v="1"/>
    <m/>
    <x v="16"/>
  </r>
  <r>
    <x v="0"/>
    <x v="0"/>
    <m/>
    <x v="16"/>
  </r>
  <r>
    <x v="0"/>
    <x v="1"/>
    <n v="0"/>
    <x v="16"/>
  </r>
  <r>
    <x v="0"/>
    <x v="0"/>
    <m/>
    <x v="16"/>
  </r>
  <r>
    <x v="0"/>
    <x v="1"/>
    <n v="0"/>
    <x v="16"/>
  </r>
  <r>
    <x v="0"/>
    <x v="0"/>
    <m/>
    <x v="16"/>
  </r>
  <r>
    <x v="0"/>
    <x v="1"/>
    <n v="0"/>
    <x v="16"/>
  </r>
  <r>
    <x v="0"/>
    <x v="0"/>
    <m/>
    <x v="16"/>
  </r>
  <r>
    <x v="0"/>
    <x v="1"/>
    <n v="0"/>
    <x v="16"/>
  </r>
  <r>
    <x v="0"/>
    <x v="0"/>
    <m/>
    <x v="16"/>
  </r>
  <r>
    <x v="0"/>
    <x v="1"/>
    <n v="0"/>
    <x v="16"/>
  </r>
  <r>
    <x v="0"/>
    <x v="0"/>
    <m/>
    <x v="16"/>
  </r>
  <r>
    <x v="0"/>
    <x v="1"/>
    <m/>
    <x v="16"/>
  </r>
  <r>
    <x v="0"/>
    <x v="0"/>
    <m/>
    <x v="16"/>
  </r>
  <r>
    <x v="0"/>
    <x v="1"/>
    <m/>
    <x v="16"/>
  </r>
  <r>
    <x v="0"/>
    <x v="0"/>
    <m/>
    <x v="16"/>
  </r>
  <r>
    <x v="0"/>
    <x v="1"/>
    <n v="0"/>
    <x v="16"/>
  </r>
  <r>
    <x v="0"/>
    <x v="0"/>
    <m/>
    <x v="16"/>
  </r>
  <r>
    <x v="0"/>
    <x v="1"/>
    <n v="0"/>
    <x v="16"/>
  </r>
  <r>
    <x v="0"/>
    <x v="0"/>
    <m/>
    <x v="16"/>
  </r>
  <r>
    <x v="0"/>
    <x v="1"/>
    <n v="0"/>
    <x v="16"/>
  </r>
  <r>
    <x v="0"/>
    <x v="0"/>
    <m/>
    <x v="16"/>
  </r>
  <r>
    <x v="0"/>
    <x v="1"/>
    <n v="0"/>
    <x v="16"/>
  </r>
  <r>
    <x v="0"/>
    <x v="0"/>
    <m/>
    <x v="16"/>
  </r>
  <r>
    <x v="0"/>
    <x v="1"/>
    <n v="0"/>
    <x v="16"/>
  </r>
  <r>
    <x v="0"/>
    <x v="0"/>
    <m/>
    <x v="16"/>
  </r>
  <r>
    <x v="0"/>
    <x v="1"/>
    <m/>
    <x v="16"/>
  </r>
  <r>
    <x v="0"/>
    <x v="0"/>
    <m/>
    <x v="16"/>
  </r>
  <r>
    <x v="0"/>
    <x v="1"/>
    <m/>
    <x v="16"/>
  </r>
  <r>
    <x v="0"/>
    <x v="0"/>
    <m/>
    <x v="16"/>
  </r>
  <r>
    <x v="0"/>
    <x v="1"/>
    <n v="0"/>
    <x v="16"/>
  </r>
  <r>
    <x v="0"/>
    <x v="0"/>
    <m/>
    <x v="16"/>
  </r>
  <r>
    <x v="0"/>
    <x v="1"/>
    <n v="0"/>
    <x v="16"/>
  </r>
  <r>
    <x v="0"/>
    <x v="0"/>
    <m/>
    <x v="16"/>
  </r>
  <r>
    <x v="0"/>
    <x v="1"/>
    <n v="0"/>
    <x v="16"/>
  </r>
  <r>
    <x v="0"/>
    <x v="0"/>
    <m/>
    <x v="16"/>
  </r>
  <r>
    <x v="0"/>
    <x v="1"/>
    <n v="0"/>
    <x v="16"/>
  </r>
  <r>
    <x v="0"/>
    <x v="0"/>
    <m/>
    <x v="16"/>
  </r>
  <r>
    <x v="0"/>
    <x v="1"/>
    <n v="0"/>
    <x v="16"/>
  </r>
  <r>
    <x v="0"/>
    <x v="0"/>
    <m/>
    <x v="16"/>
  </r>
  <r>
    <x v="0"/>
    <x v="1"/>
    <m/>
    <x v="16"/>
  </r>
  <r>
    <x v="0"/>
    <x v="0"/>
    <m/>
    <x v="16"/>
  </r>
  <r>
    <x v="0"/>
    <x v="1"/>
    <m/>
    <x v="16"/>
  </r>
  <r>
    <x v="0"/>
    <x v="0"/>
    <m/>
    <x v="16"/>
  </r>
  <r>
    <x v="0"/>
    <x v="1"/>
    <m/>
    <x v="16"/>
  </r>
  <r>
    <x v="0"/>
    <x v="0"/>
    <m/>
    <x v="16"/>
  </r>
  <r>
    <x v="0"/>
    <x v="1"/>
    <n v="0"/>
    <x v="16"/>
  </r>
  <r>
    <x v="0"/>
    <x v="0"/>
    <m/>
    <x v="16"/>
  </r>
  <r>
    <x v="0"/>
    <x v="1"/>
    <n v="0"/>
    <x v="16"/>
  </r>
  <r>
    <x v="0"/>
    <x v="0"/>
    <m/>
    <x v="16"/>
  </r>
  <r>
    <x v="0"/>
    <x v="1"/>
    <n v="0"/>
    <x v="16"/>
  </r>
  <r>
    <x v="0"/>
    <x v="0"/>
    <m/>
    <x v="16"/>
  </r>
  <r>
    <x v="0"/>
    <x v="1"/>
    <n v="0"/>
    <x v="16"/>
  </r>
  <r>
    <x v="0"/>
    <x v="0"/>
    <m/>
    <x v="16"/>
  </r>
  <r>
    <x v="0"/>
    <x v="1"/>
    <n v="0"/>
    <x v="16"/>
  </r>
  <r>
    <x v="0"/>
    <x v="0"/>
    <m/>
    <x v="16"/>
  </r>
  <r>
    <x v="0"/>
    <x v="1"/>
    <m/>
    <x v="16"/>
  </r>
  <r>
    <x v="0"/>
    <x v="0"/>
    <m/>
    <x v="16"/>
  </r>
  <r>
    <x v="0"/>
    <x v="1"/>
    <m/>
    <x v="16"/>
  </r>
  <r>
    <x v="0"/>
    <x v="0"/>
    <m/>
    <x v="16"/>
  </r>
  <r>
    <x v="0"/>
    <x v="1"/>
    <m/>
    <x v="16"/>
  </r>
  <r>
    <x v="0"/>
    <x v="0"/>
    <m/>
    <x v="16"/>
  </r>
  <r>
    <x v="0"/>
    <x v="1"/>
    <n v="0"/>
    <x v="16"/>
  </r>
  <r>
    <x v="0"/>
    <x v="0"/>
    <m/>
    <x v="16"/>
  </r>
  <r>
    <x v="0"/>
    <x v="1"/>
    <n v="0"/>
    <x v="16"/>
  </r>
  <r>
    <x v="0"/>
    <x v="0"/>
    <m/>
    <x v="16"/>
  </r>
  <r>
    <x v="0"/>
    <x v="1"/>
    <n v="0"/>
    <x v="16"/>
  </r>
  <r>
    <x v="0"/>
    <x v="0"/>
    <m/>
    <x v="16"/>
  </r>
  <r>
    <x v="0"/>
    <x v="1"/>
    <n v="0"/>
    <x v="16"/>
  </r>
  <r>
    <x v="0"/>
    <x v="0"/>
    <m/>
    <x v="16"/>
  </r>
  <r>
    <x v="0"/>
    <x v="1"/>
    <n v="0"/>
    <x v="16"/>
  </r>
  <r>
    <x v="0"/>
    <x v="0"/>
    <m/>
    <x v="16"/>
  </r>
  <r>
    <x v="0"/>
    <x v="1"/>
    <m/>
    <x v="16"/>
  </r>
  <r>
    <x v="0"/>
    <x v="0"/>
    <m/>
    <x v="16"/>
  </r>
  <r>
    <x v="0"/>
    <x v="1"/>
    <m/>
    <x v="16"/>
  </r>
  <r>
    <x v="0"/>
    <x v="0"/>
    <m/>
    <x v="16"/>
  </r>
  <r>
    <x v="0"/>
    <x v="1"/>
    <m/>
    <x v="16"/>
  </r>
  <r>
    <x v="0"/>
    <x v="0"/>
    <m/>
    <x v="16"/>
  </r>
  <r>
    <x v="0"/>
    <x v="1"/>
    <n v="0"/>
    <x v="16"/>
  </r>
  <r>
    <x v="0"/>
    <x v="0"/>
    <m/>
    <x v="16"/>
  </r>
  <r>
    <x v="0"/>
    <x v="1"/>
    <n v="0"/>
    <x v="16"/>
  </r>
  <r>
    <x v="0"/>
    <x v="0"/>
    <m/>
    <x v="16"/>
  </r>
  <r>
    <x v="0"/>
    <x v="1"/>
    <n v="0"/>
    <x v="16"/>
  </r>
  <r>
    <x v="0"/>
    <x v="0"/>
    <m/>
    <x v="16"/>
  </r>
  <r>
    <x v="0"/>
    <x v="1"/>
    <n v="0"/>
    <x v="16"/>
  </r>
  <r>
    <x v="0"/>
    <x v="0"/>
    <m/>
    <x v="16"/>
  </r>
  <r>
    <x v="0"/>
    <x v="1"/>
    <n v="0"/>
    <x v="16"/>
  </r>
  <r>
    <x v="0"/>
    <x v="0"/>
    <m/>
    <x v="16"/>
  </r>
  <r>
    <x v="0"/>
    <x v="1"/>
    <m/>
    <x v="16"/>
  </r>
  <r>
    <x v="0"/>
    <x v="0"/>
    <m/>
    <x v="16"/>
  </r>
  <r>
    <x v="0"/>
    <x v="1"/>
    <m/>
    <x v="16"/>
  </r>
  <r>
    <x v="0"/>
    <x v="0"/>
    <m/>
    <x v="16"/>
  </r>
  <r>
    <x v="0"/>
    <x v="1"/>
    <m/>
    <x v="16"/>
  </r>
  <r>
    <x v="0"/>
    <x v="0"/>
    <m/>
    <x v="16"/>
  </r>
  <r>
    <x v="0"/>
    <x v="1"/>
    <n v="0"/>
    <x v="16"/>
  </r>
  <r>
    <x v="0"/>
    <x v="0"/>
    <m/>
    <x v="16"/>
  </r>
  <r>
    <x v="0"/>
    <x v="1"/>
    <n v="0"/>
    <x v="16"/>
  </r>
  <r>
    <x v="0"/>
    <x v="0"/>
    <m/>
    <x v="16"/>
  </r>
  <r>
    <x v="0"/>
    <x v="1"/>
    <n v="0"/>
    <x v="16"/>
  </r>
  <r>
    <x v="0"/>
    <x v="0"/>
    <m/>
    <x v="16"/>
  </r>
  <r>
    <x v="0"/>
    <x v="1"/>
    <n v="0"/>
    <x v="16"/>
  </r>
  <r>
    <x v="0"/>
    <x v="0"/>
    <m/>
    <x v="16"/>
  </r>
  <r>
    <x v="0"/>
    <x v="1"/>
    <n v="0"/>
    <x v="16"/>
  </r>
  <r>
    <x v="0"/>
    <x v="0"/>
    <m/>
    <x v="16"/>
  </r>
  <r>
    <x v="0"/>
    <x v="1"/>
    <m/>
    <x v="16"/>
  </r>
  <r>
    <x v="0"/>
    <x v="0"/>
    <m/>
    <x v="16"/>
  </r>
  <r>
    <x v="0"/>
    <x v="1"/>
    <m/>
    <x v="16"/>
  </r>
  <r>
    <x v="0"/>
    <x v="0"/>
    <m/>
    <x v="16"/>
  </r>
  <r>
    <x v="0"/>
    <x v="1"/>
    <n v="0"/>
    <x v="16"/>
  </r>
  <r>
    <x v="0"/>
    <x v="0"/>
    <m/>
    <x v="16"/>
  </r>
  <r>
    <x v="0"/>
    <x v="1"/>
    <n v="0"/>
    <x v="16"/>
  </r>
  <r>
    <x v="0"/>
    <x v="0"/>
    <m/>
    <x v="16"/>
  </r>
  <r>
    <x v="0"/>
    <x v="1"/>
    <n v="0"/>
    <x v="16"/>
  </r>
  <r>
    <x v="0"/>
    <x v="0"/>
    <m/>
    <x v="16"/>
  </r>
  <r>
    <x v="0"/>
    <x v="1"/>
    <n v="0"/>
    <x v="16"/>
  </r>
  <r>
    <x v="0"/>
    <x v="0"/>
    <m/>
    <x v="16"/>
  </r>
  <r>
    <x v="0"/>
    <x v="1"/>
    <n v="0"/>
    <x v="16"/>
  </r>
  <r>
    <x v="0"/>
    <x v="0"/>
    <m/>
    <x v="16"/>
  </r>
  <r>
    <x v="0"/>
    <x v="1"/>
    <m/>
    <x v="16"/>
  </r>
  <r>
    <x v="0"/>
    <x v="0"/>
    <m/>
    <x v="16"/>
  </r>
  <r>
    <x v="0"/>
    <x v="1"/>
    <m/>
    <x v="16"/>
  </r>
  <r>
    <x v="0"/>
    <x v="0"/>
    <m/>
    <x v="16"/>
  </r>
  <r>
    <x v="0"/>
    <x v="1"/>
    <n v="0"/>
    <x v="16"/>
  </r>
  <r>
    <x v="0"/>
    <x v="0"/>
    <m/>
    <x v="16"/>
  </r>
  <r>
    <x v="0"/>
    <x v="1"/>
    <n v="0"/>
    <x v="16"/>
  </r>
  <r>
    <x v="0"/>
    <x v="0"/>
    <m/>
    <x v="16"/>
  </r>
  <r>
    <x v="0"/>
    <x v="1"/>
    <n v="0"/>
    <x v="16"/>
  </r>
  <r>
    <x v="0"/>
    <x v="0"/>
    <m/>
    <x v="16"/>
  </r>
  <r>
    <x v="0"/>
    <x v="1"/>
    <n v="0"/>
    <x v="16"/>
  </r>
  <r>
    <x v="0"/>
    <x v="0"/>
    <m/>
    <x v="16"/>
  </r>
  <r>
    <x v="0"/>
    <x v="1"/>
    <n v="0"/>
    <x v="16"/>
  </r>
  <r>
    <x v="0"/>
    <x v="0"/>
    <m/>
    <x v="16"/>
  </r>
  <r>
    <x v="0"/>
    <x v="1"/>
    <m/>
    <x v="16"/>
  </r>
  <r>
    <x v="0"/>
    <x v="0"/>
    <m/>
    <x v="16"/>
  </r>
  <r>
    <x v="0"/>
    <x v="1"/>
    <m/>
    <x v="16"/>
  </r>
  <r>
    <x v="0"/>
    <x v="0"/>
    <m/>
    <x v="16"/>
  </r>
  <r>
    <x v="0"/>
    <x v="1"/>
    <n v="0"/>
    <x v="16"/>
  </r>
  <r>
    <x v="0"/>
    <x v="0"/>
    <m/>
    <x v="16"/>
  </r>
  <r>
    <x v="0"/>
    <x v="1"/>
    <n v="0"/>
    <x v="16"/>
  </r>
  <r>
    <x v="0"/>
    <x v="0"/>
    <m/>
    <x v="16"/>
  </r>
  <r>
    <x v="0"/>
    <x v="1"/>
    <n v="0"/>
    <x v="16"/>
  </r>
  <r>
    <x v="0"/>
    <x v="0"/>
    <m/>
    <x v="16"/>
  </r>
  <r>
    <x v="0"/>
    <x v="1"/>
    <n v="0"/>
    <x v="16"/>
  </r>
  <r>
    <x v="0"/>
    <x v="0"/>
    <m/>
    <x v="16"/>
  </r>
  <r>
    <x v="0"/>
    <x v="1"/>
    <n v="0"/>
    <x v="16"/>
  </r>
  <r>
    <x v="0"/>
    <x v="0"/>
    <m/>
    <x v="16"/>
  </r>
  <r>
    <x v="0"/>
    <x v="1"/>
    <m/>
    <x v="16"/>
  </r>
  <r>
    <x v="0"/>
    <x v="0"/>
    <m/>
    <x v="16"/>
  </r>
  <r>
    <x v="0"/>
    <x v="1"/>
    <m/>
    <x v="16"/>
  </r>
  <r>
    <x v="0"/>
    <x v="0"/>
    <m/>
    <x v="16"/>
  </r>
  <r>
    <x v="0"/>
    <x v="1"/>
    <n v="0"/>
    <x v="16"/>
  </r>
  <r>
    <x v="0"/>
    <x v="0"/>
    <m/>
    <x v="16"/>
  </r>
  <r>
    <x v="0"/>
    <x v="1"/>
    <n v="0"/>
    <x v="16"/>
  </r>
  <r>
    <x v="0"/>
    <x v="0"/>
    <m/>
    <x v="16"/>
  </r>
  <r>
    <x v="0"/>
    <x v="1"/>
    <n v="0"/>
    <x v="16"/>
  </r>
  <r>
    <x v="0"/>
    <x v="0"/>
    <m/>
    <x v="16"/>
  </r>
  <r>
    <x v="0"/>
    <x v="1"/>
    <n v="0"/>
    <x v="16"/>
  </r>
  <r>
    <x v="0"/>
    <x v="0"/>
    <m/>
    <x v="16"/>
  </r>
  <r>
    <x v="0"/>
    <x v="1"/>
    <n v="0"/>
    <x v="16"/>
  </r>
  <r>
    <x v="0"/>
    <x v="0"/>
    <m/>
    <x v="16"/>
  </r>
  <r>
    <x v="0"/>
    <x v="1"/>
    <m/>
    <x v="16"/>
  </r>
  <r>
    <x v="0"/>
    <x v="0"/>
    <m/>
    <x v="16"/>
  </r>
  <r>
    <x v="0"/>
    <x v="1"/>
    <m/>
    <x v="16"/>
  </r>
  <r>
    <x v="0"/>
    <x v="0"/>
    <m/>
    <x v="16"/>
  </r>
  <r>
    <x v="0"/>
    <x v="1"/>
    <n v="0"/>
    <x v="16"/>
  </r>
  <r>
    <x v="0"/>
    <x v="0"/>
    <m/>
    <x v="16"/>
  </r>
  <r>
    <x v="0"/>
    <x v="1"/>
    <n v="0"/>
    <x v="16"/>
  </r>
  <r>
    <x v="0"/>
    <x v="0"/>
    <m/>
    <x v="16"/>
  </r>
  <r>
    <x v="0"/>
    <x v="1"/>
    <n v="0"/>
    <x v="16"/>
  </r>
  <r>
    <x v="0"/>
    <x v="0"/>
    <m/>
    <x v="16"/>
  </r>
  <r>
    <x v="0"/>
    <x v="1"/>
    <n v="0"/>
    <x v="16"/>
  </r>
  <r>
    <x v="0"/>
    <x v="0"/>
    <m/>
    <x v="16"/>
  </r>
  <r>
    <x v="0"/>
    <x v="1"/>
    <n v="0"/>
    <x v="16"/>
  </r>
  <r>
    <x v="0"/>
    <x v="0"/>
    <m/>
    <x v="16"/>
  </r>
  <r>
    <x v="0"/>
    <x v="1"/>
    <m/>
    <x v="16"/>
  </r>
  <r>
    <x v="0"/>
    <x v="0"/>
    <m/>
    <x v="16"/>
  </r>
  <r>
    <x v="0"/>
    <x v="1"/>
    <m/>
    <x v="16"/>
  </r>
  <r>
    <x v="0"/>
    <x v="0"/>
    <m/>
    <x v="16"/>
  </r>
  <r>
    <x v="0"/>
    <x v="1"/>
    <n v="0"/>
    <x v="16"/>
  </r>
  <r>
    <x v="0"/>
    <x v="0"/>
    <m/>
    <x v="16"/>
  </r>
  <r>
    <x v="0"/>
    <x v="1"/>
    <n v="0"/>
    <x v="16"/>
  </r>
  <r>
    <x v="0"/>
    <x v="0"/>
    <m/>
    <x v="16"/>
  </r>
  <r>
    <x v="0"/>
    <x v="1"/>
    <n v="0"/>
    <x v="16"/>
  </r>
  <r>
    <x v="0"/>
    <x v="0"/>
    <m/>
    <x v="16"/>
  </r>
  <r>
    <x v="0"/>
    <x v="1"/>
    <n v="0"/>
    <x v="16"/>
  </r>
  <r>
    <x v="0"/>
    <x v="0"/>
    <m/>
    <x v="16"/>
  </r>
  <r>
    <x v="0"/>
    <x v="1"/>
    <n v="0"/>
    <x v="16"/>
  </r>
  <r>
    <x v="0"/>
    <x v="0"/>
    <m/>
    <x v="16"/>
  </r>
  <r>
    <x v="0"/>
    <x v="1"/>
    <m/>
    <x v="16"/>
  </r>
  <r>
    <x v="0"/>
    <x v="0"/>
    <m/>
    <x v="16"/>
  </r>
  <r>
    <x v="0"/>
    <x v="1"/>
    <m/>
    <x v="16"/>
  </r>
  <r>
    <x v="0"/>
    <x v="0"/>
    <m/>
    <x v="16"/>
  </r>
  <r>
    <x v="0"/>
    <x v="1"/>
    <n v="0"/>
    <x v="16"/>
  </r>
  <r>
    <x v="0"/>
    <x v="0"/>
    <m/>
    <x v="16"/>
  </r>
  <r>
    <x v="0"/>
    <x v="1"/>
    <n v="0"/>
    <x v="16"/>
  </r>
  <r>
    <x v="0"/>
    <x v="0"/>
    <m/>
    <x v="16"/>
  </r>
  <r>
    <x v="0"/>
    <x v="1"/>
    <n v="0"/>
    <x v="16"/>
  </r>
  <r>
    <x v="0"/>
    <x v="0"/>
    <m/>
    <x v="16"/>
  </r>
  <r>
    <x v="0"/>
    <x v="1"/>
    <n v="0"/>
    <x v="16"/>
  </r>
  <r>
    <x v="0"/>
    <x v="0"/>
    <m/>
    <x v="16"/>
  </r>
  <r>
    <x v="0"/>
    <x v="1"/>
    <n v="0"/>
    <x v="16"/>
  </r>
  <r>
    <x v="0"/>
    <x v="0"/>
    <m/>
    <x v="16"/>
  </r>
  <r>
    <x v="0"/>
    <x v="1"/>
    <m/>
    <x v="16"/>
  </r>
  <r>
    <x v="0"/>
    <x v="0"/>
    <m/>
    <x v="16"/>
  </r>
  <r>
    <x v="0"/>
    <x v="1"/>
    <m/>
    <x v="16"/>
  </r>
  <r>
    <x v="0"/>
    <x v="0"/>
    <m/>
    <x v="16"/>
  </r>
  <r>
    <x v="0"/>
    <x v="1"/>
    <n v="0"/>
    <x v="16"/>
  </r>
  <r>
    <x v="0"/>
    <x v="0"/>
    <m/>
    <x v="16"/>
  </r>
  <r>
    <x v="0"/>
    <x v="1"/>
    <n v="0"/>
    <x v="16"/>
  </r>
  <r>
    <x v="0"/>
    <x v="0"/>
    <m/>
    <x v="16"/>
  </r>
  <r>
    <x v="0"/>
    <x v="1"/>
    <n v="0"/>
    <x v="16"/>
  </r>
  <r>
    <x v="0"/>
    <x v="0"/>
    <m/>
    <x v="16"/>
  </r>
  <r>
    <x v="0"/>
    <x v="1"/>
    <n v="0"/>
    <x v="16"/>
  </r>
  <r>
    <x v="0"/>
    <x v="0"/>
    <m/>
    <x v="16"/>
  </r>
  <r>
    <x v="0"/>
    <x v="1"/>
    <n v="0"/>
    <x v="16"/>
  </r>
  <r>
    <x v="0"/>
    <x v="0"/>
    <m/>
    <x v="16"/>
  </r>
  <r>
    <x v="0"/>
    <x v="1"/>
    <m/>
    <x v="16"/>
  </r>
  <r>
    <x v="0"/>
    <x v="0"/>
    <m/>
    <x v="16"/>
  </r>
  <r>
    <x v="0"/>
    <x v="1"/>
    <m/>
    <x v="16"/>
  </r>
  <r>
    <x v="0"/>
    <x v="0"/>
    <m/>
    <x v="17"/>
  </r>
  <r>
    <x v="0"/>
    <x v="1"/>
    <n v="20"/>
    <x v="17"/>
  </r>
  <r>
    <x v="0"/>
    <x v="0"/>
    <m/>
    <x v="17"/>
  </r>
  <r>
    <x v="0"/>
    <x v="1"/>
    <n v="14"/>
    <x v="17"/>
  </r>
  <r>
    <x v="0"/>
    <x v="0"/>
    <m/>
    <x v="17"/>
  </r>
  <r>
    <x v="0"/>
    <x v="1"/>
    <n v="10"/>
    <x v="17"/>
  </r>
  <r>
    <x v="0"/>
    <x v="0"/>
    <m/>
    <x v="17"/>
  </r>
  <r>
    <x v="0"/>
    <x v="1"/>
    <n v="6"/>
    <x v="17"/>
  </r>
  <r>
    <x v="0"/>
    <x v="0"/>
    <m/>
    <x v="17"/>
  </r>
  <r>
    <x v="0"/>
    <x v="1"/>
    <n v="4"/>
    <x v="17"/>
  </r>
  <r>
    <x v="0"/>
    <x v="0"/>
    <m/>
    <x v="17"/>
  </r>
  <r>
    <x v="0"/>
    <x v="1"/>
    <m/>
    <x v="17"/>
  </r>
  <r>
    <x v="0"/>
    <x v="0"/>
    <m/>
    <x v="17"/>
  </r>
  <r>
    <x v="0"/>
    <x v="1"/>
    <m/>
    <x v="17"/>
  </r>
  <r>
    <x v="0"/>
    <x v="0"/>
    <m/>
    <x v="17"/>
  </r>
  <r>
    <x v="0"/>
    <x v="1"/>
    <n v="20"/>
    <x v="17"/>
  </r>
  <r>
    <x v="0"/>
    <x v="0"/>
    <m/>
    <x v="17"/>
  </r>
  <r>
    <x v="0"/>
    <x v="1"/>
    <n v="14"/>
    <x v="17"/>
  </r>
  <r>
    <x v="0"/>
    <x v="0"/>
    <m/>
    <x v="17"/>
  </r>
  <r>
    <x v="0"/>
    <x v="1"/>
    <n v="10"/>
    <x v="17"/>
  </r>
  <r>
    <x v="0"/>
    <x v="0"/>
    <m/>
    <x v="17"/>
  </r>
  <r>
    <x v="0"/>
    <x v="1"/>
    <n v="6"/>
    <x v="17"/>
  </r>
  <r>
    <x v="0"/>
    <x v="0"/>
    <m/>
    <x v="17"/>
  </r>
  <r>
    <x v="0"/>
    <x v="1"/>
    <n v="4"/>
    <x v="17"/>
  </r>
  <r>
    <x v="0"/>
    <x v="0"/>
    <m/>
    <x v="17"/>
  </r>
  <r>
    <x v="0"/>
    <x v="1"/>
    <m/>
    <x v="17"/>
  </r>
  <r>
    <x v="0"/>
    <x v="0"/>
    <m/>
    <x v="17"/>
  </r>
  <r>
    <x v="0"/>
    <x v="1"/>
    <m/>
    <x v="17"/>
  </r>
  <r>
    <x v="0"/>
    <x v="0"/>
    <m/>
    <x v="17"/>
  </r>
  <r>
    <x v="0"/>
    <x v="1"/>
    <n v="20"/>
    <x v="17"/>
  </r>
  <r>
    <x v="0"/>
    <x v="0"/>
    <m/>
    <x v="17"/>
  </r>
  <r>
    <x v="0"/>
    <x v="1"/>
    <n v="14"/>
    <x v="17"/>
  </r>
  <r>
    <x v="0"/>
    <x v="0"/>
    <m/>
    <x v="17"/>
  </r>
  <r>
    <x v="0"/>
    <x v="1"/>
    <n v="10"/>
    <x v="17"/>
  </r>
  <r>
    <x v="0"/>
    <x v="0"/>
    <m/>
    <x v="17"/>
  </r>
  <r>
    <x v="0"/>
    <x v="1"/>
    <n v="6"/>
    <x v="17"/>
  </r>
  <r>
    <x v="0"/>
    <x v="0"/>
    <m/>
    <x v="17"/>
  </r>
  <r>
    <x v="0"/>
    <x v="1"/>
    <n v="4"/>
    <x v="17"/>
  </r>
  <r>
    <x v="0"/>
    <x v="0"/>
    <m/>
    <x v="17"/>
  </r>
  <r>
    <x v="0"/>
    <x v="1"/>
    <m/>
    <x v="17"/>
  </r>
  <r>
    <x v="0"/>
    <x v="0"/>
    <m/>
    <x v="17"/>
  </r>
  <r>
    <x v="0"/>
    <x v="1"/>
    <m/>
    <x v="17"/>
  </r>
  <r>
    <x v="5"/>
    <x v="0"/>
    <s v="Stoney Lake Exhileration"/>
    <x v="17"/>
  </r>
  <r>
    <x v="5"/>
    <x v="1"/>
    <n v="24"/>
    <x v="17"/>
  </r>
  <r>
    <x v="110"/>
    <x v="0"/>
    <s v="Riverdale Dixie"/>
    <x v="17"/>
  </r>
  <r>
    <x v="110"/>
    <x v="1"/>
    <n v="14"/>
    <x v="17"/>
  </r>
  <r>
    <x v="80"/>
    <x v="0"/>
    <s v="Ferme R S Duke's Bonnie"/>
    <x v="17"/>
  </r>
  <r>
    <x v="80"/>
    <x v="1"/>
    <n v="10"/>
    <x v="17"/>
  </r>
  <r>
    <x v="0"/>
    <x v="0"/>
    <m/>
    <x v="17"/>
  </r>
  <r>
    <x v="0"/>
    <x v="1"/>
    <n v="6"/>
    <x v="17"/>
  </r>
  <r>
    <x v="0"/>
    <x v="0"/>
    <m/>
    <x v="17"/>
  </r>
  <r>
    <x v="0"/>
    <x v="1"/>
    <n v="4"/>
    <x v="17"/>
  </r>
  <r>
    <x v="0"/>
    <x v="0"/>
    <m/>
    <x v="17"/>
  </r>
  <r>
    <x v="0"/>
    <x v="1"/>
    <m/>
    <x v="17"/>
  </r>
  <r>
    <x v="0"/>
    <x v="0"/>
    <m/>
    <x v="17"/>
  </r>
  <r>
    <x v="0"/>
    <x v="1"/>
    <m/>
    <x v="17"/>
  </r>
  <r>
    <x v="61"/>
    <x v="0"/>
    <s v="Mountaineer Korky Lu"/>
    <x v="17"/>
  </r>
  <r>
    <x v="61"/>
    <x v="1"/>
    <n v="22"/>
    <x v="17"/>
  </r>
  <r>
    <x v="0"/>
    <x v="0"/>
    <m/>
    <x v="17"/>
  </r>
  <r>
    <x v="0"/>
    <x v="1"/>
    <n v="14"/>
    <x v="17"/>
  </r>
  <r>
    <x v="0"/>
    <x v="0"/>
    <m/>
    <x v="17"/>
  </r>
  <r>
    <x v="0"/>
    <x v="1"/>
    <n v="10"/>
    <x v="17"/>
  </r>
  <r>
    <x v="0"/>
    <x v="0"/>
    <m/>
    <x v="17"/>
  </r>
  <r>
    <x v="0"/>
    <x v="1"/>
    <n v="6"/>
    <x v="17"/>
  </r>
  <r>
    <x v="0"/>
    <x v="0"/>
    <m/>
    <x v="17"/>
  </r>
  <r>
    <x v="0"/>
    <x v="1"/>
    <n v="4"/>
    <x v="17"/>
  </r>
  <r>
    <x v="0"/>
    <x v="0"/>
    <m/>
    <x v="17"/>
  </r>
  <r>
    <x v="0"/>
    <x v="1"/>
    <m/>
    <x v="17"/>
  </r>
  <r>
    <x v="0"/>
    <x v="0"/>
    <m/>
    <x v="17"/>
  </r>
  <r>
    <x v="0"/>
    <x v="1"/>
    <m/>
    <x v="17"/>
  </r>
  <r>
    <x v="5"/>
    <x v="0"/>
    <s v="S.C.V.F. Desi Lou"/>
    <x v="17"/>
  </r>
  <r>
    <x v="5"/>
    <x v="1"/>
    <n v="20"/>
    <x v="17"/>
  </r>
  <r>
    <x v="0"/>
    <x v="0"/>
    <m/>
    <x v="17"/>
  </r>
  <r>
    <x v="0"/>
    <x v="1"/>
    <n v="14"/>
    <x v="17"/>
  </r>
  <r>
    <x v="81"/>
    <x v="0"/>
    <s v="Ibsen's Amanda"/>
    <x v="17"/>
  </r>
  <r>
    <x v="81"/>
    <x v="1"/>
    <n v="10"/>
    <x v="17"/>
  </r>
  <r>
    <x v="0"/>
    <x v="0"/>
    <m/>
    <x v="17"/>
  </r>
  <r>
    <x v="0"/>
    <x v="1"/>
    <n v="6"/>
    <x v="17"/>
  </r>
  <r>
    <x v="0"/>
    <x v="0"/>
    <m/>
    <x v="17"/>
  </r>
  <r>
    <x v="0"/>
    <x v="1"/>
    <n v="4"/>
    <x v="17"/>
  </r>
  <r>
    <x v="0"/>
    <x v="0"/>
    <m/>
    <x v="17"/>
  </r>
  <r>
    <x v="0"/>
    <x v="1"/>
    <m/>
    <x v="17"/>
  </r>
  <r>
    <x v="0"/>
    <x v="0"/>
    <m/>
    <x v="17"/>
  </r>
  <r>
    <x v="0"/>
    <x v="1"/>
    <m/>
    <x v="17"/>
  </r>
  <r>
    <x v="0"/>
    <x v="0"/>
    <m/>
    <x v="17"/>
  </r>
  <r>
    <x v="0"/>
    <x v="1"/>
    <m/>
    <x v="17"/>
  </r>
  <r>
    <x v="13"/>
    <x v="0"/>
    <s v="Biggerstaff's Dream"/>
    <x v="17"/>
  </r>
  <r>
    <x v="13"/>
    <x v="1"/>
    <n v="32"/>
    <x v="17"/>
  </r>
  <r>
    <x v="0"/>
    <x v="0"/>
    <m/>
    <x v="17"/>
  </r>
  <r>
    <x v="0"/>
    <x v="1"/>
    <n v="14"/>
    <x v="17"/>
  </r>
  <r>
    <x v="13"/>
    <x v="0"/>
    <s v="Mill Acres Pearl"/>
    <x v="17"/>
  </r>
  <r>
    <x v="13"/>
    <x v="1"/>
    <n v="10"/>
    <x v="17"/>
  </r>
  <r>
    <x v="28"/>
    <x v="0"/>
    <s v="Supreme's Little Reba"/>
    <x v="17"/>
  </r>
  <r>
    <x v="28"/>
    <x v="1"/>
    <n v="6"/>
    <x v="17"/>
  </r>
  <r>
    <x v="102"/>
    <x v="0"/>
    <s v="T-Road Jenny"/>
    <x v="17"/>
  </r>
  <r>
    <x v="102"/>
    <x v="1"/>
    <n v="4"/>
    <x v="17"/>
  </r>
  <r>
    <x v="0"/>
    <x v="0"/>
    <m/>
    <x v="17"/>
  </r>
  <r>
    <x v="0"/>
    <x v="1"/>
    <m/>
    <x v="17"/>
  </r>
  <r>
    <x v="0"/>
    <x v="0"/>
    <m/>
    <x v="17"/>
  </r>
  <r>
    <x v="0"/>
    <x v="1"/>
    <m/>
    <x v="17"/>
  </r>
  <r>
    <x v="0"/>
    <x v="0"/>
    <m/>
    <x v="17"/>
  </r>
  <r>
    <x v="0"/>
    <x v="1"/>
    <m/>
    <x v="17"/>
  </r>
  <r>
    <x v="0"/>
    <x v="0"/>
    <m/>
    <x v="17"/>
  </r>
  <r>
    <x v="0"/>
    <x v="1"/>
    <n v="20"/>
    <x v="17"/>
  </r>
  <r>
    <x v="0"/>
    <x v="0"/>
    <m/>
    <x v="17"/>
  </r>
  <r>
    <x v="0"/>
    <x v="1"/>
    <n v="14"/>
    <x v="17"/>
  </r>
  <r>
    <x v="0"/>
    <x v="0"/>
    <m/>
    <x v="17"/>
  </r>
  <r>
    <x v="0"/>
    <x v="1"/>
    <n v="10"/>
    <x v="17"/>
  </r>
  <r>
    <x v="62"/>
    <x v="0"/>
    <s v="Hidden Valley Cleopatra"/>
    <x v="17"/>
  </r>
  <r>
    <x v="62"/>
    <x v="1"/>
    <n v="6"/>
    <x v="17"/>
  </r>
  <r>
    <x v="0"/>
    <x v="0"/>
    <m/>
    <x v="17"/>
  </r>
  <r>
    <x v="0"/>
    <x v="1"/>
    <n v="4"/>
    <x v="17"/>
  </r>
  <r>
    <x v="0"/>
    <x v="0"/>
    <m/>
    <x v="17"/>
  </r>
  <r>
    <x v="0"/>
    <x v="1"/>
    <m/>
    <x v="17"/>
  </r>
  <r>
    <x v="0"/>
    <x v="0"/>
    <m/>
    <x v="17"/>
  </r>
  <r>
    <x v="0"/>
    <x v="1"/>
    <m/>
    <x v="17"/>
  </r>
  <r>
    <x v="0"/>
    <x v="0"/>
    <m/>
    <x v="17"/>
  </r>
  <r>
    <x v="0"/>
    <x v="1"/>
    <m/>
    <x v="17"/>
  </r>
  <r>
    <x v="0"/>
    <x v="0"/>
    <m/>
    <x v="17"/>
  </r>
  <r>
    <x v="0"/>
    <x v="1"/>
    <n v="20"/>
    <x v="17"/>
  </r>
  <r>
    <x v="5"/>
    <x v="0"/>
    <s v="Stoney Lake Exhileration"/>
    <x v="17"/>
  </r>
  <r>
    <x v="5"/>
    <x v="1"/>
    <n v="14"/>
    <x v="17"/>
  </r>
  <r>
    <x v="0"/>
    <x v="0"/>
    <m/>
    <x v="17"/>
  </r>
  <r>
    <x v="0"/>
    <x v="1"/>
    <n v="10"/>
    <x v="17"/>
  </r>
  <r>
    <x v="0"/>
    <x v="0"/>
    <m/>
    <x v="17"/>
  </r>
  <r>
    <x v="0"/>
    <x v="1"/>
    <n v="6"/>
    <x v="17"/>
  </r>
  <r>
    <x v="0"/>
    <x v="0"/>
    <m/>
    <x v="17"/>
  </r>
  <r>
    <x v="0"/>
    <x v="1"/>
    <n v="4"/>
    <x v="17"/>
  </r>
  <r>
    <x v="0"/>
    <x v="0"/>
    <m/>
    <x v="17"/>
  </r>
  <r>
    <x v="0"/>
    <x v="1"/>
    <m/>
    <x v="17"/>
  </r>
  <r>
    <x v="0"/>
    <x v="0"/>
    <m/>
    <x v="17"/>
  </r>
  <r>
    <x v="0"/>
    <x v="1"/>
    <m/>
    <x v="17"/>
  </r>
  <r>
    <x v="0"/>
    <x v="0"/>
    <m/>
    <x v="17"/>
  </r>
  <r>
    <x v="0"/>
    <x v="1"/>
    <m/>
    <x v="17"/>
  </r>
  <r>
    <x v="83"/>
    <x v="0"/>
    <s v="Tollway Marcie"/>
    <x v="17"/>
  </r>
  <r>
    <x v="83"/>
    <x v="1"/>
    <n v="20"/>
    <x v="17"/>
  </r>
  <r>
    <x v="64"/>
    <x v="0"/>
    <s v="Millville's Sheryly"/>
    <x v="17"/>
  </r>
  <r>
    <x v="64"/>
    <x v="1"/>
    <n v="14"/>
    <x v="17"/>
  </r>
  <r>
    <x v="5"/>
    <x v="0"/>
    <s v="Stoney Lake Harriet"/>
    <x v="17"/>
  </r>
  <r>
    <x v="5"/>
    <x v="1"/>
    <n v="10"/>
    <x v="17"/>
  </r>
  <r>
    <x v="0"/>
    <x v="0"/>
    <m/>
    <x v="17"/>
  </r>
  <r>
    <x v="0"/>
    <x v="1"/>
    <n v="6"/>
    <x v="17"/>
  </r>
  <r>
    <x v="0"/>
    <x v="0"/>
    <m/>
    <x v="17"/>
  </r>
  <r>
    <x v="0"/>
    <x v="1"/>
    <n v="4"/>
    <x v="17"/>
  </r>
  <r>
    <x v="0"/>
    <x v="0"/>
    <m/>
    <x v="17"/>
  </r>
  <r>
    <x v="0"/>
    <x v="1"/>
    <m/>
    <x v="17"/>
  </r>
  <r>
    <x v="0"/>
    <x v="0"/>
    <m/>
    <x v="17"/>
  </r>
  <r>
    <x v="0"/>
    <x v="1"/>
    <m/>
    <x v="17"/>
  </r>
  <r>
    <x v="8"/>
    <x v="0"/>
    <s v="Chupp's Extreme Niki"/>
    <x v="17"/>
  </r>
  <r>
    <x v="8"/>
    <x v="1"/>
    <n v="28"/>
    <x v="17"/>
  </r>
  <r>
    <x v="19"/>
    <x v="0"/>
    <s v="Pine Grove Kayleen"/>
    <x v="17"/>
  </r>
  <r>
    <x v="19"/>
    <x v="1"/>
    <n v="14"/>
    <x v="17"/>
  </r>
  <r>
    <x v="27"/>
    <x v="0"/>
    <s v="Larch Hill Captain Cola"/>
    <x v="17"/>
  </r>
  <r>
    <x v="27"/>
    <x v="1"/>
    <n v="10"/>
    <x v="17"/>
  </r>
  <r>
    <x v="0"/>
    <x v="0"/>
    <m/>
    <x v="17"/>
  </r>
  <r>
    <x v="0"/>
    <x v="1"/>
    <n v="6"/>
    <x v="17"/>
  </r>
  <r>
    <x v="0"/>
    <x v="0"/>
    <m/>
    <x v="17"/>
  </r>
  <r>
    <x v="0"/>
    <x v="1"/>
    <n v="4"/>
    <x v="17"/>
  </r>
  <r>
    <x v="0"/>
    <x v="0"/>
    <m/>
    <x v="17"/>
  </r>
  <r>
    <x v="0"/>
    <x v="1"/>
    <m/>
    <x v="17"/>
  </r>
  <r>
    <x v="0"/>
    <x v="0"/>
    <m/>
    <x v="17"/>
  </r>
  <r>
    <x v="0"/>
    <x v="1"/>
    <m/>
    <x v="17"/>
  </r>
  <r>
    <x v="66"/>
    <x v="0"/>
    <s v="Mountaineer UC Linda Lou"/>
    <x v="17"/>
  </r>
  <r>
    <x v="66"/>
    <x v="1"/>
    <n v="24"/>
    <x v="17"/>
  </r>
  <r>
    <x v="86"/>
    <x v="0"/>
    <s v="Hidden Creek Jodie"/>
    <x v="17"/>
  </r>
  <r>
    <x v="86"/>
    <x v="1"/>
    <n v="14"/>
    <x v="17"/>
  </r>
  <r>
    <x v="37"/>
    <x v="0"/>
    <s v="RKD Maya"/>
    <x v="17"/>
  </r>
  <r>
    <x v="37"/>
    <x v="1"/>
    <n v="10"/>
    <x v="17"/>
  </r>
  <r>
    <x v="86"/>
    <x v="0"/>
    <s v="Produce Acres Cindy"/>
    <x v="17"/>
  </r>
  <r>
    <x v="86"/>
    <x v="1"/>
    <n v="6"/>
    <x v="17"/>
  </r>
  <r>
    <x v="0"/>
    <x v="0"/>
    <m/>
    <x v="17"/>
  </r>
  <r>
    <x v="0"/>
    <x v="1"/>
    <n v="4"/>
    <x v="17"/>
  </r>
  <r>
    <x v="0"/>
    <x v="0"/>
    <m/>
    <x v="17"/>
  </r>
  <r>
    <x v="0"/>
    <x v="1"/>
    <m/>
    <x v="17"/>
  </r>
  <r>
    <x v="0"/>
    <x v="0"/>
    <m/>
    <x v="17"/>
  </r>
  <r>
    <x v="0"/>
    <x v="1"/>
    <m/>
    <x v="17"/>
  </r>
  <r>
    <x v="27"/>
    <x v="0"/>
    <s v="Shady Creek Jewel"/>
    <x v="17"/>
  </r>
  <r>
    <x v="27"/>
    <x v="1"/>
    <n v="22"/>
    <x v="17"/>
  </r>
  <r>
    <x v="0"/>
    <x v="0"/>
    <m/>
    <x v="17"/>
  </r>
  <r>
    <x v="0"/>
    <x v="1"/>
    <n v="14"/>
    <x v="17"/>
  </r>
  <r>
    <x v="0"/>
    <x v="0"/>
    <m/>
    <x v="17"/>
  </r>
  <r>
    <x v="0"/>
    <x v="1"/>
    <n v="10"/>
    <x v="17"/>
  </r>
  <r>
    <x v="0"/>
    <x v="0"/>
    <m/>
    <x v="17"/>
  </r>
  <r>
    <x v="0"/>
    <x v="1"/>
    <n v="6"/>
    <x v="17"/>
  </r>
  <r>
    <x v="0"/>
    <x v="0"/>
    <m/>
    <x v="17"/>
  </r>
  <r>
    <x v="0"/>
    <x v="1"/>
    <n v="4"/>
    <x v="17"/>
  </r>
  <r>
    <x v="0"/>
    <x v="0"/>
    <m/>
    <x v="17"/>
  </r>
  <r>
    <x v="0"/>
    <x v="1"/>
    <m/>
    <x v="17"/>
  </r>
  <r>
    <x v="0"/>
    <x v="0"/>
    <m/>
    <x v="17"/>
  </r>
  <r>
    <x v="0"/>
    <x v="1"/>
    <m/>
    <x v="17"/>
  </r>
  <r>
    <x v="35"/>
    <x v="0"/>
    <s v="Lor-Rob Eleanor"/>
    <x v="17"/>
  </r>
  <r>
    <x v="35"/>
    <x v="1"/>
    <n v="20"/>
    <x v="17"/>
  </r>
  <r>
    <x v="35"/>
    <x v="0"/>
    <s v="Produce Acres Lachelle"/>
    <x v="17"/>
  </r>
  <r>
    <x v="35"/>
    <x v="1"/>
    <n v="14"/>
    <x v="17"/>
  </r>
  <r>
    <x v="27"/>
    <x v="0"/>
    <s v="Patriotic Brook"/>
    <x v="17"/>
  </r>
  <r>
    <x v="27"/>
    <x v="1"/>
    <n v="10"/>
    <x v="17"/>
  </r>
  <r>
    <x v="0"/>
    <x v="0"/>
    <m/>
    <x v="17"/>
  </r>
  <r>
    <x v="0"/>
    <x v="1"/>
    <n v="6"/>
    <x v="17"/>
  </r>
  <r>
    <x v="0"/>
    <x v="0"/>
    <m/>
    <x v="17"/>
  </r>
  <r>
    <x v="0"/>
    <x v="1"/>
    <n v="4"/>
    <x v="17"/>
  </r>
  <r>
    <x v="0"/>
    <x v="0"/>
    <m/>
    <x v="17"/>
  </r>
  <r>
    <x v="0"/>
    <x v="1"/>
    <m/>
    <x v="17"/>
  </r>
  <r>
    <x v="0"/>
    <x v="0"/>
    <m/>
    <x v="17"/>
  </r>
  <r>
    <x v="0"/>
    <x v="1"/>
    <m/>
    <x v="17"/>
  </r>
  <r>
    <x v="5"/>
    <x v="0"/>
    <s v="S.C.V.F. Lucy Lou"/>
    <x v="17"/>
  </r>
  <r>
    <x v="5"/>
    <x v="1"/>
    <n v="20"/>
    <x v="17"/>
  </r>
  <r>
    <x v="0"/>
    <x v="0"/>
    <m/>
    <x v="17"/>
  </r>
  <r>
    <x v="0"/>
    <x v="1"/>
    <n v="14"/>
    <x v="17"/>
  </r>
  <r>
    <x v="0"/>
    <x v="0"/>
    <m/>
    <x v="17"/>
  </r>
  <r>
    <x v="0"/>
    <x v="1"/>
    <n v="10"/>
    <x v="17"/>
  </r>
  <r>
    <x v="0"/>
    <x v="0"/>
    <m/>
    <x v="17"/>
  </r>
  <r>
    <x v="0"/>
    <x v="1"/>
    <n v="6"/>
    <x v="17"/>
  </r>
  <r>
    <x v="0"/>
    <x v="0"/>
    <m/>
    <x v="17"/>
  </r>
  <r>
    <x v="0"/>
    <x v="1"/>
    <n v="4"/>
    <x v="17"/>
  </r>
  <r>
    <x v="0"/>
    <x v="0"/>
    <m/>
    <x v="17"/>
  </r>
  <r>
    <x v="0"/>
    <x v="1"/>
    <m/>
    <x v="17"/>
  </r>
  <r>
    <x v="0"/>
    <x v="0"/>
    <m/>
    <x v="17"/>
  </r>
  <r>
    <x v="0"/>
    <x v="1"/>
    <m/>
    <x v="17"/>
  </r>
  <r>
    <x v="35"/>
    <x v="0"/>
    <s v="Oak Haven's Hope"/>
    <x v="17"/>
  </r>
  <r>
    <x v="35"/>
    <x v="1"/>
    <n v="28"/>
    <x v="17"/>
  </r>
  <r>
    <x v="57"/>
    <x v="0"/>
    <s v="Lor-Rob Nancy Jay"/>
    <x v="17"/>
  </r>
  <r>
    <x v="57"/>
    <x v="1"/>
    <n v="20"/>
    <x v="17"/>
  </r>
  <r>
    <x v="21"/>
    <x v="0"/>
    <s v="Springlane Holiday Bea's Storm"/>
    <x v="17"/>
  </r>
  <r>
    <x v="21"/>
    <x v="1"/>
    <n v="10"/>
    <x v="17"/>
  </r>
  <r>
    <x v="111"/>
    <x v="0"/>
    <s v="Hidden Creek Jodie"/>
    <x v="17"/>
  </r>
  <r>
    <x v="111"/>
    <x v="1"/>
    <n v="6"/>
    <x v="17"/>
  </r>
  <r>
    <x v="0"/>
    <x v="0"/>
    <m/>
    <x v="17"/>
  </r>
  <r>
    <x v="0"/>
    <x v="1"/>
    <n v="4"/>
    <x v="17"/>
  </r>
  <r>
    <x v="0"/>
    <x v="0"/>
    <m/>
    <x v="17"/>
  </r>
  <r>
    <x v="0"/>
    <x v="1"/>
    <m/>
    <x v="17"/>
  </r>
  <r>
    <x v="0"/>
    <x v="0"/>
    <m/>
    <x v="17"/>
  </r>
  <r>
    <x v="0"/>
    <x v="1"/>
    <m/>
    <x v="17"/>
  </r>
  <r>
    <x v="71"/>
    <x v="0"/>
    <s v="Sunnyslope Roxanne"/>
    <x v="17"/>
  </r>
  <r>
    <x v="71"/>
    <x v="1"/>
    <n v="20"/>
    <x v="17"/>
  </r>
  <r>
    <x v="23"/>
    <x v="0"/>
    <s v="Pine Grove Miss Sabrina"/>
    <x v="17"/>
  </r>
  <r>
    <x v="23"/>
    <x v="1"/>
    <n v="14"/>
    <x v="17"/>
  </r>
  <r>
    <x v="112"/>
    <x v="0"/>
    <s v="JSM Discovered Diamond"/>
    <x v="17"/>
  </r>
  <r>
    <x v="112"/>
    <x v="1"/>
    <n v="10"/>
    <x v="17"/>
  </r>
  <r>
    <x v="0"/>
    <x v="0"/>
    <m/>
    <x v="17"/>
  </r>
  <r>
    <x v="0"/>
    <x v="1"/>
    <n v="6"/>
    <x v="17"/>
  </r>
  <r>
    <x v="0"/>
    <x v="0"/>
    <m/>
    <x v="17"/>
  </r>
  <r>
    <x v="0"/>
    <x v="1"/>
    <n v="4"/>
    <x v="17"/>
  </r>
  <r>
    <x v="0"/>
    <x v="0"/>
    <m/>
    <x v="17"/>
  </r>
  <r>
    <x v="0"/>
    <x v="1"/>
    <m/>
    <x v="17"/>
  </r>
  <r>
    <x v="0"/>
    <x v="0"/>
    <m/>
    <x v="17"/>
  </r>
  <r>
    <x v="0"/>
    <x v="1"/>
    <m/>
    <x v="17"/>
  </r>
  <r>
    <x v="0"/>
    <x v="0"/>
    <m/>
    <x v="17"/>
  </r>
  <r>
    <x v="0"/>
    <x v="1"/>
    <n v="20"/>
    <x v="17"/>
  </r>
  <r>
    <x v="0"/>
    <x v="0"/>
    <m/>
    <x v="17"/>
  </r>
  <r>
    <x v="0"/>
    <x v="1"/>
    <n v="14"/>
    <x v="17"/>
  </r>
  <r>
    <x v="0"/>
    <x v="0"/>
    <m/>
    <x v="17"/>
  </r>
  <r>
    <x v="0"/>
    <x v="1"/>
    <n v="10"/>
    <x v="17"/>
  </r>
  <r>
    <x v="0"/>
    <x v="0"/>
    <m/>
    <x v="17"/>
  </r>
  <r>
    <x v="0"/>
    <x v="1"/>
    <n v="6"/>
    <x v="17"/>
  </r>
  <r>
    <x v="0"/>
    <x v="0"/>
    <m/>
    <x v="17"/>
  </r>
  <r>
    <x v="0"/>
    <x v="1"/>
    <n v="4"/>
    <x v="17"/>
  </r>
  <r>
    <x v="0"/>
    <x v="0"/>
    <m/>
    <x v="17"/>
  </r>
  <r>
    <x v="0"/>
    <x v="1"/>
    <m/>
    <x v="17"/>
  </r>
  <r>
    <x v="0"/>
    <x v="0"/>
    <m/>
    <x v="18"/>
  </r>
  <r>
    <x v="0"/>
    <x v="1"/>
    <n v="10"/>
    <x v="18"/>
  </r>
  <r>
    <x v="0"/>
    <x v="0"/>
    <m/>
    <x v="18"/>
  </r>
  <r>
    <x v="0"/>
    <x v="1"/>
    <n v="7"/>
    <x v="18"/>
  </r>
  <r>
    <x v="0"/>
    <x v="0"/>
    <m/>
    <x v="18"/>
  </r>
  <r>
    <x v="0"/>
    <x v="1"/>
    <n v="5"/>
    <x v="18"/>
  </r>
  <r>
    <x v="0"/>
    <x v="0"/>
    <m/>
    <x v="18"/>
  </r>
  <r>
    <x v="0"/>
    <x v="1"/>
    <n v="3"/>
    <x v="18"/>
  </r>
  <r>
    <x v="0"/>
    <x v="0"/>
    <m/>
    <x v="18"/>
  </r>
  <r>
    <x v="0"/>
    <x v="1"/>
    <n v="2"/>
    <x v="18"/>
  </r>
  <r>
    <x v="0"/>
    <x v="0"/>
    <m/>
    <x v="18"/>
  </r>
  <r>
    <x v="0"/>
    <x v="1"/>
    <m/>
    <x v="18"/>
  </r>
  <r>
    <x v="0"/>
    <x v="0"/>
    <m/>
    <x v="18"/>
  </r>
  <r>
    <x v="0"/>
    <x v="1"/>
    <m/>
    <x v="18"/>
  </r>
  <r>
    <x v="0"/>
    <x v="0"/>
    <m/>
    <x v="18"/>
  </r>
  <r>
    <x v="0"/>
    <x v="1"/>
    <n v="10"/>
    <x v="18"/>
  </r>
  <r>
    <x v="0"/>
    <x v="0"/>
    <m/>
    <x v="18"/>
  </r>
  <r>
    <x v="0"/>
    <x v="1"/>
    <n v="7"/>
    <x v="18"/>
  </r>
  <r>
    <x v="0"/>
    <x v="0"/>
    <m/>
    <x v="18"/>
  </r>
  <r>
    <x v="0"/>
    <x v="1"/>
    <n v="5"/>
    <x v="18"/>
  </r>
  <r>
    <x v="0"/>
    <x v="0"/>
    <m/>
    <x v="18"/>
  </r>
  <r>
    <x v="0"/>
    <x v="1"/>
    <n v="3"/>
    <x v="18"/>
  </r>
  <r>
    <x v="0"/>
    <x v="0"/>
    <m/>
    <x v="18"/>
  </r>
  <r>
    <x v="0"/>
    <x v="1"/>
    <n v="2"/>
    <x v="18"/>
  </r>
  <r>
    <x v="0"/>
    <x v="0"/>
    <m/>
    <x v="18"/>
  </r>
  <r>
    <x v="0"/>
    <x v="1"/>
    <m/>
    <x v="18"/>
  </r>
  <r>
    <x v="0"/>
    <x v="0"/>
    <m/>
    <x v="18"/>
  </r>
  <r>
    <x v="0"/>
    <x v="1"/>
    <m/>
    <x v="18"/>
  </r>
  <r>
    <x v="0"/>
    <x v="0"/>
    <m/>
    <x v="18"/>
  </r>
  <r>
    <x v="0"/>
    <x v="1"/>
    <n v="10"/>
    <x v="18"/>
  </r>
  <r>
    <x v="0"/>
    <x v="0"/>
    <m/>
    <x v="18"/>
  </r>
  <r>
    <x v="0"/>
    <x v="1"/>
    <n v="7"/>
    <x v="18"/>
  </r>
  <r>
    <x v="0"/>
    <x v="0"/>
    <m/>
    <x v="18"/>
  </r>
  <r>
    <x v="0"/>
    <x v="1"/>
    <n v="5"/>
    <x v="18"/>
  </r>
  <r>
    <x v="0"/>
    <x v="0"/>
    <m/>
    <x v="18"/>
  </r>
  <r>
    <x v="0"/>
    <x v="1"/>
    <n v="3"/>
    <x v="18"/>
  </r>
  <r>
    <x v="0"/>
    <x v="0"/>
    <m/>
    <x v="18"/>
  </r>
  <r>
    <x v="0"/>
    <x v="1"/>
    <n v="2"/>
    <x v="18"/>
  </r>
  <r>
    <x v="0"/>
    <x v="0"/>
    <m/>
    <x v="18"/>
  </r>
  <r>
    <x v="0"/>
    <x v="1"/>
    <m/>
    <x v="18"/>
  </r>
  <r>
    <x v="0"/>
    <x v="0"/>
    <m/>
    <x v="18"/>
  </r>
  <r>
    <x v="0"/>
    <x v="1"/>
    <m/>
    <x v="18"/>
  </r>
  <r>
    <x v="0"/>
    <x v="0"/>
    <m/>
    <x v="18"/>
  </r>
  <r>
    <x v="0"/>
    <x v="1"/>
    <n v="10"/>
    <x v="18"/>
  </r>
  <r>
    <x v="4"/>
    <x v="0"/>
    <s v="Adams Family Mae"/>
    <x v="18"/>
  </r>
  <r>
    <x v="4"/>
    <x v="1"/>
    <n v="7"/>
    <x v="18"/>
  </r>
  <r>
    <x v="0"/>
    <x v="0"/>
    <m/>
    <x v="18"/>
  </r>
  <r>
    <x v="0"/>
    <x v="1"/>
    <n v="5"/>
    <x v="18"/>
  </r>
  <r>
    <x v="0"/>
    <x v="0"/>
    <m/>
    <x v="18"/>
  </r>
  <r>
    <x v="0"/>
    <x v="1"/>
    <n v="3"/>
    <x v="18"/>
  </r>
  <r>
    <x v="0"/>
    <x v="0"/>
    <m/>
    <x v="18"/>
  </r>
  <r>
    <x v="0"/>
    <x v="1"/>
    <n v="2"/>
    <x v="18"/>
  </r>
  <r>
    <x v="0"/>
    <x v="0"/>
    <m/>
    <x v="18"/>
  </r>
  <r>
    <x v="0"/>
    <x v="1"/>
    <m/>
    <x v="18"/>
  </r>
  <r>
    <x v="0"/>
    <x v="0"/>
    <m/>
    <x v="18"/>
  </r>
  <r>
    <x v="0"/>
    <x v="1"/>
    <m/>
    <x v="18"/>
  </r>
  <r>
    <x v="0"/>
    <x v="0"/>
    <m/>
    <x v="18"/>
  </r>
  <r>
    <x v="0"/>
    <x v="1"/>
    <n v="10"/>
    <x v="18"/>
  </r>
  <r>
    <x v="0"/>
    <x v="0"/>
    <m/>
    <x v="18"/>
  </r>
  <r>
    <x v="0"/>
    <x v="1"/>
    <n v="7"/>
    <x v="18"/>
  </r>
  <r>
    <x v="0"/>
    <x v="0"/>
    <m/>
    <x v="18"/>
  </r>
  <r>
    <x v="0"/>
    <x v="1"/>
    <n v="5"/>
    <x v="18"/>
  </r>
  <r>
    <x v="0"/>
    <x v="0"/>
    <m/>
    <x v="18"/>
  </r>
  <r>
    <x v="0"/>
    <x v="1"/>
    <n v="3"/>
    <x v="18"/>
  </r>
  <r>
    <x v="0"/>
    <x v="0"/>
    <m/>
    <x v="18"/>
  </r>
  <r>
    <x v="0"/>
    <x v="1"/>
    <n v="2"/>
    <x v="18"/>
  </r>
  <r>
    <x v="0"/>
    <x v="0"/>
    <m/>
    <x v="18"/>
  </r>
  <r>
    <x v="0"/>
    <x v="1"/>
    <m/>
    <x v="18"/>
  </r>
  <r>
    <x v="0"/>
    <x v="0"/>
    <m/>
    <x v="18"/>
  </r>
  <r>
    <x v="0"/>
    <x v="1"/>
    <m/>
    <x v="18"/>
  </r>
  <r>
    <x v="0"/>
    <x v="0"/>
    <m/>
    <x v="18"/>
  </r>
  <r>
    <x v="0"/>
    <x v="1"/>
    <n v="10"/>
    <x v="18"/>
  </r>
  <r>
    <x v="0"/>
    <x v="0"/>
    <m/>
    <x v="18"/>
  </r>
  <r>
    <x v="0"/>
    <x v="1"/>
    <n v="7"/>
    <x v="18"/>
  </r>
  <r>
    <x v="0"/>
    <x v="0"/>
    <m/>
    <x v="18"/>
  </r>
  <r>
    <x v="0"/>
    <x v="1"/>
    <n v="5"/>
    <x v="18"/>
  </r>
  <r>
    <x v="0"/>
    <x v="0"/>
    <m/>
    <x v="18"/>
  </r>
  <r>
    <x v="0"/>
    <x v="1"/>
    <n v="3"/>
    <x v="18"/>
  </r>
  <r>
    <x v="0"/>
    <x v="0"/>
    <m/>
    <x v="18"/>
  </r>
  <r>
    <x v="0"/>
    <x v="1"/>
    <n v="2"/>
    <x v="18"/>
  </r>
  <r>
    <x v="0"/>
    <x v="0"/>
    <m/>
    <x v="18"/>
  </r>
  <r>
    <x v="0"/>
    <x v="1"/>
    <m/>
    <x v="18"/>
  </r>
  <r>
    <x v="0"/>
    <x v="0"/>
    <m/>
    <x v="18"/>
  </r>
  <r>
    <x v="0"/>
    <x v="1"/>
    <m/>
    <x v="18"/>
  </r>
  <r>
    <x v="0"/>
    <x v="0"/>
    <m/>
    <x v="18"/>
  </r>
  <r>
    <x v="0"/>
    <x v="1"/>
    <m/>
    <x v="18"/>
  </r>
  <r>
    <x v="30"/>
    <x v="0"/>
    <s v="L &amp; C Felena"/>
    <x v="18"/>
  </r>
  <r>
    <x v="30"/>
    <x v="1"/>
    <n v="14"/>
    <x v="18"/>
  </r>
  <r>
    <x v="0"/>
    <x v="0"/>
    <m/>
    <x v="18"/>
  </r>
  <r>
    <x v="0"/>
    <x v="1"/>
    <n v="7"/>
    <x v="18"/>
  </r>
  <r>
    <x v="0"/>
    <x v="0"/>
    <m/>
    <x v="18"/>
  </r>
  <r>
    <x v="0"/>
    <x v="1"/>
    <n v="5"/>
    <x v="18"/>
  </r>
  <r>
    <x v="113"/>
    <x v="0"/>
    <s v="Rebar Acres Josie"/>
    <x v="18"/>
  </r>
  <r>
    <x v="113"/>
    <x v="1"/>
    <n v="3"/>
    <x v="18"/>
  </r>
  <r>
    <x v="0"/>
    <x v="0"/>
    <m/>
    <x v="18"/>
  </r>
  <r>
    <x v="0"/>
    <x v="1"/>
    <n v="2"/>
    <x v="18"/>
  </r>
  <r>
    <x v="0"/>
    <x v="0"/>
    <m/>
    <x v="18"/>
  </r>
  <r>
    <x v="0"/>
    <x v="1"/>
    <m/>
    <x v="18"/>
  </r>
  <r>
    <x v="0"/>
    <x v="0"/>
    <m/>
    <x v="18"/>
  </r>
  <r>
    <x v="0"/>
    <x v="1"/>
    <m/>
    <x v="18"/>
  </r>
  <r>
    <x v="0"/>
    <x v="0"/>
    <m/>
    <x v="18"/>
  </r>
  <r>
    <x v="0"/>
    <x v="1"/>
    <m/>
    <x v="18"/>
  </r>
  <r>
    <x v="0"/>
    <x v="0"/>
    <m/>
    <x v="18"/>
  </r>
  <r>
    <x v="0"/>
    <x v="1"/>
    <n v="10"/>
    <x v="18"/>
  </r>
  <r>
    <x v="0"/>
    <x v="0"/>
    <m/>
    <x v="18"/>
  </r>
  <r>
    <x v="0"/>
    <x v="1"/>
    <n v="7"/>
    <x v="18"/>
  </r>
  <r>
    <x v="0"/>
    <x v="0"/>
    <m/>
    <x v="18"/>
  </r>
  <r>
    <x v="0"/>
    <x v="1"/>
    <n v="5"/>
    <x v="18"/>
  </r>
  <r>
    <x v="0"/>
    <x v="0"/>
    <m/>
    <x v="18"/>
  </r>
  <r>
    <x v="0"/>
    <x v="1"/>
    <n v="3"/>
    <x v="18"/>
  </r>
  <r>
    <x v="0"/>
    <x v="0"/>
    <m/>
    <x v="18"/>
  </r>
  <r>
    <x v="0"/>
    <x v="1"/>
    <n v="2"/>
    <x v="18"/>
  </r>
  <r>
    <x v="0"/>
    <x v="0"/>
    <m/>
    <x v="18"/>
  </r>
  <r>
    <x v="0"/>
    <x v="1"/>
    <m/>
    <x v="18"/>
  </r>
  <r>
    <x v="0"/>
    <x v="0"/>
    <m/>
    <x v="18"/>
  </r>
  <r>
    <x v="0"/>
    <x v="1"/>
    <m/>
    <x v="18"/>
  </r>
  <r>
    <x v="0"/>
    <x v="0"/>
    <m/>
    <x v="18"/>
  </r>
  <r>
    <x v="0"/>
    <x v="1"/>
    <m/>
    <x v="18"/>
  </r>
  <r>
    <x v="0"/>
    <x v="0"/>
    <m/>
    <x v="18"/>
  </r>
  <r>
    <x v="0"/>
    <x v="1"/>
    <n v="10"/>
    <x v="18"/>
  </r>
  <r>
    <x v="0"/>
    <x v="0"/>
    <m/>
    <x v="18"/>
  </r>
  <r>
    <x v="0"/>
    <x v="1"/>
    <n v="7"/>
    <x v="18"/>
  </r>
  <r>
    <x v="0"/>
    <x v="0"/>
    <m/>
    <x v="18"/>
  </r>
  <r>
    <x v="0"/>
    <x v="1"/>
    <n v="5"/>
    <x v="18"/>
  </r>
  <r>
    <x v="0"/>
    <x v="0"/>
    <m/>
    <x v="18"/>
  </r>
  <r>
    <x v="0"/>
    <x v="1"/>
    <n v="3"/>
    <x v="18"/>
  </r>
  <r>
    <x v="0"/>
    <x v="0"/>
    <m/>
    <x v="18"/>
  </r>
  <r>
    <x v="0"/>
    <x v="1"/>
    <n v="2"/>
    <x v="18"/>
  </r>
  <r>
    <x v="0"/>
    <x v="0"/>
    <m/>
    <x v="18"/>
  </r>
  <r>
    <x v="0"/>
    <x v="1"/>
    <m/>
    <x v="18"/>
  </r>
  <r>
    <x v="0"/>
    <x v="0"/>
    <m/>
    <x v="18"/>
  </r>
  <r>
    <x v="0"/>
    <x v="1"/>
    <m/>
    <x v="18"/>
  </r>
  <r>
    <x v="0"/>
    <x v="0"/>
    <m/>
    <x v="18"/>
  </r>
  <r>
    <x v="0"/>
    <x v="1"/>
    <m/>
    <x v="18"/>
  </r>
  <r>
    <x v="0"/>
    <x v="0"/>
    <m/>
    <x v="18"/>
  </r>
  <r>
    <x v="0"/>
    <x v="1"/>
    <n v="10"/>
    <x v="18"/>
  </r>
  <r>
    <x v="0"/>
    <x v="0"/>
    <m/>
    <x v="18"/>
  </r>
  <r>
    <x v="0"/>
    <x v="1"/>
    <n v="7"/>
    <x v="18"/>
  </r>
  <r>
    <x v="0"/>
    <x v="0"/>
    <m/>
    <x v="18"/>
  </r>
  <r>
    <x v="0"/>
    <x v="1"/>
    <n v="5"/>
    <x v="18"/>
  </r>
  <r>
    <x v="0"/>
    <x v="0"/>
    <m/>
    <x v="18"/>
  </r>
  <r>
    <x v="0"/>
    <x v="1"/>
    <n v="3"/>
    <x v="18"/>
  </r>
  <r>
    <x v="0"/>
    <x v="0"/>
    <m/>
    <x v="18"/>
  </r>
  <r>
    <x v="0"/>
    <x v="1"/>
    <n v="2"/>
    <x v="18"/>
  </r>
  <r>
    <x v="0"/>
    <x v="0"/>
    <m/>
    <x v="18"/>
  </r>
  <r>
    <x v="0"/>
    <x v="1"/>
    <m/>
    <x v="18"/>
  </r>
  <r>
    <x v="0"/>
    <x v="0"/>
    <m/>
    <x v="18"/>
  </r>
  <r>
    <x v="0"/>
    <x v="1"/>
    <m/>
    <x v="18"/>
  </r>
  <r>
    <x v="0"/>
    <x v="0"/>
    <m/>
    <x v="18"/>
  </r>
  <r>
    <x v="0"/>
    <x v="1"/>
    <n v="10"/>
    <x v="18"/>
  </r>
  <r>
    <x v="21"/>
    <x v="0"/>
    <s v="AgRestore's JW Miss Ranea"/>
    <x v="18"/>
  </r>
  <r>
    <x v="21"/>
    <x v="1"/>
    <n v="10"/>
    <x v="18"/>
  </r>
  <r>
    <x v="0"/>
    <x v="0"/>
    <m/>
    <x v="18"/>
  </r>
  <r>
    <x v="0"/>
    <x v="1"/>
    <n v="5"/>
    <x v="18"/>
  </r>
  <r>
    <x v="0"/>
    <x v="0"/>
    <m/>
    <x v="18"/>
  </r>
  <r>
    <x v="0"/>
    <x v="1"/>
    <n v="3"/>
    <x v="18"/>
  </r>
  <r>
    <x v="0"/>
    <x v="0"/>
    <m/>
    <x v="18"/>
  </r>
  <r>
    <x v="0"/>
    <x v="1"/>
    <n v="2"/>
    <x v="18"/>
  </r>
  <r>
    <x v="0"/>
    <x v="0"/>
    <m/>
    <x v="18"/>
  </r>
  <r>
    <x v="0"/>
    <x v="1"/>
    <m/>
    <x v="18"/>
  </r>
  <r>
    <x v="0"/>
    <x v="0"/>
    <m/>
    <x v="18"/>
  </r>
  <r>
    <x v="0"/>
    <x v="1"/>
    <m/>
    <x v="18"/>
  </r>
  <r>
    <x v="0"/>
    <x v="0"/>
    <m/>
    <x v="18"/>
  </r>
  <r>
    <x v="0"/>
    <x v="1"/>
    <n v="10"/>
    <x v="18"/>
  </r>
  <r>
    <x v="0"/>
    <x v="0"/>
    <m/>
    <x v="18"/>
  </r>
  <r>
    <x v="0"/>
    <x v="1"/>
    <n v="7"/>
    <x v="18"/>
  </r>
  <r>
    <x v="0"/>
    <x v="0"/>
    <m/>
    <x v="18"/>
  </r>
  <r>
    <x v="0"/>
    <x v="1"/>
    <n v="5"/>
    <x v="18"/>
  </r>
  <r>
    <x v="0"/>
    <x v="0"/>
    <m/>
    <x v="18"/>
  </r>
  <r>
    <x v="0"/>
    <x v="1"/>
    <n v="3"/>
    <x v="18"/>
  </r>
  <r>
    <x v="0"/>
    <x v="0"/>
    <m/>
    <x v="18"/>
  </r>
  <r>
    <x v="0"/>
    <x v="1"/>
    <n v="2"/>
    <x v="18"/>
  </r>
  <r>
    <x v="0"/>
    <x v="0"/>
    <m/>
    <x v="18"/>
  </r>
  <r>
    <x v="0"/>
    <x v="1"/>
    <m/>
    <x v="18"/>
  </r>
  <r>
    <x v="0"/>
    <x v="0"/>
    <m/>
    <x v="18"/>
  </r>
  <r>
    <x v="0"/>
    <x v="1"/>
    <m/>
    <x v="18"/>
  </r>
  <r>
    <x v="0"/>
    <x v="0"/>
    <m/>
    <x v="18"/>
  </r>
  <r>
    <x v="0"/>
    <x v="1"/>
    <n v="10"/>
    <x v="18"/>
  </r>
  <r>
    <x v="0"/>
    <x v="0"/>
    <m/>
    <x v="18"/>
  </r>
  <r>
    <x v="0"/>
    <x v="1"/>
    <n v="7"/>
    <x v="18"/>
  </r>
  <r>
    <x v="0"/>
    <x v="0"/>
    <m/>
    <x v="18"/>
  </r>
  <r>
    <x v="0"/>
    <x v="1"/>
    <n v="5"/>
    <x v="18"/>
  </r>
  <r>
    <x v="0"/>
    <x v="0"/>
    <m/>
    <x v="18"/>
  </r>
  <r>
    <x v="0"/>
    <x v="1"/>
    <n v="3"/>
    <x v="18"/>
  </r>
  <r>
    <x v="0"/>
    <x v="0"/>
    <m/>
    <x v="18"/>
  </r>
  <r>
    <x v="0"/>
    <x v="1"/>
    <n v="2"/>
    <x v="18"/>
  </r>
  <r>
    <x v="0"/>
    <x v="0"/>
    <m/>
    <x v="18"/>
  </r>
  <r>
    <x v="0"/>
    <x v="1"/>
    <m/>
    <x v="18"/>
  </r>
  <r>
    <x v="0"/>
    <x v="0"/>
    <m/>
    <x v="18"/>
  </r>
  <r>
    <x v="0"/>
    <x v="1"/>
    <m/>
    <x v="18"/>
  </r>
  <r>
    <x v="0"/>
    <x v="0"/>
    <m/>
    <x v="18"/>
  </r>
  <r>
    <x v="0"/>
    <x v="1"/>
    <n v="10"/>
    <x v="18"/>
  </r>
  <r>
    <x v="0"/>
    <x v="0"/>
    <m/>
    <x v="18"/>
  </r>
  <r>
    <x v="0"/>
    <x v="1"/>
    <n v="7"/>
    <x v="18"/>
  </r>
  <r>
    <x v="0"/>
    <x v="0"/>
    <m/>
    <x v="18"/>
  </r>
  <r>
    <x v="0"/>
    <x v="1"/>
    <n v="5"/>
    <x v="18"/>
  </r>
  <r>
    <x v="0"/>
    <x v="0"/>
    <m/>
    <x v="18"/>
  </r>
  <r>
    <x v="0"/>
    <x v="1"/>
    <n v="3"/>
    <x v="18"/>
  </r>
  <r>
    <x v="0"/>
    <x v="0"/>
    <m/>
    <x v="18"/>
  </r>
  <r>
    <x v="0"/>
    <x v="1"/>
    <n v="2"/>
    <x v="18"/>
  </r>
  <r>
    <x v="0"/>
    <x v="0"/>
    <m/>
    <x v="18"/>
  </r>
  <r>
    <x v="0"/>
    <x v="1"/>
    <m/>
    <x v="18"/>
  </r>
  <r>
    <x v="0"/>
    <x v="0"/>
    <m/>
    <x v="18"/>
  </r>
  <r>
    <x v="0"/>
    <x v="1"/>
    <m/>
    <x v="18"/>
  </r>
  <r>
    <x v="0"/>
    <x v="0"/>
    <m/>
    <x v="18"/>
  </r>
  <r>
    <x v="0"/>
    <x v="1"/>
    <n v="10"/>
    <x v="18"/>
  </r>
  <r>
    <x v="0"/>
    <x v="0"/>
    <m/>
    <x v="18"/>
  </r>
  <r>
    <x v="0"/>
    <x v="1"/>
    <n v="7"/>
    <x v="18"/>
  </r>
  <r>
    <x v="0"/>
    <x v="0"/>
    <m/>
    <x v="18"/>
  </r>
  <r>
    <x v="0"/>
    <x v="1"/>
    <n v="5"/>
    <x v="18"/>
  </r>
  <r>
    <x v="0"/>
    <x v="0"/>
    <m/>
    <x v="18"/>
  </r>
  <r>
    <x v="0"/>
    <x v="1"/>
    <n v="3"/>
    <x v="18"/>
  </r>
  <r>
    <x v="0"/>
    <x v="0"/>
    <m/>
    <x v="18"/>
  </r>
  <r>
    <x v="0"/>
    <x v="1"/>
    <n v="2"/>
    <x v="18"/>
  </r>
  <r>
    <x v="0"/>
    <x v="0"/>
    <m/>
    <x v="18"/>
  </r>
  <r>
    <x v="0"/>
    <x v="1"/>
    <m/>
    <x v="18"/>
  </r>
  <r>
    <x v="0"/>
    <x v="0"/>
    <m/>
    <x v="18"/>
  </r>
  <r>
    <x v="0"/>
    <x v="1"/>
    <m/>
    <x v="18"/>
  </r>
  <r>
    <x v="0"/>
    <x v="0"/>
    <m/>
    <x v="18"/>
  </r>
  <r>
    <x v="0"/>
    <x v="1"/>
    <n v="10"/>
    <x v="18"/>
  </r>
  <r>
    <x v="0"/>
    <x v="0"/>
    <m/>
    <x v="18"/>
  </r>
  <r>
    <x v="0"/>
    <x v="1"/>
    <n v="7"/>
    <x v="18"/>
  </r>
  <r>
    <x v="0"/>
    <x v="0"/>
    <m/>
    <x v="18"/>
  </r>
  <r>
    <x v="0"/>
    <x v="1"/>
    <n v="5"/>
    <x v="18"/>
  </r>
  <r>
    <x v="0"/>
    <x v="0"/>
    <m/>
    <x v="18"/>
  </r>
  <r>
    <x v="0"/>
    <x v="1"/>
    <n v="3"/>
    <x v="18"/>
  </r>
  <r>
    <x v="0"/>
    <x v="0"/>
    <m/>
    <x v="18"/>
  </r>
  <r>
    <x v="0"/>
    <x v="1"/>
    <n v="10"/>
    <x v="18"/>
  </r>
  <r>
    <x v="0"/>
    <x v="0"/>
    <m/>
    <x v="18"/>
  </r>
  <r>
    <x v="0"/>
    <x v="1"/>
    <m/>
    <x v="18"/>
  </r>
  <r>
    <x v="0"/>
    <x v="0"/>
    <m/>
    <x v="18"/>
  </r>
  <r>
    <x v="0"/>
    <x v="1"/>
    <m/>
    <x v="18"/>
  </r>
  <r>
    <x v="0"/>
    <x v="0"/>
    <m/>
    <x v="18"/>
  </r>
  <r>
    <x v="0"/>
    <x v="1"/>
    <n v="10"/>
    <x v="18"/>
  </r>
  <r>
    <x v="0"/>
    <x v="0"/>
    <m/>
    <x v="18"/>
  </r>
  <r>
    <x v="0"/>
    <x v="1"/>
    <n v="7"/>
    <x v="18"/>
  </r>
  <r>
    <x v="0"/>
    <x v="0"/>
    <m/>
    <x v="18"/>
  </r>
  <r>
    <x v="0"/>
    <x v="1"/>
    <n v="5"/>
    <x v="18"/>
  </r>
  <r>
    <x v="0"/>
    <x v="0"/>
    <m/>
    <x v="18"/>
  </r>
  <r>
    <x v="0"/>
    <x v="1"/>
    <n v="3"/>
    <x v="18"/>
  </r>
  <r>
    <x v="0"/>
    <x v="0"/>
    <m/>
    <x v="18"/>
  </r>
  <r>
    <x v="0"/>
    <x v="1"/>
    <n v="2"/>
    <x v="18"/>
  </r>
  <r>
    <x v="0"/>
    <x v="0"/>
    <m/>
    <x v="18"/>
  </r>
  <r>
    <x v="0"/>
    <x v="1"/>
    <m/>
    <x v="18"/>
  </r>
  <r>
    <x v="0"/>
    <x v="0"/>
    <m/>
    <x v="18"/>
  </r>
  <r>
    <x v="0"/>
    <x v="1"/>
    <m/>
    <x v="18"/>
  </r>
  <r>
    <x v="0"/>
    <x v="0"/>
    <m/>
    <x v="18"/>
  </r>
  <r>
    <x v="0"/>
    <x v="1"/>
    <n v="10"/>
    <x v="18"/>
  </r>
  <r>
    <x v="0"/>
    <x v="0"/>
    <m/>
    <x v="18"/>
  </r>
  <r>
    <x v="0"/>
    <x v="1"/>
    <n v="7"/>
    <x v="18"/>
  </r>
  <r>
    <x v="0"/>
    <x v="0"/>
    <m/>
    <x v="18"/>
  </r>
  <r>
    <x v="0"/>
    <x v="1"/>
    <n v="5"/>
    <x v="18"/>
  </r>
  <r>
    <x v="0"/>
    <x v="0"/>
    <m/>
    <x v="18"/>
  </r>
  <r>
    <x v="0"/>
    <x v="1"/>
    <n v="3"/>
    <x v="18"/>
  </r>
  <r>
    <x v="0"/>
    <x v="0"/>
    <m/>
    <x v="18"/>
  </r>
  <r>
    <x v="0"/>
    <x v="1"/>
    <n v="2"/>
    <x v="18"/>
  </r>
  <r>
    <x v="0"/>
    <x v="0"/>
    <m/>
    <x v="18"/>
  </r>
  <r>
    <x v="0"/>
    <x v="1"/>
    <m/>
    <x v="18"/>
  </r>
  <r>
    <x v="0"/>
    <x v="0"/>
    <m/>
    <x v="19"/>
  </r>
  <r>
    <x v="0"/>
    <x v="1"/>
    <n v="40"/>
    <x v="19"/>
  </r>
  <r>
    <x v="0"/>
    <x v="0"/>
    <m/>
    <x v="19"/>
  </r>
  <r>
    <x v="0"/>
    <x v="1"/>
    <n v="28"/>
    <x v="19"/>
  </r>
  <r>
    <x v="0"/>
    <x v="0"/>
    <m/>
    <x v="19"/>
  </r>
  <r>
    <x v="0"/>
    <x v="1"/>
    <n v="20"/>
    <x v="19"/>
  </r>
  <r>
    <x v="0"/>
    <x v="0"/>
    <m/>
    <x v="19"/>
  </r>
  <r>
    <x v="0"/>
    <x v="1"/>
    <n v="12"/>
    <x v="19"/>
  </r>
  <r>
    <x v="0"/>
    <x v="0"/>
    <m/>
    <x v="19"/>
  </r>
  <r>
    <x v="0"/>
    <x v="1"/>
    <n v="8"/>
    <x v="19"/>
  </r>
  <r>
    <x v="0"/>
    <x v="0"/>
    <m/>
    <x v="19"/>
  </r>
  <r>
    <x v="0"/>
    <x v="1"/>
    <m/>
    <x v="19"/>
  </r>
  <r>
    <x v="0"/>
    <x v="0"/>
    <m/>
    <x v="19"/>
  </r>
  <r>
    <x v="0"/>
    <x v="1"/>
    <m/>
    <x v="19"/>
  </r>
  <r>
    <x v="35"/>
    <x v="0"/>
    <s v="Crystal Springs Miranda"/>
    <x v="19"/>
  </r>
  <r>
    <x v="35"/>
    <x v="1"/>
    <n v="48"/>
    <x v="19"/>
  </r>
  <r>
    <x v="0"/>
    <x v="0"/>
    <m/>
    <x v="19"/>
  </r>
  <r>
    <x v="0"/>
    <x v="1"/>
    <n v="28"/>
    <x v="19"/>
  </r>
  <r>
    <x v="0"/>
    <x v="0"/>
    <m/>
    <x v="19"/>
  </r>
  <r>
    <x v="0"/>
    <x v="1"/>
    <n v="20"/>
    <x v="19"/>
  </r>
  <r>
    <x v="0"/>
    <x v="0"/>
    <m/>
    <x v="19"/>
  </r>
  <r>
    <x v="0"/>
    <x v="1"/>
    <n v="12"/>
    <x v="19"/>
  </r>
  <r>
    <x v="0"/>
    <x v="0"/>
    <m/>
    <x v="19"/>
  </r>
  <r>
    <x v="0"/>
    <x v="1"/>
    <n v="8"/>
    <x v="19"/>
  </r>
  <r>
    <x v="0"/>
    <x v="0"/>
    <m/>
    <x v="19"/>
  </r>
  <r>
    <x v="0"/>
    <x v="1"/>
    <m/>
    <x v="19"/>
  </r>
  <r>
    <x v="0"/>
    <x v="0"/>
    <m/>
    <x v="19"/>
  </r>
  <r>
    <x v="0"/>
    <x v="1"/>
    <m/>
    <x v="19"/>
  </r>
  <r>
    <x v="59"/>
    <x v="0"/>
    <s v="Crystal Springs Miranda"/>
    <x v="19"/>
  </r>
  <r>
    <x v="59"/>
    <x v="1"/>
    <n v="64"/>
    <x v="19"/>
  </r>
  <r>
    <x v="0"/>
    <x v="0"/>
    <m/>
    <x v="19"/>
  </r>
  <r>
    <x v="0"/>
    <x v="1"/>
    <n v="28"/>
    <x v="19"/>
  </r>
  <r>
    <x v="0"/>
    <x v="0"/>
    <m/>
    <x v="19"/>
  </r>
  <r>
    <x v="0"/>
    <x v="1"/>
    <n v="20"/>
    <x v="19"/>
  </r>
  <r>
    <x v="0"/>
    <x v="0"/>
    <m/>
    <x v="19"/>
  </r>
  <r>
    <x v="0"/>
    <x v="1"/>
    <n v="12"/>
    <x v="19"/>
  </r>
  <r>
    <x v="0"/>
    <x v="0"/>
    <m/>
    <x v="19"/>
  </r>
  <r>
    <x v="0"/>
    <x v="1"/>
    <n v="8"/>
    <x v="19"/>
  </r>
  <r>
    <x v="0"/>
    <x v="0"/>
    <m/>
    <x v="19"/>
  </r>
  <r>
    <x v="0"/>
    <x v="1"/>
    <m/>
    <x v="19"/>
  </r>
  <r>
    <x v="0"/>
    <x v="0"/>
    <m/>
    <x v="19"/>
  </r>
  <r>
    <x v="0"/>
    <x v="1"/>
    <m/>
    <x v="19"/>
  </r>
  <r>
    <x v="36"/>
    <x v="0"/>
    <s v="AgRestore Carita"/>
    <x v="19"/>
  </r>
  <r>
    <x v="36"/>
    <x v="1"/>
    <n v="56"/>
    <x v="19"/>
  </r>
  <r>
    <x v="29"/>
    <x v="0"/>
    <s v="C.J. Quin"/>
    <x v="19"/>
  </r>
  <r>
    <x v="29"/>
    <x v="1"/>
    <n v="28"/>
    <x v="19"/>
  </r>
  <r>
    <x v="39"/>
    <x v="0"/>
    <s v="Orndorff's Conqueror Mia"/>
    <x v="19"/>
  </r>
  <r>
    <x v="39"/>
    <x v="1"/>
    <n v="20"/>
    <x v="19"/>
  </r>
  <r>
    <x v="60"/>
    <x v="0"/>
    <s v="Hyjak Peak of Chip"/>
    <x v="19"/>
  </r>
  <r>
    <x v="60"/>
    <x v="1"/>
    <n v="12"/>
    <x v="19"/>
  </r>
  <r>
    <x v="33"/>
    <x v="0"/>
    <s v="CF Charley"/>
    <x v="19"/>
  </r>
  <r>
    <x v="33"/>
    <x v="1"/>
    <n v="8"/>
    <x v="19"/>
  </r>
  <r>
    <x v="0"/>
    <x v="0"/>
    <m/>
    <x v="19"/>
  </r>
  <r>
    <x v="0"/>
    <x v="1"/>
    <m/>
    <x v="19"/>
  </r>
  <r>
    <x v="0"/>
    <x v="0"/>
    <m/>
    <x v="19"/>
  </r>
  <r>
    <x v="0"/>
    <x v="1"/>
    <m/>
    <x v="19"/>
  </r>
  <r>
    <x v="34"/>
    <x v="0"/>
    <s v="RH Captain's Lily"/>
    <x v="19"/>
  </r>
  <r>
    <x v="34"/>
    <x v="1"/>
    <n v="40"/>
    <x v="19"/>
  </r>
  <r>
    <x v="61"/>
    <x v="0"/>
    <s v="Mountaineer Korky Lu"/>
    <x v="19"/>
  </r>
  <r>
    <x v="61"/>
    <x v="1"/>
    <n v="28"/>
    <x v="19"/>
  </r>
  <r>
    <x v="43"/>
    <x v="0"/>
    <s v="LY's Ambernita"/>
    <x v="19"/>
  </r>
  <r>
    <x v="43"/>
    <x v="1"/>
    <n v="20"/>
    <x v="19"/>
  </r>
  <r>
    <x v="114"/>
    <x v="0"/>
    <s v="Bar B Styles JoAnna"/>
    <x v="19"/>
  </r>
  <r>
    <x v="114"/>
    <x v="1"/>
    <n v="12"/>
    <x v="19"/>
  </r>
  <r>
    <x v="0"/>
    <x v="0"/>
    <m/>
    <x v="19"/>
  </r>
  <r>
    <x v="0"/>
    <x v="1"/>
    <n v="8"/>
    <x v="19"/>
  </r>
  <r>
    <x v="0"/>
    <x v="0"/>
    <m/>
    <x v="19"/>
  </r>
  <r>
    <x v="0"/>
    <x v="1"/>
    <m/>
    <x v="19"/>
  </r>
  <r>
    <x v="0"/>
    <x v="0"/>
    <m/>
    <x v="19"/>
  </r>
  <r>
    <x v="0"/>
    <x v="1"/>
    <m/>
    <x v="19"/>
  </r>
  <r>
    <x v="0"/>
    <x v="0"/>
    <m/>
    <x v="19"/>
  </r>
  <r>
    <x v="0"/>
    <x v="1"/>
    <n v="40"/>
    <x v="19"/>
  </r>
  <r>
    <x v="60"/>
    <x v="0"/>
    <s v="WH Vee Chip"/>
    <x v="19"/>
  </r>
  <r>
    <x v="60"/>
    <x v="1"/>
    <n v="28"/>
    <x v="19"/>
  </r>
  <r>
    <x v="5"/>
    <x v="0"/>
    <s v="S.C.V.F. Desi Lou"/>
    <x v="19"/>
  </r>
  <r>
    <x v="5"/>
    <x v="1"/>
    <n v="20"/>
    <x v="19"/>
  </r>
  <r>
    <x v="0"/>
    <x v="0"/>
    <m/>
    <x v="19"/>
  </r>
  <r>
    <x v="0"/>
    <x v="1"/>
    <n v="12"/>
    <x v="19"/>
  </r>
  <r>
    <x v="0"/>
    <x v="0"/>
    <m/>
    <x v="19"/>
  </r>
  <r>
    <x v="0"/>
    <x v="1"/>
    <n v="8"/>
    <x v="19"/>
  </r>
  <r>
    <x v="0"/>
    <x v="0"/>
    <m/>
    <x v="19"/>
  </r>
  <r>
    <x v="0"/>
    <x v="1"/>
    <m/>
    <x v="19"/>
  </r>
  <r>
    <x v="0"/>
    <x v="0"/>
    <m/>
    <x v="19"/>
  </r>
  <r>
    <x v="0"/>
    <x v="1"/>
    <m/>
    <x v="19"/>
  </r>
  <r>
    <x v="0"/>
    <x v="0"/>
    <m/>
    <x v="19"/>
  </r>
  <r>
    <x v="0"/>
    <x v="1"/>
    <m/>
    <x v="19"/>
  </r>
  <r>
    <x v="28"/>
    <x v="0"/>
    <s v="Supreme's Little Reba"/>
    <x v="19"/>
  </r>
  <r>
    <x v="28"/>
    <x v="1"/>
    <n v="40"/>
    <x v="19"/>
  </r>
  <r>
    <x v="13"/>
    <x v="0"/>
    <s v="Mill Acres Pearl"/>
    <x v="19"/>
  </r>
  <r>
    <x v="13"/>
    <x v="1"/>
    <n v="28"/>
    <x v="19"/>
  </r>
  <r>
    <x v="89"/>
    <x v="0"/>
    <s v="Sunrise Hollow's Lilac"/>
    <x v="19"/>
  </r>
  <r>
    <x v="89"/>
    <x v="1"/>
    <n v="20"/>
    <x v="19"/>
  </r>
  <r>
    <x v="102"/>
    <x v="0"/>
    <s v="T-Road Jenny"/>
    <x v="19"/>
  </r>
  <r>
    <x v="102"/>
    <x v="1"/>
    <n v="12"/>
    <x v="19"/>
  </r>
  <r>
    <x v="115"/>
    <x v="0"/>
    <s v="Double H Susan"/>
    <x v="19"/>
  </r>
  <r>
    <x v="115"/>
    <x v="1"/>
    <n v="8"/>
    <x v="19"/>
  </r>
  <r>
    <x v="0"/>
    <x v="0"/>
    <m/>
    <x v="19"/>
  </r>
  <r>
    <x v="0"/>
    <x v="1"/>
    <m/>
    <x v="19"/>
  </r>
  <r>
    <x v="0"/>
    <x v="0"/>
    <m/>
    <x v="19"/>
  </r>
  <r>
    <x v="0"/>
    <x v="1"/>
    <m/>
    <x v="19"/>
  </r>
  <r>
    <x v="0"/>
    <x v="0"/>
    <m/>
    <x v="19"/>
  </r>
  <r>
    <x v="0"/>
    <x v="1"/>
    <m/>
    <x v="19"/>
  </r>
  <r>
    <x v="62"/>
    <x v="0"/>
    <s v="Hidden Valley Cleopatra"/>
    <x v="19"/>
  </r>
  <r>
    <x v="62"/>
    <x v="1"/>
    <n v="40"/>
    <x v="19"/>
  </r>
  <r>
    <x v="105"/>
    <x v="0"/>
    <s v="N.B. Sandmans May"/>
    <x v="19"/>
  </r>
  <r>
    <x v="105"/>
    <x v="1"/>
    <n v="28"/>
    <x v="19"/>
  </r>
  <r>
    <x v="116"/>
    <x v="0"/>
    <s v="KB Julie"/>
    <x v="19"/>
  </r>
  <r>
    <x v="116"/>
    <x v="1"/>
    <n v="20"/>
    <x v="19"/>
  </r>
  <r>
    <x v="117"/>
    <x v="0"/>
    <s v="Andrew's Miss Anita"/>
    <x v="19"/>
  </r>
  <r>
    <x v="117"/>
    <x v="1"/>
    <n v="12"/>
    <x v="19"/>
  </r>
  <r>
    <x v="0"/>
    <x v="0"/>
    <m/>
    <x v="19"/>
  </r>
  <r>
    <x v="0"/>
    <x v="1"/>
    <n v="8"/>
    <x v="19"/>
  </r>
  <r>
    <x v="0"/>
    <x v="0"/>
    <m/>
    <x v="19"/>
  </r>
  <r>
    <x v="0"/>
    <x v="1"/>
    <m/>
    <x v="19"/>
  </r>
  <r>
    <x v="0"/>
    <x v="0"/>
    <m/>
    <x v="19"/>
  </r>
  <r>
    <x v="0"/>
    <x v="1"/>
    <m/>
    <x v="19"/>
  </r>
  <r>
    <x v="0"/>
    <x v="0"/>
    <m/>
    <x v="19"/>
  </r>
  <r>
    <x v="0"/>
    <x v="1"/>
    <m/>
    <x v="19"/>
  </r>
  <r>
    <x v="83"/>
    <x v="0"/>
    <s v="Tollway Marcie"/>
    <x v="19"/>
  </r>
  <r>
    <x v="83"/>
    <x v="1"/>
    <n v="64"/>
    <x v="19"/>
  </r>
  <r>
    <x v="50"/>
    <x v="0"/>
    <s v="Casco's Amazing Grace"/>
    <x v="19"/>
  </r>
  <r>
    <x v="50"/>
    <x v="1"/>
    <n v="28"/>
    <x v="19"/>
  </r>
  <r>
    <x v="52"/>
    <x v="0"/>
    <s v="Provost Victoria"/>
    <x v="19"/>
  </r>
  <r>
    <x v="52"/>
    <x v="1"/>
    <n v="20"/>
    <x v="19"/>
  </r>
  <r>
    <x v="64"/>
    <x v="0"/>
    <s v="Millville's Sheryly"/>
    <x v="19"/>
  </r>
  <r>
    <x v="64"/>
    <x v="1"/>
    <n v="12"/>
    <x v="19"/>
  </r>
  <r>
    <x v="118"/>
    <x v="0"/>
    <s v="Prince Julia"/>
    <x v="19"/>
  </r>
  <r>
    <x v="118"/>
    <x v="1"/>
    <n v="8"/>
    <x v="19"/>
  </r>
  <r>
    <x v="0"/>
    <x v="0"/>
    <m/>
    <x v="19"/>
  </r>
  <r>
    <x v="0"/>
    <x v="1"/>
    <m/>
    <x v="19"/>
  </r>
  <r>
    <x v="0"/>
    <x v="0"/>
    <m/>
    <x v="19"/>
  </r>
  <r>
    <x v="0"/>
    <x v="1"/>
    <m/>
    <x v="19"/>
  </r>
  <r>
    <x v="8"/>
    <x v="0"/>
    <s v="Chupp's Extreme Niki"/>
    <x v="19"/>
  </r>
  <r>
    <x v="8"/>
    <x v="1"/>
    <n v="56"/>
    <x v="19"/>
  </r>
  <r>
    <x v="35"/>
    <x v="0"/>
    <s v="Clutter's Leaps Kit Ariel"/>
    <x v="19"/>
  </r>
  <r>
    <x v="35"/>
    <x v="1"/>
    <n v="28"/>
    <x v="19"/>
  </r>
  <r>
    <x v="0"/>
    <x v="0"/>
    <m/>
    <x v="19"/>
  </r>
  <r>
    <x v="0"/>
    <x v="1"/>
    <n v="20"/>
    <x v="19"/>
  </r>
  <r>
    <x v="58"/>
    <x v="0"/>
    <s v="WH Vee Chip"/>
    <x v="19"/>
  </r>
  <r>
    <x v="58"/>
    <x v="1"/>
    <n v="12"/>
    <x v="19"/>
  </r>
  <r>
    <x v="18"/>
    <x v="0"/>
    <s v="C J Ellen"/>
    <x v="19"/>
  </r>
  <r>
    <x v="18"/>
    <x v="1"/>
    <n v="8"/>
    <x v="19"/>
  </r>
  <r>
    <x v="0"/>
    <x v="0"/>
    <m/>
    <x v="19"/>
  </r>
  <r>
    <x v="0"/>
    <x v="1"/>
    <m/>
    <x v="19"/>
  </r>
  <r>
    <x v="0"/>
    <x v="0"/>
    <m/>
    <x v="19"/>
  </r>
  <r>
    <x v="0"/>
    <x v="1"/>
    <m/>
    <x v="19"/>
  </r>
  <r>
    <x v="86"/>
    <x v="0"/>
    <s v="Hidden Creek Jodie"/>
    <x v="19"/>
  </r>
  <r>
    <x v="86"/>
    <x v="1"/>
    <n v="48"/>
    <x v="19"/>
  </r>
  <r>
    <x v="65"/>
    <x v="0"/>
    <s v="C.J. Macy"/>
    <x v="19"/>
  </r>
  <r>
    <x v="65"/>
    <x v="1"/>
    <n v="32"/>
    <x v="19"/>
  </r>
  <r>
    <x v="66"/>
    <x v="0"/>
    <s v="Mountaineer UC Linda Lou"/>
    <x v="19"/>
  </r>
  <r>
    <x v="66"/>
    <x v="1"/>
    <n v="20"/>
    <x v="19"/>
  </r>
  <r>
    <x v="10"/>
    <x v="0"/>
    <s v="Harbor Havens Dreamaleen"/>
    <x v="19"/>
  </r>
  <r>
    <x v="10"/>
    <x v="1"/>
    <n v="12"/>
    <x v="19"/>
  </r>
  <r>
    <x v="110"/>
    <x v="0"/>
    <s v="Provost Mathilde"/>
    <x v="19"/>
  </r>
  <r>
    <x v="110"/>
    <x v="1"/>
    <n v="8"/>
    <x v="19"/>
  </r>
  <r>
    <x v="0"/>
    <x v="0"/>
    <m/>
    <x v="19"/>
  </r>
  <r>
    <x v="0"/>
    <x v="1"/>
    <m/>
    <x v="19"/>
  </r>
  <r>
    <x v="0"/>
    <x v="0"/>
    <m/>
    <x v="19"/>
  </r>
  <r>
    <x v="0"/>
    <x v="1"/>
    <m/>
    <x v="19"/>
  </r>
  <r>
    <x v="39"/>
    <x v="0"/>
    <s v="Provost Penelope"/>
    <x v="19"/>
  </r>
  <r>
    <x v="39"/>
    <x v="1"/>
    <n v="40"/>
    <x v="19"/>
  </r>
  <r>
    <x v="119"/>
    <x v="0"/>
    <s v="AgRestore Josie"/>
    <x v="19"/>
  </r>
  <r>
    <x v="119"/>
    <x v="1"/>
    <n v="28"/>
    <x v="19"/>
  </r>
  <r>
    <x v="1"/>
    <x v="0"/>
    <s v="Provost Victoria"/>
    <x v="19"/>
  </r>
  <r>
    <x v="1"/>
    <x v="1"/>
    <n v="20"/>
    <x v="19"/>
  </r>
  <r>
    <x v="15"/>
    <x v="0"/>
    <s v="SB Simply Fantastic"/>
    <x v="19"/>
  </r>
  <r>
    <x v="15"/>
    <x v="1"/>
    <n v="12"/>
    <x v="19"/>
  </r>
  <r>
    <x v="28"/>
    <x v="0"/>
    <s v="LJ Majesty's Flora"/>
    <x v="19"/>
  </r>
  <r>
    <x v="28"/>
    <x v="1"/>
    <n v="8"/>
    <x v="19"/>
  </r>
  <r>
    <x v="0"/>
    <x v="0"/>
    <m/>
    <x v="19"/>
  </r>
  <r>
    <x v="0"/>
    <x v="1"/>
    <m/>
    <x v="19"/>
  </r>
  <r>
    <x v="0"/>
    <x v="0"/>
    <m/>
    <x v="19"/>
  </r>
  <r>
    <x v="0"/>
    <x v="1"/>
    <m/>
    <x v="19"/>
  </r>
  <r>
    <x v="38"/>
    <x v="0"/>
    <s v="Bank Barn Caroline"/>
    <x v="19"/>
  </r>
  <r>
    <x v="38"/>
    <x v="1"/>
    <n v="40"/>
    <x v="19"/>
  </r>
  <r>
    <x v="34"/>
    <x v="0"/>
    <s v="CF Lola"/>
    <x v="19"/>
  </r>
  <r>
    <x v="34"/>
    <x v="1"/>
    <n v="28"/>
    <x v="19"/>
  </r>
  <r>
    <x v="35"/>
    <x v="0"/>
    <s v="Produce Acres Lachelle"/>
    <x v="19"/>
  </r>
  <r>
    <x v="35"/>
    <x v="1"/>
    <n v="20"/>
    <x v="19"/>
  </r>
  <r>
    <x v="0"/>
    <x v="0"/>
    <m/>
    <x v="19"/>
  </r>
  <r>
    <x v="0"/>
    <x v="1"/>
    <n v="12"/>
    <x v="19"/>
  </r>
  <r>
    <x v="0"/>
    <x v="0"/>
    <m/>
    <x v="19"/>
  </r>
  <r>
    <x v="0"/>
    <x v="1"/>
    <n v="8"/>
    <x v="19"/>
  </r>
  <r>
    <x v="0"/>
    <x v="0"/>
    <m/>
    <x v="19"/>
  </r>
  <r>
    <x v="0"/>
    <x v="1"/>
    <m/>
    <x v="19"/>
  </r>
  <r>
    <x v="0"/>
    <x v="0"/>
    <m/>
    <x v="19"/>
  </r>
  <r>
    <x v="0"/>
    <x v="1"/>
    <m/>
    <x v="19"/>
  </r>
  <r>
    <x v="39"/>
    <x v="0"/>
    <s v="BMW Emily"/>
    <x v="19"/>
  </r>
  <r>
    <x v="39"/>
    <x v="1"/>
    <n v="40"/>
    <x v="19"/>
  </r>
  <r>
    <x v="5"/>
    <x v="0"/>
    <s v="S.C.V.F. Lucy Lou"/>
    <x v="19"/>
  </r>
  <r>
    <x v="5"/>
    <x v="1"/>
    <n v="28"/>
    <x v="19"/>
  </r>
  <r>
    <x v="0"/>
    <x v="0"/>
    <m/>
    <x v="19"/>
  </r>
  <r>
    <x v="0"/>
    <x v="1"/>
    <n v="20"/>
    <x v="19"/>
  </r>
  <r>
    <x v="0"/>
    <x v="0"/>
    <m/>
    <x v="19"/>
  </r>
  <r>
    <x v="0"/>
    <x v="1"/>
    <n v="12"/>
    <x v="19"/>
  </r>
  <r>
    <x v="0"/>
    <x v="0"/>
    <m/>
    <x v="19"/>
  </r>
  <r>
    <x v="0"/>
    <x v="1"/>
    <n v="8"/>
    <x v="19"/>
  </r>
  <r>
    <x v="0"/>
    <x v="0"/>
    <m/>
    <x v="19"/>
  </r>
  <r>
    <x v="0"/>
    <x v="1"/>
    <m/>
    <x v="19"/>
  </r>
  <r>
    <x v="0"/>
    <x v="0"/>
    <m/>
    <x v="19"/>
  </r>
  <r>
    <x v="0"/>
    <x v="1"/>
    <m/>
    <x v="19"/>
  </r>
  <r>
    <x v="57"/>
    <x v="0"/>
    <s v="Lor-Rob Nancy Jay"/>
    <x v="19"/>
  </r>
  <r>
    <x v="57"/>
    <x v="1"/>
    <n v="56"/>
    <x v="19"/>
  </r>
  <r>
    <x v="35"/>
    <x v="0"/>
    <s v="Oak Haven's Hope"/>
    <x v="19"/>
  </r>
  <r>
    <x v="35"/>
    <x v="1"/>
    <n v="40"/>
    <x v="19"/>
  </r>
  <r>
    <x v="21"/>
    <x v="0"/>
    <s v="Springlane Holiday Bea's Storm"/>
    <x v="19"/>
  </r>
  <r>
    <x v="21"/>
    <x v="1"/>
    <n v="20"/>
    <x v="19"/>
  </r>
  <r>
    <x v="105"/>
    <x v="0"/>
    <s v="Sunset Sue"/>
    <x v="19"/>
  </r>
  <r>
    <x v="105"/>
    <x v="1"/>
    <n v="12"/>
    <x v="19"/>
  </r>
  <r>
    <x v="120"/>
    <x v="0"/>
    <s v="B.Y. Acre's Gretchen"/>
    <x v="19"/>
  </r>
  <r>
    <x v="120"/>
    <x v="1"/>
    <n v="8"/>
    <x v="19"/>
  </r>
  <r>
    <x v="0"/>
    <x v="0"/>
    <m/>
    <x v="19"/>
  </r>
  <r>
    <x v="0"/>
    <x v="1"/>
    <m/>
    <x v="19"/>
  </r>
  <r>
    <x v="0"/>
    <x v="0"/>
    <m/>
    <x v="19"/>
  </r>
  <r>
    <x v="0"/>
    <x v="1"/>
    <m/>
    <x v="19"/>
  </r>
  <r>
    <x v="71"/>
    <x v="0"/>
    <s v="Sunnyslope Roxanne"/>
    <x v="19"/>
  </r>
  <r>
    <x v="71"/>
    <x v="1"/>
    <n v="40"/>
    <x v="19"/>
  </r>
  <r>
    <x v="0"/>
    <x v="0"/>
    <m/>
    <x v="19"/>
  </r>
  <r>
    <x v="0"/>
    <x v="1"/>
    <n v="28"/>
    <x v="19"/>
  </r>
  <r>
    <x v="0"/>
    <x v="0"/>
    <m/>
    <x v="19"/>
  </r>
  <r>
    <x v="0"/>
    <x v="1"/>
    <n v="20"/>
    <x v="19"/>
  </r>
  <r>
    <x v="0"/>
    <x v="0"/>
    <m/>
    <x v="19"/>
  </r>
  <r>
    <x v="0"/>
    <x v="1"/>
    <n v="12"/>
    <x v="19"/>
  </r>
  <r>
    <x v="0"/>
    <x v="0"/>
    <m/>
    <x v="19"/>
  </r>
  <r>
    <x v="0"/>
    <x v="1"/>
    <n v="8"/>
    <x v="19"/>
  </r>
  <r>
    <x v="0"/>
    <x v="0"/>
    <m/>
    <x v="19"/>
  </r>
  <r>
    <x v="0"/>
    <x v="1"/>
    <m/>
    <x v="19"/>
  </r>
  <r>
    <x v="0"/>
    <x v="0"/>
    <m/>
    <x v="20"/>
  </r>
  <r>
    <x v="0"/>
    <x v="1"/>
    <n v="10"/>
    <x v="20"/>
  </r>
  <r>
    <x v="0"/>
    <x v="0"/>
    <m/>
    <x v="20"/>
  </r>
  <r>
    <x v="0"/>
    <x v="1"/>
    <n v="7"/>
    <x v="20"/>
  </r>
  <r>
    <x v="0"/>
    <x v="0"/>
    <m/>
    <x v="20"/>
  </r>
  <r>
    <x v="0"/>
    <x v="1"/>
    <n v="5"/>
    <x v="20"/>
  </r>
  <r>
    <x v="0"/>
    <x v="0"/>
    <m/>
    <x v="20"/>
  </r>
  <r>
    <x v="0"/>
    <x v="1"/>
    <n v="3"/>
    <x v="20"/>
  </r>
  <r>
    <x v="0"/>
    <x v="0"/>
    <m/>
    <x v="20"/>
  </r>
  <r>
    <x v="0"/>
    <x v="1"/>
    <n v="2"/>
    <x v="20"/>
  </r>
  <r>
    <x v="0"/>
    <x v="0"/>
    <m/>
    <x v="20"/>
  </r>
  <r>
    <x v="0"/>
    <x v="1"/>
    <m/>
    <x v="20"/>
  </r>
  <r>
    <x v="0"/>
    <x v="0"/>
    <m/>
    <x v="20"/>
  </r>
  <r>
    <x v="0"/>
    <x v="1"/>
    <m/>
    <x v="20"/>
  </r>
  <r>
    <x v="0"/>
    <x v="0"/>
    <m/>
    <x v="20"/>
  </r>
  <r>
    <x v="0"/>
    <x v="1"/>
    <n v="10"/>
    <x v="20"/>
  </r>
  <r>
    <x v="0"/>
    <x v="0"/>
    <m/>
    <x v="20"/>
  </r>
  <r>
    <x v="0"/>
    <x v="1"/>
    <n v="7"/>
    <x v="20"/>
  </r>
  <r>
    <x v="0"/>
    <x v="0"/>
    <m/>
    <x v="20"/>
  </r>
  <r>
    <x v="0"/>
    <x v="1"/>
    <n v="5"/>
    <x v="20"/>
  </r>
  <r>
    <x v="0"/>
    <x v="0"/>
    <m/>
    <x v="20"/>
  </r>
  <r>
    <x v="0"/>
    <x v="1"/>
    <n v="3"/>
    <x v="20"/>
  </r>
  <r>
    <x v="0"/>
    <x v="0"/>
    <m/>
    <x v="20"/>
  </r>
  <r>
    <x v="0"/>
    <x v="1"/>
    <n v="2"/>
    <x v="20"/>
  </r>
  <r>
    <x v="0"/>
    <x v="0"/>
    <m/>
    <x v="20"/>
  </r>
  <r>
    <x v="0"/>
    <x v="1"/>
    <m/>
    <x v="20"/>
  </r>
  <r>
    <x v="0"/>
    <x v="0"/>
    <m/>
    <x v="20"/>
  </r>
  <r>
    <x v="0"/>
    <x v="1"/>
    <m/>
    <x v="20"/>
  </r>
  <r>
    <x v="0"/>
    <x v="0"/>
    <m/>
    <x v="20"/>
  </r>
  <r>
    <x v="0"/>
    <x v="1"/>
    <n v="10"/>
    <x v="20"/>
  </r>
  <r>
    <x v="0"/>
    <x v="0"/>
    <m/>
    <x v="20"/>
  </r>
  <r>
    <x v="0"/>
    <x v="1"/>
    <n v="7"/>
    <x v="20"/>
  </r>
  <r>
    <x v="0"/>
    <x v="0"/>
    <m/>
    <x v="20"/>
  </r>
  <r>
    <x v="0"/>
    <x v="1"/>
    <n v="5"/>
    <x v="20"/>
  </r>
  <r>
    <x v="0"/>
    <x v="0"/>
    <m/>
    <x v="20"/>
  </r>
  <r>
    <x v="0"/>
    <x v="1"/>
    <n v="3"/>
    <x v="20"/>
  </r>
  <r>
    <x v="0"/>
    <x v="0"/>
    <m/>
    <x v="20"/>
  </r>
  <r>
    <x v="0"/>
    <x v="1"/>
    <n v="2"/>
    <x v="20"/>
  </r>
  <r>
    <x v="0"/>
    <x v="0"/>
    <m/>
    <x v="20"/>
  </r>
  <r>
    <x v="0"/>
    <x v="1"/>
    <m/>
    <x v="20"/>
  </r>
  <r>
    <x v="0"/>
    <x v="0"/>
    <m/>
    <x v="20"/>
  </r>
  <r>
    <x v="0"/>
    <x v="1"/>
    <m/>
    <x v="20"/>
  </r>
  <r>
    <x v="121"/>
    <x v="0"/>
    <s v="Schaefer's Tessie"/>
    <x v="20"/>
  </r>
  <r>
    <x v="121"/>
    <x v="1"/>
    <n v="14"/>
    <x v="20"/>
  </r>
  <r>
    <x v="0"/>
    <x v="0"/>
    <m/>
    <x v="20"/>
  </r>
  <r>
    <x v="0"/>
    <x v="1"/>
    <n v="7"/>
    <x v="20"/>
  </r>
  <r>
    <x v="0"/>
    <x v="0"/>
    <m/>
    <x v="20"/>
  </r>
  <r>
    <x v="0"/>
    <x v="1"/>
    <n v="5"/>
    <x v="20"/>
  </r>
  <r>
    <x v="0"/>
    <x v="0"/>
    <m/>
    <x v="20"/>
  </r>
  <r>
    <x v="0"/>
    <x v="1"/>
    <n v="3"/>
    <x v="20"/>
  </r>
  <r>
    <x v="0"/>
    <x v="0"/>
    <m/>
    <x v="20"/>
  </r>
  <r>
    <x v="0"/>
    <x v="1"/>
    <n v="2"/>
    <x v="20"/>
  </r>
  <r>
    <x v="0"/>
    <x v="0"/>
    <m/>
    <x v="20"/>
  </r>
  <r>
    <x v="0"/>
    <x v="1"/>
    <m/>
    <x v="20"/>
  </r>
  <r>
    <x v="0"/>
    <x v="0"/>
    <m/>
    <x v="20"/>
  </r>
  <r>
    <x v="0"/>
    <x v="1"/>
    <m/>
    <x v="20"/>
  </r>
  <r>
    <x v="0"/>
    <x v="0"/>
    <m/>
    <x v="20"/>
  </r>
  <r>
    <x v="0"/>
    <x v="1"/>
    <n v="10"/>
    <x v="20"/>
  </r>
  <r>
    <x v="0"/>
    <x v="0"/>
    <m/>
    <x v="20"/>
  </r>
  <r>
    <x v="0"/>
    <x v="1"/>
    <n v="7"/>
    <x v="20"/>
  </r>
  <r>
    <x v="0"/>
    <x v="0"/>
    <m/>
    <x v="20"/>
  </r>
  <r>
    <x v="0"/>
    <x v="1"/>
    <n v="5"/>
    <x v="20"/>
  </r>
  <r>
    <x v="0"/>
    <x v="0"/>
    <m/>
    <x v="20"/>
  </r>
  <r>
    <x v="0"/>
    <x v="1"/>
    <n v="3"/>
    <x v="20"/>
  </r>
  <r>
    <x v="0"/>
    <x v="0"/>
    <m/>
    <x v="20"/>
  </r>
  <r>
    <x v="0"/>
    <x v="1"/>
    <n v="2"/>
    <x v="20"/>
  </r>
  <r>
    <x v="0"/>
    <x v="0"/>
    <m/>
    <x v="20"/>
  </r>
  <r>
    <x v="0"/>
    <x v="1"/>
    <m/>
    <x v="20"/>
  </r>
  <r>
    <x v="0"/>
    <x v="0"/>
    <m/>
    <x v="20"/>
  </r>
  <r>
    <x v="0"/>
    <x v="1"/>
    <m/>
    <x v="20"/>
  </r>
  <r>
    <x v="0"/>
    <x v="0"/>
    <m/>
    <x v="20"/>
  </r>
  <r>
    <x v="0"/>
    <x v="1"/>
    <n v="10"/>
    <x v="20"/>
  </r>
  <r>
    <x v="0"/>
    <x v="0"/>
    <m/>
    <x v="20"/>
  </r>
  <r>
    <x v="0"/>
    <x v="1"/>
    <n v="7"/>
    <x v="20"/>
  </r>
  <r>
    <x v="0"/>
    <x v="0"/>
    <m/>
    <x v="20"/>
  </r>
  <r>
    <x v="0"/>
    <x v="1"/>
    <n v="5"/>
    <x v="20"/>
  </r>
  <r>
    <x v="0"/>
    <x v="0"/>
    <m/>
    <x v="20"/>
  </r>
  <r>
    <x v="0"/>
    <x v="1"/>
    <n v="3"/>
    <x v="20"/>
  </r>
  <r>
    <x v="0"/>
    <x v="0"/>
    <m/>
    <x v="20"/>
  </r>
  <r>
    <x v="0"/>
    <x v="1"/>
    <n v="2"/>
    <x v="20"/>
  </r>
  <r>
    <x v="0"/>
    <x v="0"/>
    <m/>
    <x v="20"/>
  </r>
  <r>
    <x v="0"/>
    <x v="1"/>
    <m/>
    <x v="20"/>
  </r>
  <r>
    <x v="0"/>
    <x v="0"/>
    <m/>
    <x v="20"/>
  </r>
  <r>
    <x v="0"/>
    <x v="1"/>
    <m/>
    <x v="20"/>
  </r>
  <r>
    <x v="0"/>
    <x v="0"/>
    <m/>
    <x v="20"/>
  </r>
  <r>
    <x v="0"/>
    <x v="1"/>
    <m/>
    <x v="20"/>
  </r>
  <r>
    <x v="0"/>
    <x v="0"/>
    <m/>
    <x v="20"/>
  </r>
  <r>
    <x v="0"/>
    <x v="1"/>
    <n v="10"/>
    <x v="20"/>
  </r>
  <r>
    <x v="122"/>
    <x v="0"/>
    <s v="Schaefer's Linda"/>
    <x v="20"/>
  </r>
  <r>
    <x v="122"/>
    <x v="1"/>
    <n v="8"/>
    <x v="20"/>
  </r>
  <r>
    <x v="0"/>
    <x v="0"/>
    <m/>
    <x v="20"/>
  </r>
  <r>
    <x v="0"/>
    <x v="1"/>
    <n v="5"/>
    <x v="20"/>
  </r>
  <r>
    <x v="0"/>
    <x v="0"/>
    <m/>
    <x v="20"/>
  </r>
  <r>
    <x v="0"/>
    <x v="1"/>
    <n v="3"/>
    <x v="20"/>
  </r>
  <r>
    <x v="0"/>
    <x v="0"/>
    <m/>
    <x v="20"/>
  </r>
  <r>
    <x v="0"/>
    <x v="1"/>
    <n v="2"/>
    <x v="20"/>
  </r>
  <r>
    <x v="0"/>
    <x v="0"/>
    <m/>
    <x v="20"/>
  </r>
  <r>
    <x v="0"/>
    <x v="1"/>
    <m/>
    <x v="20"/>
  </r>
  <r>
    <x v="0"/>
    <x v="0"/>
    <m/>
    <x v="20"/>
  </r>
  <r>
    <x v="0"/>
    <x v="1"/>
    <m/>
    <x v="20"/>
  </r>
  <r>
    <x v="0"/>
    <x v="0"/>
    <m/>
    <x v="20"/>
  </r>
  <r>
    <x v="0"/>
    <x v="1"/>
    <m/>
    <x v="20"/>
  </r>
  <r>
    <x v="123"/>
    <x v="0"/>
    <s v="Jessica Lynn"/>
    <x v="20"/>
  </r>
  <r>
    <x v="123"/>
    <x v="1"/>
    <n v="15"/>
    <x v="20"/>
  </r>
  <r>
    <x v="0"/>
    <x v="0"/>
    <m/>
    <x v="20"/>
  </r>
  <r>
    <x v="0"/>
    <x v="1"/>
    <n v="7"/>
    <x v="20"/>
  </r>
  <r>
    <x v="0"/>
    <x v="0"/>
    <m/>
    <x v="20"/>
  </r>
  <r>
    <x v="0"/>
    <x v="1"/>
    <n v="5"/>
    <x v="20"/>
  </r>
  <r>
    <x v="0"/>
    <x v="0"/>
    <m/>
    <x v="20"/>
  </r>
  <r>
    <x v="0"/>
    <x v="1"/>
    <n v="3"/>
    <x v="20"/>
  </r>
  <r>
    <x v="0"/>
    <x v="0"/>
    <m/>
    <x v="20"/>
  </r>
  <r>
    <x v="0"/>
    <x v="1"/>
    <n v="2"/>
    <x v="20"/>
  </r>
  <r>
    <x v="0"/>
    <x v="0"/>
    <m/>
    <x v="20"/>
  </r>
  <r>
    <x v="0"/>
    <x v="1"/>
    <m/>
    <x v="20"/>
  </r>
  <r>
    <x v="0"/>
    <x v="0"/>
    <m/>
    <x v="20"/>
  </r>
  <r>
    <x v="0"/>
    <x v="1"/>
    <m/>
    <x v="20"/>
  </r>
  <r>
    <x v="0"/>
    <x v="0"/>
    <m/>
    <x v="20"/>
  </r>
  <r>
    <x v="0"/>
    <x v="1"/>
    <m/>
    <x v="20"/>
  </r>
  <r>
    <x v="0"/>
    <x v="0"/>
    <m/>
    <x v="20"/>
  </r>
  <r>
    <x v="0"/>
    <x v="1"/>
    <n v="10"/>
    <x v="20"/>
  </r>
  <r>
    <x v="0"/>
    <x v="0"/>
    <m/>
    <x v="20"/>
  </r>
  <r>
    <x v="0"/>
    <x v="1"/>
    <n v="7"/>
    <x v="20"/>
  </r>
  <r>
    <x v="0"/>
    <x v="0"/>
    <m/>
    <x v="20"/>
  </r>
  <r>
    <x v="0"/>
    <x v="1"/>
    <n v="5"/>
    <x v="20"/>
  </r>
  <r>
    <x v="0"/>
    <x v="0"/>
    <m/>
    <x v="20"/>
  </r>
  <r>
    <x v="0"/>
    <x v="1"/>
    <n v="3"/>
    <x v="20"/>
  </r>
  <r>
    <x v="0"/>
    <x v="0"/>
    <m/>
    <x v="20"/>
  </r>
  <r>
    <x v="0"/>
    <x v="1"/>
    <n v="2"/>
    <x v="20"/>
  </r>
  <r>
    <x v="0"/>
    <x v="0"/>
    <m/>
    <x v="20"/>
  </r>
  <r>
    <x v="0"/>
    <x v="1"/>
    <m/>
    <x v="20"/>
  </r>
  <r>
    <x v="0"/>
    <x v="0"/>
    <m/>
    <x v="20"/>
  </r>
  <r>
    <x v="0"/>
    <x v="1"/>
    <m/>
    <x v="20"/>
  </r>
  <r>
    <x v="0"/>
    <x v="0"/>
    <m/>
    <x v="20"/>
  </r>
  <r>
    <x v="0"/>
    <x v="1"/>
    <m/>
    <x v="20"/>
  </r>
  <r>
    <x v="0"/>
    <x v="0"/>
    <m/>
    <x v="20"/>
  </r>
  <r>
    <x v="0"/>
    <x v="1"/>
    <n v="10"/>
    <x v="20"/>
  </r>
  <r>
    <x v="0"/>
    <x v="0"/>
    <m/>
    <x v="20"/>
  </r>
  <r>
    <x v="0"/>
    <x v="1"/>
    <n v="7"/>
    <x v="20"/>
  </r>
  <r>
    <x v="0"/>
    <x v="0"/>
    <m/>
    <x v="20"/>
  </r>
  <r>
    <x v="0"/>
    <x v="1"/>
    <n v="5"/>
    <x v="20"/>
  </r>
  <r>
    <x v="0"/>
    <x v="0"/>
    <m/>
    <x v="20"/>
  </r>
  <r>
    <x v="0"/>
    <x v="1"/>
    <n v="3"/>
    <x v="20"/>
  </r>
  <r>
    <x v="0"/>
    <x v="0"/>
    <m/>
    <x v="20"/>
  </r>
  <r>
    <x v="0"/>
    <x v="1"/>
    <n v="2"/>
    <x v="20"/>
  </r>
  <r>
    <x v="0"/>
    <x v="0"/>
    <m/>
    <x v="20"/>
  </r>
  <r>
    <x v="0"/>
    <x v="1"/>
    <m/>
    <x v="20"/>
  </r>
  <r>
    <x v="0"/>
    <x v="0"/>
    <m/>
    <x v="20"/>
  </r>
  <r>
    <x v="0"/>
    <x v="1"/>
    <m/>
    <x v="20"/>
  </r>
  <r>
    <x v="0"/>
    <x v="0"/>
    <m/>
    <x v="20"/>
  </r>
  <r>
    <x v="0"/>
    <x v="1"/>
    <n v="10"/>
    <x v="20"/>
  </r>
  <r>
    <x v="0"/>
    <x v="0"/>
    <m/>
    <x v="20"/>
  </r>
  <r>
    <x v="0"/>
    <x v="1"/>
    <n v="7"/>
    <x v="20"/>
  </r>
  <r>
    <x v="0"/>
    <x v="0"/>
    <m/>
    <x v="20"/>
  </r>
  <r>
    <x v="0"/>
    <x v="1"/>
    <n v="5"/>
    <x v="20"/>
  </r>
  <r>
    <x v="0"/>
    <x v="0"/>
    <m/>
    <x v="20"/>
  </r>
  <r>
    <x v="0"/>
    <x v="1"/>
    <n v="3"/>
    <x v="20"/>
  </r>
  <r>
    <x v="0"/>
    <x v="0"/>
    <m/>
    <x v="20"/>
  </r>
  <r>
    <x v="0"/>
    <x v="1"/>
    <n v="2"/>
    <x v="20"/>
  </r>
  <r>
    <x v="0"/>
    <x v="0"/>
    <m/>
    <x v="20"/>
  </r>
  <r>
    <x v="0"/>
    <x v="1"/>
    <m/>
    <x v="20"/>
  </r>
  <r>
    <x v="0"/>
    <x v="0"/>
    <m/>
    <x v="20"/>
  </r>
  <r>
    <x v="0"/>
    <x v="1"/>
    <m/>
    <x v="20"/>
  </r>
  <r>
    <x v="124"/>
    <x v="0"/>
    <s v="Schaefer's Addison"/>
    <x v="20"/>
  </r>
  <r>
    <x v="124"/>
    <x v="1"/>
    <n v="16"/>
    <x v="20"/>
  </r>
  <r>
    <x v="0"/>
    <x v="0"/>
    <m/>
    <x v="20"/>
  </r>
  <r>
    <x v="0"/>
    <x v="1"/>
    <n v="7"/>
    <x v="20"/>
  </r>
  <r>
    <x v="0"/>
    <x v="0"/>
    <m/>
    <x v="20"/>
  </r>
  <r>
    <x v="0"/>
    <x v="1"/>
    <n v="5"/>
    <x v="20"/>
  </r>
  <r>
    <x v="0"/>
    <x v="0"/>
    <m/>
    <x v="20"/>
  </r>
  <r>
    <x v="0"/>
    <x v="1"/>
    <n v="3"/>
    <x v="20"/>
  </r>
  <r>
    <x v="0"/>
    <x v="0"/>
    <m/>
    <x v="20"/>
  </r>
  <r>
    <x v="0"/>
    <x v="1"/>
    <n v="2"/>
    <x v="20"/>
  </r>
  <r>
    <x v="0"/>
    <x v="0"/>
    <m/>
    <x v="20"/>
  </r>
  <r>
    <x v="0"/>
    <x v="1"/>
    <m/>
    <x v="20"/>
  </r>
  <r>
    <x v="0"/>
    <x v="0"/>
    <m/>
    <x v="20"/>
  </r>
  <r>
    <x v="0"/>
    <x v="1"/>
    <m/>
    <x v="20"/>
  </r>
  <r>
    <x v="0"/>
    <x v="0"/>
    <m/>
    <x v="20"/>
  </r>
  <r>
    <x v="0"/>
    <x v="1"/>
    <n v="10"/>
    <x v="20"/>
  </r>
  <r>
    <x v="0"/>
    <x v="0"/>
    <m/>
    <x v="20"/>
  </r>
  <r>
    <x v="0"/>
    <x v="1"/>
    <n v="7"/>
    <x v="20"/>
  </r>
  <r>
    <x v="0"/>
    <x v="0"/>
    <m/>
    <x v="20"/>
  </r>
  <r>
    <x v="0"/>
    <x v="1"/>
    <n v="5"/>
    <x v="20"/>
  </r>
  <r>
    <x v="0"/>
    <x v="0"/>
    <m/>
    <x v="20"/>
  </r>
  <r>
    <x v="0"/>
    <x v="1"/>
    <n v="3"/>
    <x v="20"/>
  </r>
  <r>
    <x v="0"/>
    <x v="0"/>
    <m/>
    <x v="20"/>
  </r>
  <r>
    <x v="0"/>
    <x v="1"/>
    <n v="2"/>
    <x v="20"/>
  </r>
  <r>
    <x v="0"/>
    <x v="0"/>
    <m/>
    <x v="20"/>
  </r>
  <r>
    <x v="0"/>
    <x v="1"/>
    <m/>
    <x v="20"/>
  </r>
  <r>
    <x v="0"/>
    <x v="0"/>
    <m/>
    <x v="20"/>
  </r>
  <r>
    <x v="0"/>
    <x v="1"/>
    <m/>
    <x v="20"/>
  </r>
  <r>
    <x v="0"/>
    <x v="0"/>
    <m/>
    <x v="20"/>
  </r>
  <r>
    <x v="0"/>
    <x v="1"/>
    <n v="10"/>
    <x v="20"/>
  </r>
  <r>
    <x v="0"/>
    <x v="0"/>
    <m/>
    <x v="20"/>
  </r>
  <r>
    <x v="0"/>
    <x v="1"/>
    <n v="7"/>
    <x v="20"/>
  </r>
  <r>
    <x v="0"/>
    <x v="0"/>
    <m/>
    <x v="20"/>
  </r>
  <r>
    <x v="0"/>
    <x v="1"/>
    <n v="5"/>
    <x v="20"/>
  </r>
  <r>
    <x v="0"/>
    <x v="0"/>
    <m/>
    <x v="20"/>
  </r>
  <r>
    <x v="0"/>
    <x v="1"/>
    <n v="3"/>
    <x v="20"/>
  </r>
  <r>
    <x v="0"/>
    <x v="0"/>
    <m/>
    <x v="20"/>
  </r>
  <r>
    <x v="0"/>
    <x v="1"/>
    <n v="2"/>
    <x v="20"/>
  </r>
  <r>
    <x v="0"/>
    <x v="0"/>
    <m/>
    <x v="20"/>
  </r>
  <r>
    <x v="0"/>
    <x v="1"/>
    <m/>
    <x v="20"/>
  </r>
  <r>
    <x v="0"/>
    <x v="0"/>
    <m/>
    <x v="20"/>
  </r>
  <r>
    <x v="0"/>
    <x v="1"/>
    <m/>
    <x v="20"/>
  </r>
  <r>
    <x v="0"/>
    <x v="0"/>
    <m/>
    <x v="20"/>
  </r>
  <r>
    <x v="0"/>
    <x v="1"/>
    <n v="10"/>
    <x v="20"/>
  </r>
  <r>
    <x v="0"/>
    <x v="0"/>
    <m/>
    <x v="20"/>
  </r>
  <r>
    <x v="0"/>
    <x v="1"/>
    <n v="7"/>
    <x v="20"/>
  </r>
  <r>
    <x v="0"/>
    <x v="0"/>
    <m/>
    <x v="20"/>
  </r>
  <r>
    <x v="0"/>
    <x v="1"/>
    <n v="5"/>
    <x v="20"/>
  </r>
  <r>
    <x v="0"/>
    <x v="0"/>
    <m/>
    <x v="20"/>
  </r>
  <r>
    <x v="0"/>
    <x v="1"/>
    <n v="3"/>
    <x v="20"/>
  </r>
  <r>
    <x v="0"/>
    <x v="0"/>
    <m/>
    <x v="20"/>
  </r>
  <r>
    <x v="0"/>
    <x v="1"/>
    <n v="2"/>
    <x v="20"/>
  </r>
  <r>
    <x v="0"/>
    <x v="0"/>
    <m/>
    <x v="20"/>
  </r>
  <r>
    <x v="0"/>
    <x v="1"/>
    <m/>
    <x v="20"/>
  </r>
  <r>
    <x v="0"/>
    <x v="0"/>
    <m/>
    <x v="20"/>
  </r>
  <r>
    <x v="0"/>
    <x v="1"/>
    <m/>
    <x v="20"/>
  </r>
  <r>
    <x v="123"/>
    <x v="0"/>
    <s v="Jessica Lynn"/>
    <x v="20"/>
  </r>
  <r>
    <x v="123"/>
    <x v="1"/>
    <n v="10"/>
    <x v="20"/>
  </r>
  <r>
    <x v="0"/>
    <x v="0"/>
    <m/>
    <x v="20"/>
  </r>
  <r>
    <x v="0"/>
    <x v="1"/>
    <n v="7"/>
    <x v="20"/>
  </r>
  <r>
    <x v="0"/>
    <x v="0"/>
    <m/>
    <x v="20"/>
  </r>
  <r>
    <x v="0"/>
    <x v="1"/>
    <n v="5"/>
    <x v="20"/>
  </r>
  <r>
    <x v="0"/>
    <x v="0"/>
    <m/>
    <x v="20"/>
  </r>
  <r>
    <x v="0"/>
    <x v="1"/>
    <n v="3"/>
    <x v="20"/>
  </r>
  <r>
    <x v="0"/>
    <x v="0"/>
    <m/>
    <x v="20"/>
  </r>
  <r>
    <x v="0"/>
    <x v="1"/>
    <n v="2"/>
    <x v="20"/>
  </r>
  <r>
    <x v="0"/>
    <x v="0"/>
    <m/>
    <x v="20"/>
  </r>
  <r>
    <x v="0"/>
    <x v="1"/>
    <m/>
    <x v="20"/>
  </r>
  <r>
    <x v="0"/>
    <x v="0"/>
    <m/>
    <x v="20"/>
  </r>
  <r>
    <x v="0"/>
    <x v="1"/>
    <m/>
    <x v="20"/>
  </r>
  <r>
    <x v="0"/>
    <x v="0"/>
    <m/>
    <x v="20"/>
  </r>
  <r>
    <x v="0"/>
    <x v="1"/>
    <n v="10"/>
    <x v="20"/>
  </r>
  <r>
    <x v="0"/>
    <x v="0"/>
    <m/>
    <x v="20"/>
  </r>
  <r>
    <x v="0"/>
    <x v="1"/>
    <n v="7"/>
    <x v="20"/>
  </r>
  <r>
    <x v="0"/>
    <x v="0"/>
    <m/>
    <x v="20"/>
  </r>
  <r>
    <x v="0"/>
    <x v="1"/>
    <n v="5"/>
    <x v="20"/>
  </r>
  <r>
    <x v="0"/>
    <x v="0"/>
    <m/>
    <x v="20"/>
  </r>
  <r>
    <x v="0"/>
    <x v="1"/>
    <n v="3"/>
    <x v="20"/>
  </r>
  <r>
    <x v="0"/>
    <x v="0"/>
    <m/>
    <x v="20"/>
  </r>
  <r>
    <x v="0"/>
    <x v="1"/>
    <n v="2"/>
    <x v="20"/>
  </r>
  <r>
    <x v="0"/>
    <x v="0"/>
    <m/>
    <x v="20"/>
  </r>
  <r>
    <x v="0"/>
    <x v="1"/>
    <m/>
    <x v="20"/>
  </r>
  <r>
    <x v="0"/>
    <x v="0"/>
    <m/>
    <x v="20"/>
  </r>
  <r>
    <x v="0"/>
    <x v="1"/>
    <m/>
    <x v="20"/>
  </r>
  <r>
    <x v="0"/>
    <x v="0"/>
    <m/>
    <x v="20"/>
  </r>
  <r>
    <x v="0"/>
    <x v="1"/>
    <n v="10"/>
    <x v="20"/>
  </r>
  <r>
    <x v="0"/>
    <x v="0"/>
    <m/>
    <x v="20"/>
  </r>
  <r>
    <x v="0"/>
    <x v="1"/>
    <n v="7"/>
    <x v="20"/>
  </r>
  <r>
    <x v="0"/>
    <x v="0"/>
    <m/>
    <x v="20"/>
  </r>
  <r>
    <x v="0"/>
    <x v="1"/>
    <n v="5"/>
    <x v="20"/>
  </r>
  <r>
    <x v="0"/>
    <x v="0"/>
    <m/>
    <x v="20"/>
  </r>
  <r>
    <x v="0"/>
    <x v="1"/>
    <n v="3"/>
    <x v="20"/>
  </r>
  <r>
    <x v="0"/>
    <x v="0"/>
    <m/>
    <x v="20"/>
  </r>
  <r>
    <x v="0"/>
    <x v="1"/>
    <n v="2"/>
    <x v="20"/>
  </r>
  <r>
    <x v="0"/>
    <x v="0"/>
    <m/>
    <x v="21"/>
  </r>
  <r>
    <x v="0"/>
    <x v="1"/>
    <n v="10"/>
    <x v="21"/>
  </r>
  <r>
    <x v="0"/>
    <x v="0"/>
    <m/>
    <x v="21"/>
  </r>
  <r>
    <x v="0"/>
    <x v="1"/>
    <n v="7"/>
    <x v="21"/>
  </r>
  <r>
    <x v="0"/>
    <x v="0"/>
    <m/>
    <x v="21"/>
  </r>
  <r>
    <x v="0"/>
    <x v="1"/>
    <n v="5"/>
    <x v="21"/>
  </r>
  <r>
    <x v="0"/>
    <x v="0"/>
    <m/>
    <x v="21"/>
  </r>
  <r>
    <x v="0"/>
    <x v="1"/>
    <n v="3"/>
    <x v="21"/>
  </r>
  <r>
    <x v="0"/>
    <x v="0"/>
    <m/>
    <x v="21"/>
  </r>
  <r>
    <x v="0"/>
    <x v="1"/>
    <n v="2"/>
    <x v="21"/>
  </r>
  <r>
    <x v="0"/>
    <x v="0"/>
    <m/>
    <x v="21"/>
  </r>
  <r>
    <x v="0"/>
    <x v="1"/>
    <n v="0"/>
    <x v="21"/>
  </r>
  <r>
    <x v="0"/>
    <x v="0"/>
    <m/>
    <x v="21"/>
  </r>
  <r>
    <x v="0"/>
    <x v="1"/>
    <n v="0"/>
    <x v="21"/>
  </r>
  <r>
    <x v="0"/>
    <x v="0"/>
    <m/>
    <x v="21"/>
  </r>
  <r>
    <x v="0"/>
    <x v="1"/>
    <n v="10"/>
    <x v="21"/>
  </r>
  <r>
    <x v="0"/>
    <x v="0"/>
    <m/>
    <x v="21"/>
  </r>
  <r>
    <x v="0"/>
    <x v="1"/>
    <n v="7"/>
    <x v="21"/>
  </r>
  <r>
    <x v="0"/>
    <x v="0"/>
    <m/>
    <x v="21"/>
  </r>
  <r>
    <x v="0"/>
    <x v="1"/>
    <n v="5"/>
    <x v="21"/>
  </r>
  <r>
    <x v="0"/>
    <x v="0"/>
    <m/>
    <x v="21"/>
  </r>
  <r>
    <x v="0"/>
    <x v="1"/>
    <n v="3"/>
    <x v="21"/>
  </r>
  <r>
    <x v="0"/>
    <x v="0"/>
    <m/>
    <x v="21"/>
  </r>
  <r>
    <x v="0"/>
    <x v="1"/>
    <n v="2"/>
    <x v="21"/>
  </r>
  <r>
    <x v="0"/>
    <x v="0"/>
    <m/>
    <x v="21"/>
  </r>
  <r>
    <x v="0"/>
    <x v="1"/>
    <n v="0"/>
    <x v="21"/>
  </r>
  <r>
    <x v="0"/>
    <x v="0"/>
    <m/>
    <x v="21"/>
  </r>
  <r>
    <x v="0"/>
    <x v="1"/>
    <n v="0"/>
    <x v="21"/>
  </r>
  <r>
    <x v="0"/>
    <x v="0"/>
    <m/>
    <x v="21"/>
  </r>
  <r>
    <x v="0"/>
    <x v="1"/>
    <n v="10"/>
    <x v="21"/>
  </r>
  <r>
    <x v="0"/>
    <x v="0"/>
    <m/>
    <x v="21"/>
  </r>
  <r>
    <x v="0"/>
    <x v="1"/>
    <n v="7"/>
    <x v="21"/>
  </r>
  <r>
    <x v="0"/>
    <x v="0"/>
    <m/>
    <x v="21"/>
  </r>
  <r>
    <x v="0"/>
    <x v="1"/>
    <n v="5"/>
    <x v="21"/>
  </r>
  <r>
    <x v="0"/>
    <x v="0"/>
    <m/>
    <x v="21"/>
  </r>
  <r>
    <x v="0"/>
    <x v="1"/>
    <n v="3"/>
    <x v="21"/>
  </r>
  <r>
    <x v="0"/>
    <x v="0"/>
    <m/>
    <x v="21"/>
  </r>
  <r>
    <x v="0"/>
    <x v="1"/>
    <n v="2"/>
    <x v="21"/>
  </r>
  <r>
    <x v="0"/>
    <x v="0"/>
    <m/>
    <x v="21"/>
  </r>
  <r>
    <x v="0"/>
    <x v="1"/>
    <n v="0"/>
    <x v="21"/>
  </r>
  <r>
    <x v="0"/>
    <x v="0"/>
    <m/>
    <x v="21"/>
  </r>
  <r>
    <x v="0"/>
    <x v="1"/>
    <n v="0"/>
    <x v="21"/>
  </r>
  <r>
    <x v="0"/>
    <x v="0"/>
    <m/>
    <x v="21"/>
  </r>
  <r>
    <x v="0"/>
    <x v="1"/>
    <n v="10"/>
    <x v="21"/>
  </r>
  <r>
    <x v="0"/>
    <x v="0"/>
    <m/>
    <x v="21"/>
  </r>
  <r>
    <x v="0"/>
    <x v="1"/>
    <n v="7"/>
    <x v="21"/>
  </r>
  <r>
    <x v="0"/>
    <x v="0"/>
    <m/>
    <x v="21"/>
  </r>
  <r>
    <x v="0"/>
    <x v="1"/>
    <n v="5"/>
    <x v="21"/>
  </r>
  <r>
    <x v="0"/>
    <x v="0"/>
    <m/>
    <x v="21"/>
  </r>
  <r>
    <x v="0"/>
    <x v="1"/>
    <n v="3"/>
    <x v="21"/>
  </r>
  <r>
    <x v="0"/>
    <x v="0"/>
    <m/>
    <x v="21"/>
  </r>
  <r>
    <x v="0"/>
    <x v="1"/>
    <n v="2"/>
    <x v="21"/>
  </r>
  <r>
    <x v="0"/>
    <x v="0"/>
    <m/>
    <x v="21"/>
  </r>
  <r>
    <x v="0"/>
    <x v="1"/>
    <n v="0"/>
    <x v="21"/>
  </r>
  <r>
    <x v="0"/>
    <x v="0"/>
    <m/>
    <x v="21"/>
  </r>
  <r>
    <x v="0"/>
    <x v="1"/>
    <n v="0"/>
    <x v="21"/>
  </r>
  <r>
    <x v="0"/>
    <x v="0"/>
    <m/>
    <x v="21"/>
  </r>
  <r>
    <x v="0"/>
    <x v="1"/>
    <n v="10"/>
    <x v="21"/>
  </r>
  <r>
    <x v="0"/>
    <x v="0"/>
    <m/>
    <x v="21"/>
  </r>
  <r>
    <x v="0"/>
    <x v="1"/>
    <n v="7"/>
    <x v="21"/>
  </r>
  <r>
    <x v="0"/>
    <x v="0"/>
    <m/>
    <x v="21"/>
  </r>
  <r>
    <x v="0"/>
    <x v="1"/>
    <n v="5"/>
    <x v="21"/>
  </r>
  <r>
    <x v="0"/>
    <x v="0"/>
    <m/>
    <x v="21"/>
  </r>
  <r>
    <x v="0"/>
    <x v="1"/>
    <n v="3"/>
    <x v="21"/>
  </r>
  <r>
    <x v="0"/>
    <x v="0"/>
    <m/>
    <x v="21"/>
  </r>
  <r>
    <x v="0"/>
    <x v="1"/>
    <n v="2"/>
    <x v="21"/>
  </r>
  <r>
    <x v="0"/>
    <x v="0"/>
    <m/>
    <x v="21"/>
  </r>
  <r>
    <x v="0"/>
    <x v="1"/>
    <n v="0"/>
    <x v="21"/>
  </r>
  <r>
    <x v="0"/>
    <x v="0"/>
    <m/>
    <x v="21"/>
  </r>
  <r>
    <x v="0"/>
    <x v="1"/>
    <n v="0"/>
    <x v="21"/>
  </r>
  <r>
    <x v="0"/>
    <x v="0"/>
    <m/>
    <x v="21"/>
  </r>
  <r>
    <x v="0"/>
    <x v="1"/>
    <n v="10"/>
    <x v="21"/>
  </r>
  <r>
    <x v="0"/>
    <x v="0"/>
    <m/>
    <x v="21"/>
  </r>
  <r>
    <x v="0"/>
    <x v="1"/>
    <n v="7"/>
    <x v="21"/>
  </r>
  <r>
    <x v="0"/>
    <x v="0"/>
    <m/>
    <x v="21"/>
  </r>
  <r>
    <x v="0"/>
    <x v="1"/>
    <n v="5"/>
    <x v="21"/>
  </r>
  <r>
    <x v="0"/>
    <x v="0"/>
    <m/>
    <x v="21"/>
  </r>
  <r>
    <x v="0"/>
    <x v="1"/>
    <n v="3"/>
    <x v="21"/>
  </r>
  <r>
    <x v="0"/>
    <x v="0"/>
    <m/>
    <x v="21"/>
  </r>
  <r>
    <x v="0"/>
    <x v="1"/>
    <n v="2"/>
    <x v="21"/>
  </r>
  <r>
    <x v="0"/>
    <x v="0"/>
    <m/>
    <x v="21"/>
  </r>
  <r>
    <x v="0"/>
    <x v="1"/>
    <n v="0"/>
    <x v="21"/>
  </r>
  <r>
    <x v="0"/>
    <x v="0"/>
    <m/>
    <x v="21"/>
  </r>
  <r>
    <x v="0"/>
    <x v="1"/>
    <n v="0"/>
    <x v="21"/>
  </r>
  <r>
    <x v="0"/>
    <x v="0"/>
    <m/>
    <x v="21"/>
  </r>
  <r>
    <x v="0"/>
    <x v="1"/>
    <n v="0"/>
    <x v="21"/>
  </r>
  <r>
    <x v="0"/>
    <x v="0"/>
    <m/>
    <x v="21"/>
  </r>
  <r>
    <x v="0"/>
    <x v="1"/>
    <n v="10"/>
    <x v="21"/>
  </r>
  <r>
    <x v="0"/>
    <x v="0"/>
    <m/>
    <x v="21"/>
  </r>
  <r>
    <x v="0"/>
    <x v="1"/>
    <n v="7"/>
    <x v="21"/>
  </r>
  <r>
    <x v="0"/>
    <x v="0"/>
    <m/>
    <x v="21"/>
  </r>
  <r>
    <x v="0"/>
    <x v="1"/>
    <n v="5"/>
    <x v="21"/>
  </r>
  <r>
    <x v="0"/>
    <x v="0"/>
    <m/>
    <x v="21"/>
  </r>
  <r>
    <x v="0"/>
    <x v="1"/>
    <n v="3"/>
    <x v="21"/>
  </r>
  <r>
    <x v="0"/>
    <x v="0"/>
    <m/>
    <x v="21"/>
  </r>
  <r>
    <x v="0"/>
    <x v="1"/>
    <n v="2"/>
    <x v="21"/>
  </r>
  <r>
    <x v="0"/>
    <x v="0"/>
    <m/>
    <x v="21"/>
  </r>
  <r>
    <x v="0"/>
    <x v="1"/>
    <n v="0"/>
    <x v="21"/>
  </r>
  <r>
    <x v="0"/>
    <x v="0"/>
    <m/>
    <x v="21"/>
  </r>
  <r>
    <x v="0"/>
    <x v="1"/>
    <n v="0"/>
    <x v="21"/>
  </r>
  <r>
    <x v="0"/>
    <x v="0"/>
    <m/>
    <x v="21"/>
  </r>
  <r>
    <x v="0"/>
    <x v="1"/>
    <n v="0"/>
    <x v="21"/>
  </r>
  <r>
    <x v="0"/>
    <x v="0"/>
    <m/>
    <x v="21"/>
  </r>
  <r>
    <x v="0"/>
    <x v="1"/>
    <n v="10"/>
    <x v="21"/>
  </r>
  <r>
    <x v="0"/>
    <x v="0"/>
    <m/>
    <x v="21"/>
  </r>
  <r>
    <x v="0"/>
    <x v="1"/>
    <n v="7"/>
    <x v="21"/>
  </r>
  <r>
    <x v="0"/>
    <x v="0"/>
    <m/>
    <x v="21"/>
  </r>
  <r>
    <x v="0"/>
    <x v="1"/>
    <n v="5"/>
    <x v="21"/>
  </r>
  <r>
    <x v="0"/>
    <x v="0"/>
    <m/>
    <x v="21"/>
  </r>
  <r>
    <x v="0"/>
    <x v="1"/>
    <n v="3"/>
    <x v="21"/>
  </r>
  <r>
    <x v="0"/>
    <x v="0"/>
    <m/>
    <x v="21"/>
  </r>
  <r>
    <x v="0"/>
    <x v="1"/>
    <n v="2"/>
    <x v="21"/>
  </r>
  <r>
    <x v="0"/>
    <x v="0"/>
    <m/>
    <x v="21"/>
  </r>
  <r>
    <x v="0"/>
    <x v="1"/>
    <n v="0"/>
    <x v="21"/>
  </r>
  <r>
    <x v="0"/>
    <x v="0"/>
    <m/>
    <x v="21"/>
  </r>
  <r>
    <x v="0"/>
    <x v="1"/>
    <n v="0"/>
    <x v="21"/>
  </r>
  <r>
    <x v="0"/>
    <x v="0"/>
    <m/>
    <x v="21"/>
  </r>
  <r>
    <x v="0"/>
    <x v="1"/>
    <n v="0"/>
    <x v="21"/>
  </r>
  <r>
    <x v="0"/>
    <x v="0"/>
    <m/>
    <x v="21"/>
  </r>
  <r>
    <x v="0"/>
    <x v="1"/>
    <n v="10"/>
    <x v="21"/>
  </r>
  <r>
    <x v="0"/>
    <x v="0"/>
    <m/>
    <x v="21"/>
  </r>
  <r>
    <x v="0"/>
    <x v="1"/>
    <n v="7"/>
    <x v="21"/>
  </r>
  <r>
    <x v="0"/>
    <x v="0"/>
    <m/>
    <x v="21"/>
  </r>
  <r>
    <x v="0"/>
    <x v="1"/>
    <n v="5"/>
    <x v="21"/>
  </r>
  <r>
    <x v="0"/>
    <x v="0"/>
    <m/>
    <x v="21"/>
  </r>
  <r>
    <x v="0"/>
    <x v="1"/>
    <n v="3"/>
    <x v="21"/>
  </r>
  <r>
    <x v="0"/>
    <x v="0"/>
    <m/>
    <x v="21"/>
  </r>
  <r>
    <x v="0"/>
    <x v="1"/>
    <n v="2"/>
    <x v="21"/>
  </r>
  <r>
    <x v="0"/>
    <x v="0"/>
    <m/>
    <x v="21"/>
  </r>
  <r>
    <x v="0"/>
    <x v="1"/>
    <n v="0"/>
    <x v="21"/>
  </r>
  <r>
    <x v="0"/>
    <x v="0"/>
    <m/>
    <x v="21"/>
  </r>
  <r>
    <x v="0"/>
    <x v="1"/>
    <n v="0"/>
    <x v="21"/>
  </r>
  <r>
    <x v="0"/>
    <x v="0"/>
    <m/>
    <x v="21"/>
  </r>
  <r>
    <x v="0"/>
    <x v="1"/>
    <n v="0"/>
    <x v="21"/>
  </r>
  <r>
    <x v="0"/>
    <x v="0"/>
    <m/>
    <x v="21"/>
  </r>
  <r>
    <x v="0"/>
    <x v="1"/>
    <n v="10"/>
    <x v="21"/>
  </r>
  <r>
    <x v="0"/>
    <x v="0"/>
    <m/>
    <x v="21"/>
  </r>
  <r>
    <x v="0"/>
    <x v="1"/>
    <n v="7"/>
    <x v="21"/>
  </r>
  <r>
    <x v="0"/>
    <x v="0"/>
    <m/>
    <x v="21"/>
  </r>
  <r>
    <x v="0"/>
    <x v="1"/>
    <n v="5"/>
    <x v="21"/>
  </r>
  <r>
    <x v="0"/>
    <x v="0"/>
    <m/>
    <x v="21"/>
  </r>
  <r>
    <x v="0"/>
    <x v="1"/>
    <n v="3"/>
    <x v="21"/>
  </r>
  <r>
    <x v="0"/>
    <x v="0"/>
    <m/>
    <x v="21"/>
  </r>
  <r>
    <x v="0"/>
    <x v="1"/>
    <n v="2"/>
    <x v="21"/>
  </r>
  <r>
    <x v="0"/>
    <x v="0"/>
    <m/>
    <x v="21"/>
  </r>
  <r>
    <x v="0"/>
    <x v="1"/>
    <n v="0"/>
    <x v="21"/>
  </r>
  <r>
    <x v="0"/>
    <x v="0"/>
    <m/>
    <x v="21"/>
  </r>
  <r>
    <x v="0"/>
    <x v="1"/>
    <n v="0"/>
    <x v="21"/>
  </r>
  <r>
    <x v="0"/>
    <x v="0"/>
    <m/>
    <x v="21"/>
  </r>
  <r>
    <x v="0"/>
    <x v="1"/>
    <n v="0"/>
    <x v="21"/>
  </r>
  <r>
    <x v="0"/>
    <x v="0"/>
    <m/>
    <x v="21"/>
  </r>
  <r>
    <x v="0"/>
    <x v="1"/>
    <n v="10"/>
    <x v="21"/>
  </r>
  <r>
    <x v="0"/>
    <x v="0"/>
    <m/>
    <x v="21"/>
  </r>
  <r>
    <x v="0"/>
    <x v="1"/>
    <n v="7"/>
    <x v="21"/>
  </r>
  <r>
    <x v="0"/>
    <x v="0"/>
    <m/>
    <x v="21"/>
  </r>
  <r>
    <x v="0"/>
    <x v="1"/>
    <n v="5"/>
    <x v="21"/>
  </r>
  <r>
    <x v="0"/>
    <x v="0"/>
    <m/>
    <x v="21"/>
  </r>
  <r>
    <x v="0"/>
    <x v="1"/>
    <n v="3"/>
    <x v="21"/>
  </r>
  <r>
    <x v="0"/>
    <x v="0"/>
    <m/>
    <x v="21"/>
  </r>
  <r>
    <x v="0"/>
    <x v="1"/>
    <n v="2"/>
    <x v="21"/>
  </r>
  <r>
    <x v="0"/>
    <x v="0"/>
    <m/>
    <x v="21"/>
  </r>
  <r>
    <x v="0"/>
    <x v="1"/>
    <n v="0"/>
    <x v="21"/>
  </r>
  <r>
    <x v="0"/>
    <x v="0"/>
    <m/>
    <x v="21"/>
  </r>
  <r>
    <x v="0"/>
    <x v="1"/>
    <n v="0"/>
    <x v="21"/>
  </r>
  <r>
    <x v="0"/>
    <x v="0"/>
    <m/>
    <x v="21"/>
  </r>
  <r>
    <x v="0"/>
    <x v="1"/>
    <n v="10"/>
    <x v="21"/>
  </r>
  <r>
    <x v="0"/>
    <x v="0"/>
    <m/>
    <x v="21"/>
  </r>
  <r>
    <x v="0"/>
    <x v="1"/>
    <n v="7"/>
    <x v="21"/>
  </r>
  <r>
    <x v="0"/>
    <x v="0"/>
    <m/>
    <x v="21"/>
  </r>
  <r>
    <x v="0"/>
    <x v="1"/>
    <n v="5"/>
    <x v="21"/>
  </r>
  <r>
    <x v="0"/>
    <x v="0"/>
    <m/>
    <x v="21"/>
  </r>
  <r>
    <x v="0"/>
    <x v="1"/>
    <n v="3"/>
    <x v="21"/>
  </r>
  <r>
    <x v="0"/>
    <x v="0"/>
    <m/>
    <x v="21"/>
  </r>
  <r>
    <x v="0"/>
    <x v="1"/>
    <n v="2"/>
    <x v="21"/>
  </r>
  <r>
    <x v="0"/>
    <x v="0"/>
    <m/>
    <x v="21"/>
  </r>
  <r>
    <x v="0"/>
    <x v="1"/>
    <n v="0"/>
    <x v="21"/>
  </r>
  <r>
    <x v="0"/>
    <x v="0"/>
    <m/>
    <x v="21"/>
  </r>
  <r>
    <x v="0"/>
    <x v="1"/>
    <n v="0"/>
    <x v="21"/>
  </r>
  <r>
    <x v="0"/>
    <x v="0"/>
    <m/>
    <x v="21"/>
  </r>
  <r>
    <x v="0"/>
    <x v="1"/>
    <n v="10"/>
    <x v="21"/>
  </r>
  <r>
    <x v="0"/>
    <x v="0"/>
    <m/>
    <x v="21"/>
  </r>
  <r>
    <x v="0"/>
    <x v="1"/>
    <n v="7"/>
    <x v="21"/>
  </r>
  <r>
    <x v="0"/>
    <x v="0"/>
    <m/>
    <x v="21"/>
  </r>
  <r>
    <x v="0"/>
    <x v="1"/>
    <n v="5"/>
    <x v="21"/>
  </r>
  <r>
    <x v="0"/>
    <x v="0"/>
    <m/>
    <x v="21"/>
  </r>
  <r>
    <x v="0"/>
    <x v="1"/>
    <n v="3"/>
    <x v="21"/>
  </r>
  <r>
    <x v="0"/>
    <x v="0"/>
    <m/>
    <x v="21"/>
  </r>
  <r>
    <x v="0"/>
    <x v="1"/>
    <n v="2"/>
    <x v="21"/>
  </r>
  <r>
    <x v="0"/>
    <x v="0"/>
    <m/>
    <x v="21"/>
  </r>
  <r>
    <x v="0"/>
    <x v="1"/>
    <n v="0"/>
    <x v="21"/>
  </r>
  <r>
    <x v="0"/>
    <x v="0"/>
    <m/>
    <x v="21"/>
  </r>
  <r>
    <x v="0"/>
    <x v="1"/>
    <n v="0"/>
    <x v="21"/>
  </r>
  <r>
    <x v="0"/>
    <x v="0"/>
    <m/>
    <x v="21"/>
  </r>
  <r>
    <x v="0"/>
    <x v="1"/>
    <n v="10"/>
    <x v="21"/>
  </r>
  <r>
    <x v="0"/>
    <x v="0"/>
    <m/>
    <x v="21"/>
  </r>
  <r>
    <x v="0"/>
    <x v="1"/>
    <n v="7"/>
    <x v="21"/>
  </r>
  <r>
    <x v="0"/>
    <x v="0"/>
    <m/>
    <x v="21"/>
  </r>
  <r>
    <x v="0"/>
    <x v="1"/>
    <n v="5"/>
    <x v="21"/>
  </r>
  <r>
    <x v="0"/>
    <x v="0"/>
    <m/>
    <x v="21"/>
  </r>
  <r>
    <x v="0"/>
    <x v="1"/>
    <n v="3"/>
    <x v="21"/>
  </r>
  <r>
    <x v="0"/>
    <x v="0"/>
    <m/>
    <x v="21"/>
  </r>
  <r>
    <x v="0"/>
    <x v="1"/>
    <n v="2"/>
    <x v="21"/>
  </r>
  <r>
    <x v="0"/>
    <x v="0"/>
    <m/>
    <x v="21"/>
  </r>
  <r>
    <x v="0"/>
    <x v="1"/>
    <n v="0"/>
    <x v="21"/>
  </r>
  <r>
    <x v="0"/>
    <x v="0"/>
    <m/>
    <x v="21"/>
  </r>
  <r>
    <x v="0"/>
    <x v="1"/>
    <n v="0"/>
    <x v="21"/>
  </r>
  <r>
    <x v="0"/>
    <x v="0"/>
    <m/>
    <x v="21"/>
  </r>
  <r>
    <x v="0"/>
    <x v="1"/>
    <n v="10"/>
    <x v="21"/>
  </r>
  <r>
    <x v="0"/>
    <x v="0"/>
    <m/>
    <x v="21"/>
  </r>
  <r>
    <x v="0"/>
    <x v="1"/>
    <n v="7"/>
    <x v="21"/>
  </r>
  <r>
    <x v="0"/>
    <x v="0"/>
    <m/>
    <x v="21"/>
  </r>
  <r>
    <x v="0"/>
    <x v="1"/>
    <n v="5"/>
    <x v="21"/>
  </r>
  <r>
    <x v="0"/>
    <x v="0"/>
    <m/>
    <x v="21"/>
  </r>
  <r>
    <x v="0"/>
    <x v="1"/>
    <n v="3"/>
    <x v="21"/>
  </r>
  <r>
    <x v="0"/>
    <x v="0"/>
    <m/>
    <x v="21"/>
  </r>
  <r>
    <x v="0"/>
    <x v="1"/>
    <n v="2"/>
    <x v="21"/>
  </r>
  <r>
    <x v="0"/>
    <x v="0"/>
    <m/>
    <x v="21"/>
  </r>
  <r>
    <x v="0"/>
    <x v="1"/>
    <n v="0"/>
    <x v="21"/>
  </r>
  <r>
    <x v="0"/>
    <x v="0"/>
    <m/>
    <x v="21"/>
  </r>
  <r>
    <x v="0"/>
    <x v="1"/>
    <n v="0"/>
    <x v="21"/>
  </r>
  <r>
    <x v="0"/>
    <x v="0"/>
    <m/>
    <x v="21"/>
  </r>
  <r>
    <x v="0"/>
    <x v="1"/>
    <n v="10"/>
    <x v="21"/>
  </r>
  <r>
    <x v="0"/>
    <x v="0"/>
    <m/>
    <x v="21"/>
  </r>
  <r>
    <x v="0"/>
    <x v="1"/>
    <n v="7"/>
    <x v="21"/>
  </r>
  <r>
    <x v="0"/>
    <x v="0"/>
    <m/>
    <x v="21"/>
  </r>
  <r>
    <x v="0"/>
    <x v="1"/>
    <n v="5"/>
    <x v="21"/>
  </r>
  <r>
    <x v="0"/>
    <x v="0"/>
    <m/>
    <x v="21"/>
  </r>
  <r>
    <x v="0"/>
    <x v="1"/>
    <n v="3"/>
    <x v="21"/>
  </r>
  <r>
    <x v="0"/>
    <x v="0"/>
    <m/>
    <x v="21"/>
  </r>
  <r>
    <x v="0"/>
    <x v="1"/>
    <n v="2"/>
    <x v="21"/>
  </r>
  <r>
    <x v="0"/>
    <x v="0"/>
    <m/>
    <x v="21"/>
  </r>
  <r>
    <x v="0"/>
    <x v="1"/>
    <n v="0"/>
    <x v="21"/>
  </r>
  <r>
    <x v="0"/>
    <x v="0"/>
    <m/>
    <x v="22"/>
  </r>
  <r>
    <x v="0"/>
    <x v="1"/>
    <n v="0"/>
    <x v="22"/>
  </r>
  <r>
    <x v="0"/>
    <x v="0"/>
    <m/>
    <x v="22"/>
  </r>
  <r>
    <x v="0"/>
    <x v="1"/>
    <n v="0"/>
    <x v="22"/>
  </r>
  <r>
    <x v="0"/>
    <x v="0"/>
    <m/>
    <x v="22"/>
  </r>
  <r>
    <x v="0"/>
    <x v="1"/>
    <n v="0"/>
    <x v="22"/>
  </r>
  <r>
    <x v="0"/>
    <x v="0"/>
    <m/>
    <x v="22"/>
  </r>
  <r>
    <x v="0"/>
    <x v="1"/>
    <n v="0"/>
    <x v="22"/>
  </r>
  <r>
    <x v="0"/>
    <x v="0"/>
    <m/>
    <x v="22"/>
  </r>
  <r>
    <x v="0"/>
    <x v="1"/>
    <n v="0"/>
    <x v="22"/>
  </r>
  <r>
    <x v="0"/>
    <x v="0"/>
    <m/>
    <x v="22"/>
  </r>
  <r>
    <x v="0"/>
    <x v="1"/>
    <m/>
    <x v="22"/>
  </r>
  <r>
    <x v="0"/>
    <x v="0"/>
    <m/>
    <x v="22"/>
  </r>
  <r>
    <x v="0"/>
    <x v="1"/>
    <m/>
    <x v="22"/>
  </r>
  <r>
    <x v="0"/>
    <x v="0"/>
    <m/>
    <x v="22"/>
  </r>
  <r>
    <x v="0"/>
    <x v="1"/>
    <n v="0"/>
    <x v="22"/>
  </r>
  <r>
    <x v="0"/>
    <x v="0"/>
    <m/>
    <x v="22"/>
  </r>
  <r>
    <x v="0"/>
    <x v="1"/>
    <n v="0"/>
    <x v="22"/>
  </r>
  <r>
    <x v="0"/>
    <x v="0"/>
    <m/>
    <x v="22"/>
  </r>
  <r>
    <x v="0"/>
    <x v="1"/>
    <n v="0"/>
    <x v="22"/>
  </r>
  <r>
    <x v="0"/>
    <x v="0"/>
    <m/>
    <x v="22"/>
  </r>
  <r>
    <x v="0"/>
    <x v="1"/>
    <n v="0"/>
    <x v="22"/>
  </r>
  <r>
    <x v="0"/>
    <x v="0"/>
    <m/>
    <x v="22"/>
  </r>
  <r>
    <x v="0"/>
    <x v="1"/>
    <n v="0"/>
    <x v="22"/>
  </r>
  <r>
    <x v="0"/>
    <x v="0"/>
    <m/>
    <x v="22"/>
  </r>
  <r>
    <x v="0"/>
    <x v="1"/>
    <m/>
    <x v="22"/>
  </r>
  <r>
    <x v="0"/>
    <x v="0"/>
    <m/>
    <x v="22"/>
  </r>
  <r>
    <x v="0"/>
    <x v="1"/>
    <m/>
    <x v="22"/>
  </r>
  <r>
    <x v="0"/>
    <x v="0"/>
    <m/>
    <x v="22"/>
  </r>
  <r>
    <x v="0"/>
    <x v="1"/>
    <n v="0"/>
    <x v="22"/>
  </r>
  <r>
    <x v="0"/>
    <x v="0"/>
    <m/>
    <x v="22"/>
  </r>
  <r>
    <x v="0"/>
    <x v="1"/>
    <n v="0"/>
    <x v="22"/>
  </r>
  <r>
    <x v="0"/>
    <x v="0"/>
    <m/>
    <x v="22"/>
  </r>
  <r>
    <x v="0"/>
    <x v="1"/>
    <n v="0"/>
    <x v="22"/>
  </r>
  <r>
    <x v="0"/>
    <x v="0"/>
    <m/>
    <x v="22"/>
  </r>
  <r>
    <x v="0"/>
    <x v="1"/>
    <n v="0"/>
    <x v="22"/>
  </r>
  <r>
    <x v="0"/>
    <x v="0"/>
    <m/>
    <x v="22"/>
  </r>
  <r>
    <x v="0"/>
    <x v="1"/>
    <n v="0"/>
    <x v="22"/>
  </r>
  <r>
    <x v="0"/>
    <x v="0"/>
    <m/>
    <x v="22"/>
  </r>
  <r>
    <x v="0"/>
    <x v="1"/>
    <m/>
    <x v="22"/>
  </r>
  <r>
    <x v="0"/>
    <x v="0"/>
    <m/>
    <x v="22"/>
  </r>
  <r>
    <x v="0"/>
    <x v="1"/>
    <m/>
    <x v="22"/>
  </r>
  <r>
    <x v="0"/>
    <x v="0"/>
    <m/>
    <x v="22"/>
  </r>
  <r>
    <x v="0"/>
    <x v="1"/>
    <n v="0"/>
    <x v="22"/>
  </r>
  <r>
    <x v="0"/>
    <x v="0"/>
    <m/>
    <x v="22"/>
  </r>
  <r>
    <x v="0"/>
    <x v="1"/>
    <n v="0"/>
    <x v="22"/>
  </r>
  <r>
    <x v="0"/>
    <x v="0"/>
    <m/>
    <x v="22"/>
  </r>
  <r>
    <x v="0"/>
    <x v="1"/>
    <n v="0"/>
    <x v="22"/>
  </r>
  <r>
    <x v="0"/>
    <x v="0"/>
    <m/>
    <x v="22"/>
  </r>
  <r>
    <x v="0"/>
    <x v="1"/>
    <n v="0"/>
    <x v="22"/>
  </r>
  <r>
    <x v="0"/>
    <x v="0"/>
    <m/>
    <x v="22"/>
  </r>
  <r>
    <x v="0"/>
    <x v="1"/>
    <n v="0"/>
    <x v="22"/>
  </r>
  <r>
    <x v="0"/>
    <x v="0"/>
    <m/>
    <x v="22"/>
  </r>
  <r>
    <x v="0"/>
    <x v="1"/>
    <m/>
    <x v="22"/>
  </r>
  <r>
    <x v="0"/>
    <x v="0"/>
    <m/>
    <x v="22"/>
  </r>
  <r>
    <x v="0"/>
    <x v="1"/>
    <m/>
    <x v="22"/>
  </r>
  <r>
    <x v="0"/>
    <x v="0"/>
    <m/>
    <x v="22"/>
  </r>
  <r>
    <x v="0"/>
    <x v="1"/>
    <n v="0"/>
    <x v="22"/>
  </r>
  <r>
    <x v="0"/>
    <x v="0"/>
    <m/>
    <x v="22"/>
  </r>
  <r>
    <x v="0"/>
    <x v="1"/>
    <n v="0"/>
    <x v="22"/>
  </r>
  <r>
    <x v="0"/>
    <x v="0"/>
    <m/>
    <x v="22"/>
  </r>
  <r>
    <x v="0"/>
    <x v="1"/>
    <n v="0"/>
    <x v="22"/>
  </r>
  <r>
    <x v="0"/>
    <x v="0"/>
    <m/>
    <x v="22"/>
  </r>
  <r>
    <x v="0"/>
    <x v="1"/>
    <n v="0"/>
    <x v="22"/>
  </r>
  <r>
    <x v="0"/>
    <x v="0"/>
    <m/>
    <x v="22"/>
  </r>
  <r>
    <x v="0"/>
    <x v="1"/>
    <n v="0"/>
    <x v="22"/>
  </r>
  <r>
    <x v="0"/>
    <x v="0"/>
    <m/>
    <x v="22"/>
  </r>
  <r>
    <x v="0"/>
    <x v="1"/>
    <m/>
    <x v="22"/>
  </r>
  <r>
    <x v="0"/>
    <x v="0"/>
    <m/>
    <x v="22"/>
  </r>
  <r>
    <x v="0"/>
    <x v="1"/>
    <m/>
    <x v="22"/>
  </r>
  <r>
    <x v="0"/>
    <x v="0"/>
    <m/>
    <x v="22"/>
  </r>
  <r>
    <x v="0"/>
    <x v="1"/>
    <n v="0"/>
    <x v="22"/>
  </r>
  <r>
    <x v="0"/>
    <x v="0"/>
    <m/>
    <x v="22"/>
  </r>
  <r>
    <x v="0"/>
    <x v="1"/>
    <n v="0"/>
    <x v="22"/>
  </r>
  <r>
    <x v="0"/>
    <x v="0"/>
    <m/>
    <x v="22"/>
  </r>
  <r>
    <x v="0"/>
    <x v="1"/>
    <n v="0"/>
    <x v="22"/>
  </r>
  <r>
    <x v="0"/>
    <x v="0"/>
    <m/>
    <x v="22"/>
  </r>
  <r>
    <x v="0"/>
    <x v="1"/>
    <n v="0"/>
    <x v="22"/>
  </r>
  <r>
    <x v="0"/>
    <x v="0"/>
    <m/>
    <x v="22"/>
  </r>
  <r>
    <x v="0"/>
    <x v="1"/>
    <n v="0"/>
    <x v="22"/>
  </r>
  <r>
    <x v="0"/>
    <x v="0"/>
    <m/>
    <x v="22"/>
  </r>
  <r>
    <x v="0"/>
    <x v="1"/>
    <m/>
    <x v="22"/>
  </r>
  <r>
    <x v="0"/>
    <x v="0"/>
    <m/>
    <x v="22"/>
  </r>
  <r>
    <x v="0"/>
    <x v="1"/>
    <m/>
    <x v="22"/>
  </r>
  <r>
    <x v="0"/>
    <x v="0"/>
    <m/>
    <x v="22"/>
  </r>
  <r>
    <x v="0"/>
    <x v="1"/>
    <m/>
    <x v="22"/>
  </r>
  <r>
    <x v="0"/>
    <x v="0"/>
    <m/>
    <x v="22"/>
  </r>
  <r>
    <x v="0"/>
    <x v="1"/>
    <n v="0"/>
    <x v="22"/>
  </r>
  <r>
    <x v="0"/>
    <x v="0"/>
    <m/>
    <x v="22"/>
  </r>
  <r>
    <x v="0"/>
    <x v="1"/>
    <n v="0"/>
    <x v="22"/>
  </r>
  <r>
    <x v="0"/>
    <x v="0"/>
    <m/>
    <x v="22"/>
  </r>
  <r>
    <x v="0"/>
    <x v="1"/>
    <n v="0"/>
    <x v="22"/>
  </r>
  <r>
    <x v="0"/>
    <x v="0"/>
    <m/>
    <x v="22"/>
  </r>
  <r>
    <x v="0"/>
    <x v="1"/>
    <n v="0"/>
    <x v="22"/>
  </r>
  <r>
    <x v="0"/>
    <x v="0"/>
    <m/>
    <x v="22"/>
  </r>
  <r>
    <x v="0"/>
    <x v="1"/>
    <n v="0"/>
    <x v="22"/>
  </r>
  <r>
    <x v="0"/>
    <x v="0"/>
    <m/>
    <x v="22"/>
  </r>
  <r>
    <x v="0"/>
    <x v="1"/>
    <m/>
    <x v="22"/>
  </r>
  <r>
    <x v="0"/>
    <x v="0"/>
    <m/>
    <x v="22"/>
  </r>
  <r>
    <x v="0"/>
    <x v="1"/>
    <m/>
    <x v="22"/>
  </r>
  <r>
    <x v="0"/>
    <x v="0"/>
    <m/>
    <x v="22"/>
  </r>
  <r>
    <x v="0"/>
    <x v="1"/>
    <m/>
    <x v="22"/>
  </r>
  <r>
    <x v="0"/>
    <x v="0"/>
    <m/>
    <x v="22"/>
  </r>
  <r>
    <x v="0"/>
    <x v="1"/>
    <n v="0"/>
    <x v="22"/>
  </r>
  <r>
    <x v="0"/>
    <x v="0"/>
    <m/>
    <x v="22"/>
  </r>
  <r>
    <x v="0"/>
    <x v="1"/>
    <n v="0"/>
    <x v="22"/>
  </r>
  <r>
    <x v="0"/>
    <x v="0"/>
    <m/>
    <x v="22"/>
  </r>
  <r>
    <x v="0"/>
    <x v="1"/>
    <n v="0"/>
    <x v="22"/>
  </r>
  <r>
    <x v="0"/>
    <x v="0"/>
    <m/>
    <x v="22"/>
  </r>
  <r>
    <x v="0"/>
    <x v="1"/>
    <n v="0"/>
    <x v="22"/>
  </r>
  <r>
    <x v="0"/>
    <x v="0"/>
    <m/>
    <x v="22"/>
  </r>
  <r>
    <x v="0"/>
    <x v="1"/>
    <n v="0"/>
    <x v="22"/>
  </r>
  <r>
    <x v="0"/>
    <x v="0"/>
    <m/>
    <x v="22"/>
  </r>
  <r>
    <x v="0"/>
    <x v="1"/>
    <m/>
    <x v="22"/>
  </r>
  <r>
    <x v="0"/>
    <x v="0"/>
    <m/>
    <x v="22"/>
  </r>
  <r>
    <x v="0"/>
    <x v="1"/>
    <m/>
    <x v="22"/>
  </r>
  <r>
    <x v="0"/>
    <x v="0"/>
    <m/>
    <x v="22"/>
  </r>
  <r>
    <x v="0"/>
    <x v="1"/>
    <m/>
    <x v="22"/>
  </r>
  <r>
    <x v="0"/>
    <x v="0"/>
    <m/>
    <x v="22"/>
  </r>
  <r>
    <x v="0"/>
    <x v="1"/>
    <n v="0"/>
    <x v="22"/>
  </r>
  <r>
    <x v="0"/>
    <x v="0"/>
    <m/>
    <x v="22"/>
  </r>
  <r>
    <x v="0"/>
    <x v="1"/>
    <n v="0"/>
    <x v="22"/>
  </r>
  <r>
    <x v="0"/>
    <x v="0"/>
    <m/>
    <x v="22"/>
  </r>
  <r>
    <x v="0"/>
    <x v="1"/>
    <n v="0"/>
    <x v="22"/>
  </r>
  <r>
    <x v="0"/>
    <x v="0"/>
    <m/>
    <x v="22"/>
  </r>
  <r>
    <x v="0"/>
    <x v="1"/>
    <n v="0"/>
    <x v="22"/>
  </r>
  <r>
    <x v="0"/>
    <x v="0"/>
    <m/>
    <x v="22"/>
  </r>
  <r>
    <x v="0"/>
    <x v="1"/>
    <n v="0"/>
    <x v="22"/>
  </r>
  <r>
    <x v="0"/>
    <x v="0"/>
    <m/>
    <x v="22"/>
  </r>
  <r>
    <x v="0"/>
    <x v="1"/>
    <m/>
    <x v="22"/>
  </r>
  <r>
    <x v="0"/>
    <x v="0"/>
    <m/>
    <x v="22"/>
  </r>
  <r>
    <x v="0"/>
    <x v="1"/>
    <m/>
    <x v="22"/>
  </r>
  <r>
    <x v="0"/>
    <x v="0"/>
    <m/>
    <x v="22"/>
  </r>
  <r>
    <x v="0"/>
    <x v="1"/>
    <m/>
    <x v="22"/>
  </r>
  <r>
    <x v="0"/>
    <x v="0"/>
    <m/>
    <x v="22"/>
  </r>
  <r>
    <x v="0"/>
    <x v="1"/>
    <n v="0"/>
    <x v="22"/>
  </r>
  <r>
    <x v="0"/>
    <x v="0"/>
    <m/>
    <x v="22"/>
  </r>
  <r>
    <x v="0"/>
    <x v="1"/>
    <n v="0"/>
    <x v="22"/>
  </r>
  <r>
    <x v="0"/>
    <x v="0"/>
    <m/>
    <x v="22"/>
  </r>
  <r>
    <x v="0"/>
    <x v="1"/>
    <n v="0"/>
    <x v="22"/>
  </r>
  <r>
    <x v="0"/>
    <x v="0"/>
    <m/>
    <x v="22"/>
  </r>
  <r>
    <x v="0"/>
    <x v="1"/>
    <n v="0"/>
    <x v="22"/>
  </r>
  <r>
    <x v="0"/>
    <x v="0"/>
    <m/>
    <x v="22"/>
  </r>
  <r>
    <x v="0"/>
    <x v="1"/>
    <n v="0"/>
    <x v="22"/>
  </r>
  <r>
    <x v="0"/>
    <x v="0"/>
    <m/>
    <x v="22"/>
  </r>
  <r>
    <x v="0"/>
    <x v="1"/>
    <m/>
    <x v="22"/>
  </r>
  <r>
    <x v="0"/>
    <x v="0"/>
    <m/>
    <x v="22"/>
  </r>
  <r>
    <x v="0"/>
    <x v="1"/>
    <m/>
    <x v="22"/>
  </r>
  <r>
    <x v="0"/>
    <x v="0"/>
    <m/>
    <x v="22"/>
  </r>
  <r>
    <x v="0"/>
    <x v="1"/>
    <n v="0"/>
    <x v="22"/>
  </r>
  <r>
    <x v="0"/>
    <x v="0"/>
    <m/>
    <x v="22"/>
  </r>
  <r>
    <x v="0"/>
    <x v="1"/>
    <n v="0"/>
    <x v="22"/>
  </r>
  <r>
    <x v="0"/>
    <x v="0"/>
    <m/>
    <x v="22"/>
  </r>
  <r>
    <x v="0"/>
    <x v="1"/>
    <n v="0"/>
    <x v="22"/>
  </r>
  <r>
    <x v="0"/>
    <x v="0"/>
    <m/>
    <x v="22"/>
  </r>
  <r>
    <x v="0"/>
    <x v="1"/>
    <n v="0"/>
    <x v="22"/>
  </r>
  <r>
    <x v="0"/>
    <x v="0"/>
    <m/>
    <x v="22"/>
  </r>
  <r>
    <x v="0"/>
    <x v="1"/>
    <n v="0"/>
    <x v="22"/>
  </r>
  <r>
    <x v="0"/>
    <x v="0"/>
    <m/>
    <x v="22"/>
  </r>
  <r>
    <x v="0"/>
    <x v="1"/>
    <m/>
    <x v="22"/>
  </r>
  <r>
    <x v="0"/>
    <x v="0"/>
    <m/>
    <x v="22"/>
  </r>
  <r>
    <x v="0"/>
    <x v="1"/>
    <m/>
    <x v="22"/>
  </r>
  <r>
    <x v="0"/>
    <x v="0"/>
    <m/>
    <x v="22"/>
  </r>
  <r>
    <x v="0"/>
    <x v="1"/>
    <n v="0"/>
    <x v="22"/>
  </r>
  <r>
    <x v="0"/>
    <x v="0"/>
    <m/>
    <x v="22"/>
  </r>
  <r>
    <x v="0"/>
    <x v="1"/>
    <n v="0"/>
    <x v="22"/>
  </r>
  <r>
    <x v="0"/>
    <x v="0"/>
    <m/>
    <x v="22"/>
  </r>
  <r>
    <x v="0"/>
    <x v="1"/>
    <n v="0"/>
    <x v="22"/>
  </r>
  <r>
    <x v="0"/>
    <x v="0"/>
    <m/>
    <x v="22"/>
  </r>
  <r>
    <x v="0"/>
    <x v="1"/>
    <n v="0"/>
    <x v="22"/>
  </r>
  <r>
    <x v="0"/>
    <x v="0"/>
    <m/>
    <x v="22"/>
  </r>
  <r>
    <x v="0"/>
    <x v="1"/>
    <n v="0"/>
    <x v="22"/>
  </r>
  <r>
    <x v="0"/>
    <x v="0"/>
    <m/>
    <x v="22"/>
  </r>
  <r>
    <x v="0"/>
    <x v="1"/>
    <m/>
    <x v="22"/>
  </r>
  <r>
    <x v="0"/>
    <x v="0"/>
    <m/>
    <x v="22"/>
  </r>
  <r>
    <x v="0"/>
    <x v="1"/>
    <m/>
    <x v="22"/>
  </r>
  <r>
    <x v="0"/>
    <x v="0"/>
    <m/>
    <x v="22"/>
  </r>
  <r>
    <x v="0"/>
    <x v="1"/>
    <n v="0"/>
    <x v="22"/>
  </r>
  <r>
    <x v="0"/>
    <x v="0"/>
    <m/>
    <x v="22"/>
  </r>
  <r>
    <x v="0"/>
    <x v="1"/>
    <n v="0"/>
    <x v="22"/>
  </r>
  <r>
    <x v="0"/>
    <x v="0"/>
    <m/>
    <x v="22"/>
  </r>
  <r>
    <x v="0"/>
    <x v="1"/>
    <n v="0"/>
    <x v="22"/>
  </r>
  <r>
    <x v="0"/>
    <x v="0"/>
    <m/>
    <x v="22"/>
  </r>
  <r>
    <x v="0"/>
    <x v="1"/>
    <n v="0"/>
    <x v="22"/>
  </r>
  <r>
    <x v="0"/>
    <x v="0"/>
    <m/>
    <x v="22"/>
  </r>
  <r>
    <x v="0"/>
    <x v="1"/>
    <n v="0"/>
    <x v="22"/>
  </r>
  <r>
    <x v="0"/>
    <x v="0"/>
    <m/>
    <x v="22"/>
  </r>
  <r>
    <x v="0"/>
    <x v="1"/>
    <m/>
    <x v="22"/>
  </r>
  <r>
    <x v="0"/>
    <x v="0"/>
    <m/>
    <x v="22"/>
  </r>
  <r>
    <x v="0"/>
    <x v="1"/>
    <m/>
    <x v="22"/>
  </r>
  <r>
    <x v="0"/>
    <x v="0"/>
    <m/>
    <x v="22"/>
  </r>
  <r>
    <x v="0"/>
    <x v="1"/>
    <n v="0"/>
    <x v="22"/>
  </r>
  <r>
    <x v="0"/>
    <x v="0"/>
    <m/>
    <x v="22"/>
  </r>
  <r>
    <x v="0"/>
    <x v="1"/>
    <n v="0"/>
    <x v="22"/>
  </r>
  <r>
    <x v="0"/>
    <x v="0"/>
    <m/>
    <x v="22"/>
  </r>
  <r>
    <x v="0"/>
    <x v="1"/>
    <n v="0"/>
    <x v="22"/>
  </r>
  <r>
    <x v="0"/>
    <x v="0"/>
    <m/>
    <x v="22"/>
  </r>
  <r>
    <x v="0"/>
    <x v="1"/>
    <n v="0"/>
    <x v="22"/>
  </r>
  <r>
    <x v="0"/>
    <x v="0"/>
    <m/>
    <x v="22"/>
  </r>
  <r>
    <x v="0"/>
    <x v="1"/>
    <n v="0"/>
    <x v="22"/>
  </r>
  <r>
    <x v="0"/>
    <x v="0"/>
    <m/>
    <x v="22"/>
  </r>
  <r>
    <x v="0"/>
    <x v="1"/>
    <m/>
    <x v="22"/>
  </r>
  <r>
    <x v="0"/>
    <x v="0"/>
    <m/>
    <x v="22"/>
  </r>
  <r>
    <x v="0"/>
    <x v="1"/>
    <m/>
    <x v="22"/>
  </r>
  <r>
    <x v="0"/>
    <x v="0"/>
    <m/>
    <x v="22"/>
  </r>
  <r>
    <x v="0"/>
    <x v="1"/>
    <n v="0"/>
    <x v="22"/>
  </r>
  <r>
    <x v="0"/>
    <x v="0"/>
    <m/>
    <x v="22"/>
  </r>
  <r>
    <x v="0"/>
    <x v="1"/>
    <n v="0"/>
    <x v="22"/>
  </r>
  <r>
    <x v="0"/>
    <x v="0"/>
    <m/>
    <x v="22"/>
  </r>
  <r>
    <x v="0"/>
    <x v="1"/>
    <n v="0"/>
    <x v="22"/>
  </r>
  <r>
    <x v="0"/>
    <x v="0"/>
    <m/>
    <x v="22"/>
  </r>
  <r>
    <x v="0"/>
    <x v="1"/>
    <n v="0"/>
    <x v="22"/>
  </r>
  <r>
    <x v="0"/>
    <x v="0"/>
    <m/>
    <x v="22"/>
  </r>
  <r>
    <x v="0"/>
    <x v="1"/>
    <n v="0"/>
    <x v="22"/>
  </r>
  <r>
    <x v="0"/>
    <x v="0"/>
    <m/>
    <x v="22"/>
  </r>
  <r>
    <x v="0"/>
    <x v="1"/>
    <m/>
    <x v="22"/>
  </r>
  <r>
    <x v="0"/>
    <x v="0"/>
    <m/>
    <x v="22"/>
  </r>
  <r>
    <x v="0"/>
    <x v="1"/>
    <m/>
    <x v="22"/>
  </r>
  <r>
    <x v="0"/>
    <x v="0"/>
    <m/>
    <x v="22"/>
  </r>
  <r>
    <x v="0"/>
    <x v="1"/>
    <n v="0"/>
    <x v="22"/>
  </r>
  <r>
    <x v="0"/>
    <x v="0"/>
    <m/>
    <x v="22"/>
  </r>
  <r>
    <x v="0"/>
    <x v="1"/>
    <n v="0"/>
    <x v="22"/>
  </r>
  <r>
    <x v="0"/>
    <x v="0"/>
    <m/>
    <x v="22"/>
  </r>
  <r>
    <x v="0"/>
    <x v="1"/>
    <n v="0"/>
    <x v="22"/>
  </r>
  <r>
    <x v="0"/>
    <x v="0"/>
    <m/>
    <x v="22"/>
  </r>
  <r>
    <x v="0"/>
    <x v="1"/>
    <n v="0"/>
    <x v="22"/>
  </r>
  <r>
    <x v="0"/>
    <x v="0"/>
    <m/>
    <x v="22"/>
  </r>
  <r>
    <x v="0"/>
    <x v="1"/>
    <n v="0"/>
    <x v="22"/>
  </r>
  <r>
    <x v="0"/>
    <x v="0"/>
    <m/>
    <x v="22"/>
  </r>
  <r>
    <x v="0"/>
    <x v="1"/>
    <m/>
    <x v="22"/>
  </r>
  <r>
    <x v="0"/>
    <x v="0"/>
    <m/>
    <x v="22"/>
  </r>
  <r>
    <x v="0"/>
    <x v="1"/>
    <m/>
    <x v="22"/>
  </r>
  <r>
    <x v="0"/>
    <x v="0"/>
    <m/>
    <x v="22"/>
  </r>
  <r>
    <x v="0"/>
    <x v="1"/>
    <n v="0"/>
    <x v="22"/>
  </r>
  <r>
    <x v="0"/>
    <x v="0"/>
    <m/>
    <x v="22"/>
  </r>
  <r>
    <x v="0"/>
    <x v="1"/>
    <n v="0"/>
    <x v="22"/>
  </r>
  <r>
    <x v="0"/>
    <x v="0"/>
    <m/>
    <x v="22"/>
  </r>
  <r>
    <x v="0"/>
    <x v="1"/>
    <n v="0"/>
    <x v="22"/>
  </r>
  <r>
    <x v="0"/>
    <x v="0"/>
    <m/>
    <x v="22"/>
  </r>
  <r>
    <x v="0"/>
    <x v="1"/>
    <n v="0"/>
    <x v="22"/>
  </r>
  <r>
    <x v="0"/>
    <x v="0"/>
    <m/>
    <x v="22"/>
  </r>
  <r>
    <x v="0"/>
    <x v="1"/>
    <n v="0"/>
    <x v="22"/>
  </r>
  <r>
    <x v="0"/>
    <x v="0"/>
    <m/>
    <x v="22"/>
  </r>
  <r>
    <x v="0"/>
    <x v="1"/>
    <m/>
    <x v="22"/>
  </r>
  <r>
    <x v="0"/>
    <x v="0"/>
    <m/>
    <x v="22"/>
  </r>
  <r>
    <x v="0"/>
    <x v="1"/>
    <m/>
    <x v="22"/>
  </r>
  <r>
    <x v="0"/>
    <x v="0"/>
    <m/>
    <x v="22"/>
  </r>
  <r>
    <x v="0"/>
    <x v="1"/>
    <n v="0"/>
    <x v="22"/>
  </r>
  <r>
    <x v="0"/>
    <x v="0"/>
    <m/>
    <x v="22"/>
  </r>
  <r>
    <x v="0"/>
    <x v="1"/>
    <n v="0"/>
    <x v="22"/>
  </r>
  <r>
    <x v="0"/>
    <x v="0"/>
    <m/>
    <x v="22"/>
  </r>
  <r>
    <x v="0"/>
    <x v="1"/>
    <n v="0"/>
    <x v="22"/>
  </r>
  <r>
    <x v="0"/>
    <x v="0"/>
    <m/>
    <x v="22"/>
  </r>
  <r>
    <x v="0"/>
    <x v="1"/>
    <n v="0"/>
    <x v="22"/>
  </r>
  <r>
    <x v="0"/>
    <x v="0"/>
    <m/>
    <x v="22"/>
  </r>
  <r>
    <x v="0"/>
    <x v="1"/>
    <n v="0"/>
    <x v="22"/>
  </r>
  <r>
    <x v="0"/>
    <x v="0"/>
    <m/>
    <x v="23"/>
  </r>
  <r>
    <x v="0"/>
    <x v="1"/>
    <n v="0"/>
    <x v="23"/>
  </r>
  <r>
    <x v="0"/>
    <x v="0"/>
    <m/>
    <x v="23"/>
  </r>
  <r>
    <x v="0"/>
    <x v="1"/>
    <n v="0"/>
    <x v="23"/>
  </r>
  <r>
    <x v="0"/>
    <x v="0"/>
    <m/>
    <x v="23"/>
  </r>
  <r>
    <x v="0"/>
    <x v="1"/>
    <n v="0"/>
    <x v="23"/>
  </r>
  <r>
    <x v="0"/>
    <x v="0"/>
    <m/>
    <x v="23"/>
  </r>
  <r>
    <x v="0"/>
    <x v="1"/>
    <n v="0"/>
    <x v="23"/>
  </r>
  <r>
    <x v="0"/>
    <x v="0"/>
    <m/>
    <x v="23"/>
  </r>
  <r>
    <x v="0"/>
    <x v="1"/>
    <n v="0"/>
    <x v="23"/>
  </r>
  <r>
    <x v="0"/>
    <x v="0"/>
    <m/>
    <x v="23"/>
  </r>
  <r>
    <x v="0"/>
    <x v="1"/>
    <m/>
    <x v="23"/>
  </r>
  <r>
    <x v="0"/>
    <x v="0"/>
    <m/>
    <x v="23"/>
  </r>
  <r>
    <x v="0"/>
    <x v="1"/>
    <m/>
    <x v="23"/>
  </r>
  <r>
    <x v="0"/>
    <x v="0"/>
    <m/>
    <x v="23"/>
  </r>
  <r>
    <x v="0"/>
    <x v="1"/>
    <n v="0"/>
    <x v="23"/>
  </r>
  <r>
    <x v="0"/>
    <x v="0"/>
    <m/>
    <x v="23"/>
  </r>
  <r>
    <x v="0"/>
    <x v="1"/>
    <n v="0"/>
    <x v="23"/>
  </r>
  <r>
    <x v="0"/>
    <x v="0"/>
    <m/>
    <x v="23"/>
  </r>
  <r>
    <x v="0"/>
    <x v="1"/>
    <n v="0"/>
    <x v="23"/>
  </r>
  <r>
    <x v="0"/>
    <x v="0"/>
    <m/>
    <x v="23"/>
  </r>
  <r>
    <x v="0"/>
    <x v="1"/>
    <n v="0"/>
    <x v="23"/>
  </r>
  <r>
    <x v="0"/>
    <x v="0"/>
    <m/>
    <x v="23"/>
  </r>
  <r>
    <x v="0"/>
    <x v="1"/>
    <n v="0"/>
    <x v="23"/>
  </r>
  <r>
    <x v="0"/>
    <x v="0"/>
    <m/>
    <x v="23"/>
  </r>
  <r>
    <x v="0"/>
    <x v="1"/>
    <m/>
    <x v="23"/>
  </r>
  <r>
    <x v="0"/>
    <x v="0"/>
    <m/>
    <x v="23"/>
  </r>
  <r>
    <x v="0"/>
    <x v="1"/>
    <m/>
    <x v="23"/>
  </r>
  <r>
    <x v="0"/>
    <x v="0"/>
    <m/>
    <x v="23"/>
  </r>
  <r>
    <x v="0"/>
    <x v="1"/>
    <n v="0"/>
    <x v="23"/>
  </r>
  <r>
    <x v="0"/>
    <x v="0"/>
    <m/>
    <x v="23"/>
  </r>
  <r>
    <x v="0"/>
    <x v="1"/>
    <n v="0"/>
    <x v="23"/>
  </r>
  <r>
    <x v="0"/>
    <x v="0"/>
    <m/>
    <x v="23"/>
  </r>
  <r>
    <x v="0"/>
    <x v="1"/>
    <n v="0"/>
    <x v="23"/>
  </r>
  <r>
    <x v="0"/>
    <x v="0"/>
    <m/>
    <x v="23"/>
  </r>
  <r>
    <x v="0"/>
    <x v="1"/>
    <n v="0"/>
    <x v="23"/>
  </r>
  <r>
    <x v="0"/>
    <x v="0"/>
    <m/>
    <x v="23"/>
  </r>
  <r>
    <x v="0"/>
    <x v="1"/>
    <n v="0"/>
    <x v="23"/>
  </r>
  <r>
    <x v="0"/>
    <x v="0"/>
    <m/>
    <x v="23"/>
  </r>
  <r>
    <x v="0"/>
    <x v="1"/>
    <m/>
    <x v="23"/>
  </r>
  <r>
    <x v="0"/>
    <x v="0"/>
    <m/>
    <x v="23"/>
  </r>
  <r>
    <x v="0"/>
    <x v="1"/>
    <m/>
    <x v="23"/>
  </r>
  <r>
    <x v="0"/>
    <x v="0"/>
    <m/>
    <x v="23"/>
  </r>
  <r>
    <x v="0"/>
    <x v="1"/>
    <n v="0"/>
    <x v="23"/>
  </r>
  <r>
    <x v="0"/>
    <x v="0"/>
    <m/>
    <x v="23"/>
  </r>
  <r>
    <x v="0"/>
    <x v="1"/>
    <n v="0"/>
    <x v="23"/>
  </r>
  <r>
    <x v="0"/>
    <x v="0"/>
    <m/>
    <x v="23"/>
  </r>
  <r>
    <x v="0"/>
    <x v="1"/>
    <n v="0"/>
    <x v="23"/>
  </r>
  <r>
    <x v="0"/>
    <x v="0"/>
    <m/>
    <x v="23"/>
  </r>
  <r>
    <x v="0"/>
    <x v="1"/>
    <n v="0"/>
    <x v="23"/>
  </r>
  <r>
    <x v="0"/>
    <x v="0"/>
    <m/>
    <x v="23"/>
  </r>
  <r>
    <x v="0"/>
    <x v="1"/>
    <n v="0"/>
    <x v="23"/>
  </r>
  <r>
    <x v="0"/>
    <x v="0"/>
    <m/>
    <x v="23"/>
  </r>
  <r>
    <x v="0"/>
    <x v="1"/>
    <m/>
    <x v="23"/>
  </r>
  <r>
    <x v="0"/>
    <x v="0"/>
    <m/>
    <x v="23"/>
  </r>
  <r>
    <x v="0"/>
    <x v="1"/>
    <m/>
    <x v="23"/>
  </r>
  <r>
    <x v="0"/>
    <x v="0"/>
    <m/>
    <x v="23"/>
  </r>
  <r>
    <x v="0"/>
    <x v="1"/>
    <n v="0"/>
    <x v="23"/>
  </r>
  <r>
    <x v="0"/>
    <x v="0"/>
    <m/>
    <x v="23"/>
  </r>
  <r>
    <x v="0"/>
    <x v="1"/>
    <n v="0"/>
    <x v="23"/>
  </r>
  <r>
    <x v="0"/>
    <x v="0"/>
    <m/>
    <x v="23"/>
  </r>
  <r>
    <x v="0"/>
    <x v="1"/>
    <n v="0"/>
    <x v="23"/>
  </r>
  <r>
    <x v="0"/>
    <x v="0"/>
    <m/>
    <x v="23"/>
  </r>
  <r>
    <x v="0"/>
    <x v="1"/>
    <n v="0"/>
    <x v="23"/>
  </r>
  <r>
    <x v="0"/>
    <x v="0"/>
    <m/>
    <x v="23"/>
  </r>
  <r>
    <x v="0"/>
    <x v="1"/>
    <n v="0"/>
    <x v="23"/>
  </r>
  <r>
    <x v="0"/>
    <x v="0"/>
    <m/>
    <x v="23"/>
  </r>
  <r>
    <x v="0"/>
    <x v="1"/>
    <m/>
    <x v="23"/>
  </r>
  <r>
    <x v="0"/>
    <x v="0"/>
    <m/>
    <x v="23"/>
  </r>
  <r>
    <x v="0"/>
    <x v="1"/>
    <m/>
    <x v="23"/>
  </r>
  <r>
    <x v="0"/>
    <x v="0"/>
    <m/>
    <x v="23"/>
  </r>
  <r>
    <x v="0"/>
    <x v="1"/>
    <n v="0"/>
    <x v="23"/>
  </r>
  <r>
    <x v="0"/>
    <x v="0"/>
    <m/>
    <x v="23"/>
  </r>
  <r>
    <x v="0"/>
    <x v="1"/>
    <n v="0"/>
    <x v="23"/>
  </r>
  <r>
    <x v="0"/>
    <x v="0"/>
    <m/>
    <x v="23"/>
  </r>
  <r>
    <x v="0"/>
    <x v="1"/>
    <n v="0"/>
    <x v="23"/>
  </r>
  <r>
    <x v="0"/>
    <x v="0"/>
    <m/>
    <x v="23"/>
  </r>
  <r>
    <x v="0"/>
    <x v="1"/>
    <n v="0"/>
    <x v="23"/>
  </r>
  <r>
    <x v="0"/>
    <x v="0"/>
    <m/>
    <x v="23"/>
  </r>
  <r>
    <x v="0"/>
    <x v="1"/>
    <n v="0"/>
    <x v="23"/>
  </r>
  <r>
    <x v="0"/>
    <x v="0"/>
    <m/>
    <x v="23"/>
  </r>
  <r>
    <x v="0"/>
    <x v="1"/>
    <m/>
    <x v="23"/>
  </r>
  <r>
    <x v="0"/>
    <x v="0"/>
    <m/>
    <x v="23"/>
  </r>
  <r>
    <x v="0"/>
    <x v="1"/>
    <m/>
    <x v="23"/>
  </r>
  <r>
    <x v="0"/>
    <x v="0"/>
    <m/>
    <x v="23"/>
  </r>
  <r>
    <x v="0"/>
    <x v="1"/>
    <m/>
    <x v="23"/>
  </r>
  <r>
    <x v="0"/>
    <x v="0"/>
    <m/>
    <x v="23"/>
  </r>
  <r>
    <x v="0"/>
    <x v="1"/>
    <n v="0"/>
    <x v="23"/>
  </r>
  <r>
    <x v="0"/>
    <x v="0"/>
    <m/>
    <x v="23"/>
  </r>
  <r>
    <x v="0"/>
    <x v="1"/>
    <n v="0"/>
    <x v="23"/>
  </r>
  <r>
    <x v="0"/>
    <x v="0"/>
    <m/>
    <x v="23"/>
  </r>
  <r>
    <x v="0"/>
    <x v="1"/>
    <n v="0"/>
    <x v="23"/>
  </r>
  <r>
    <x v="0"/>
    <x v="0"/>
    <m/>
    <x v="23"/>
  </r>
  <r>
    <x v="0"/>
    <x v="1"/>
    <n v="0"/>
    <x v="23"/>
  </r>
  <r>
    <x v="0"/>
    <x v="0"/>
    <m/>
    <x v="23"/>
  </r>
  <r>
    <x v="0"/>
    <x v="1"/>
    <n v="0"/>
    <x v="23"/>
  </r>
  <r>
    <x v="0"/>
    <x v="0"/>
    <m/>
    <x v="23"/>
  </r>
  <r>
    <x v="0"/>
    <x v="1"/>
    <m/>
    <x v="23"/>
  </r>
  <r>
    <x v="0"/>
    <x v="0"/>
    <m/>
    <x v="23"/>
  </r>
  <r>
    <x v="0"/>
    <x v="1"/>
    <m/>
    <x v="23"/>
  </r>
  <r>
    <x v="0"/>
    <x v="0"/>
    <m/>
    <x v="23"/>
  </r>
  <r>
    <x v="0"/>
    <x v="1"/>
    <m/>
    <x v="23"/>
  </r>
  <r>
    <x v="0"/>
    <x v="0"/>
    <m/>
    <x v="23"/>
  </r>
  <r>
    <x v="0"/>
    <x v="1"/>
    <n v="0"/>
    <x v="23"/>
  </r>
  <r>
    <x v="0"/>
    <x v="0"/>
    <m/>
    <x v="23"/>
  </r>
  <r>
    <x v="0"/>
    <x v="1"/>
    <n v="0"/>
    <x v="23"/>
  </r>
  <r>
    <x v="0"/>
    <x v="0"/>
    <m/>
    <x v="23"/>
  </r>
  <r>
    <x v="0"/>
    <x v="1"/>
    <n v="0"/>
    <x v="23"/>
  </r>
  <r>
    <x v="0"/>
    <x v="0"/>
    <m/>
    <x v="23"/>
  </r>
  <r>
    <x v="0"/>
    <x v="1"/>
    <n v="0"/>
    <x v="23"/>
  </r>
  <r>
    <x v="0"/>
    <x v="0"/>
    <m/>
    <x v="23"/>
  </r>
  <r>
    <x v="0"/>
    <x v="1"/>
    <n v="0"/>
    <x v="23"/>
  </r>
  <r>
    <x v="0"/>
    <x v="0"/>
    <m/>
    <x v="23"/>
  </r>
  <r>
    <x v="0"/>
    <x v="1"/>
    <m/>
    <x v="23"/>
  </r>
  <r>
    <x v="0"/>
    <x v="0"/>
    <m/>
    <x v="23"/>
  </r>
  <r>
    <x v="0"/>
    <x v="1"/>
    <m/>
    <x v="23"/>
  </r>
  <r>
    <x v="0"/>
    <x v="0"/>
    <m/>
    <x v="23"/>
  </r>
  <r>
    <x v="0"/>
    <x v="1"/>
    <m/>
    <x v="23"/>
  </r>
  <r>
    <x v="0"/>
    <x v="0"/>
    <m/>
    <x v="23"/>
  </r>
  <r>
    <x v="0"/>
    <x v="1"/>
    <n v="0"/>
    <x v="23"/>
  </r>
  <r>
    <x v="0"/>
    <x v="0"/>
    <m/>
    <x v="23"/>
  </r>
  <r>
    <x v="0"/>
    <x v="1"/>
    <n v="0"/>
    <x v="23"/>
  </r>
  <r>
    <x v="0"/>
    <x v="0"/>
    <m/>
    <x v="23"/>
  </r>
  <r>
    <x v="0"/>
    <x v="1"/>
    <n v="0"/>
    <x v="23"/>
  </r>
  <r>
    <x v="0"/>
    <x v="0"/>
    <m/>
    <x v="23"/>
  </r>
  <r>
    <x v="0"/>
    <x v="1"/>
    <n v="0"/>
    <x v="23"/>
  </r>
  <r>
    <x v="0"/>
    <x v="0"/>
    <m/>
    <x v="23"/>
  </r>
  <r>
    <x v="0"/>
    <x v="1"/>
    <n v="0"/>
    <x v="23"/>
  </r>
  <r>
    <x v="0"/>
    <x v="0"/>
    <m/>
    <x v="23"/>
  </r>
  <r>
    <x v="0"/>
    <x v="1"/>
    <m/>
    <x v="23"/>
  </r>
  <r>
    <x v="0"/>
    <x v="0"/>
    <m/>
    <x v="23"/>
  </r>
  <r>
    <x v="0"/>
    <x v="1"/>
    <m/>
    <x v="23"/>
  </r>
  <r>
    <x v="0"/>
    <x v="0"/>
    <m/>
    <x v="23"/>
  </r>
  <r>
    <x v="0"/>
    <x v="1"/>
    <m/>
    <x v="23"/>
  </r>
  <r>
    <x v="0"/>
    <x v="0"/>
    <m/>
    <x v="23"/>
  </r>
  <r>
    <x v="0"/>
    <x v="1"/>
    <n v="0"/>
    <x v="23"/>
  </r>
  <r>
    <x v="0"/>
    <x v="0"/>
    <m/>
    <x v="23"/>
  </r>
  <r>
    <x v="0"/>
    <x v="1"/>
    <n v="0"/>
    <x v="23"/>
  </r>
  <r>
    <x v="0"/>
    <x v="0"/>
    <m/>
    <x v="23"/>
  </r>
  <r>
    <x v="0"/>
    <x v="1"/>
    <n v="0"/>
    <x v="23"/>
  </r>
  <r>
    <x v="0"/>
    <x v="0"/>
    <m/>
    <x v="23"/>
  </r>
  <r>
    <x v="0"/>
    <x v="1"/>
    <n v="0"/>
    <x v="23"/>
  </r>
  <r>
    <x v="0"/>
    <x v="0"/>
    <m/>
    <x v="23"/>
  </r>
  <r>
    <x v="0"/>
    <x v="1"/>
    <n v="0"/>
    <x v="23"/>
  </r>
  <r>
    <x v="0"/>
    <x v="0"/>
    <m/>
    <x v="23"/>
  </r>
  <r>
    <x v="0"/>
    <x v="1"/>
    <m/>
    <x v="23"/>
  </r>
  <r>
    <x v="0"/>
    <x v="0"/>
    <m/>
    <x v="23"/>
  </r>
  <r>
    <x v="0"/>
    <x v="1"/>
    <m/>
    <x v="23"/>
  </r>
  <r>
    <x v="0"/>
    <x v="0"/>
    <m/>
    <x v="23"/>
  </r>
  <r>
    <x v="0"/>
    <x v="1"/>
    <n v="0"/>
    <x v="23"/>
  </r>
  <r>
    <x v="0"/>
    <x v="0"/>
    <m/>
    <x v="23"/>
  </r>
  <r>
    <x v="0"/>
    <x v="1"/>
    <n v="0"/>
    <x v="23"/>
  </r>
  <r>
    <x v="0"/>
    <x v="0"/>
    <m/>
    <x v="23"/>
  </r>
  <r>
    <x v="0"/>
    <x v="1"/>
    <n v="0"/>
    <x v="23"/>
  </r>
  <r>
    <x v="0"/>
    <x v="0"/>
    <m/>
    <x v="23"/>
  </r>
  <r>
    <x v="0"/>
    <x v="1"/>
    <n v="0"/>
    <x v="23"/>
  </r>
  <r>
    <x v="0"/>
    <x v="0"/>
    <m/>
    <x v="23"/>
  </r>
  <r>
    <x v="0"/>
    <x v="1"/>
    <n v="0"/>
    <x v="23"/>
  </r>
  <r>
    <x v="0"/>
    <x v="0"/>
    <m/>
    <x v="23"/>
  </r>
  <r>
    <x v="0"/>
    <x v="1"/>
    <m/>
    <x v="23"/>
  </r>
  <r>
    <x v="0"/>
    <x v="0"/>
    <m/>
    <x v="23"/>
  </r>
  <r>
    <x v="0"/>
    <x v="1"/>
    <m/>
    <x v="23"/>
  </r>
  <r>
    <x v="0"/>
    <x v="0"/>
    <m/>
    <x v="23"/>
  </r>
  <r>
    <x v="0"/>
    <x v="1"/>
    <n v="0"/>
    <x v="23"/>
  </r>
  <r>
    <x v="0"/>
    <x v="0"/>
    <m/>
    <x v="23"/>
  </r>
  <r>
    <x v="0"/>
    <x v="1"/>
    <n v="0"/>
    <x v="23"/>
  </r>
  <r>
    <x v="0"/>
    <x v="0"/>
    <m/>
    <x v="23"/>
  </r>
  <r>
    <x v="0"/>
    <x v="1"/>
    <n v="0"/>
    <x v="23"/>
  </r>
  <r>
    <x v="0"/>
    <x v="0"/>
    <m/>
    <x v="23"/>
  </r>
  <r>
    <x v="0"/>
    <x v="1"/>
    <n v="0"/>
    <x v="23"/>
  </r>
  <r>
    <x v="0"/>
    <x v="0"/>
    <m/>
    <x v="23"/>
  </r>
  <r>
    <x v="0"/>
    <x v="1"/>
    <n v="0"/>
    <x v="23"/>
  </r>
  <r>
    <x v="0"/>
    <x v="0"/>
    <m/>
    <x v="23"/>
  </r>
  <r>
    <x v="0"/>
    <x v="1"/>
    <m/>
    <x v="23"/>
  </r>
  <r>
    <x v="0"/>
    <x v="0"/>
    <m/>
    <x v="23"/>
  </r>
  <r>
    <x v="0"/>
    <x v="1"/>
    <m/>
    <x v="23"/>
  </r>
  <r>
    <x v="0"/>
    <x v="0"/>
    <m/>
    <x v="23"/>
  </r>
  <r>
    <x v="0"/>
    <x v="1"/>
    <n v="0"/>
    <x v="23"/>
  </r>
  <r>
    <x v="0"/>
    <x v="0"/>
    <m/>
    <x v="23"/>
  </r>
  <r>
    <x v="0"/>
    <x v="1"/>
    <n v="0"/>
    <x v="23"/>
  </r>
  <r>
    <x v="0"/>
    <x v="0"/>
    <m/>
    <x v="23"/>
  </r>
  <r>
    <x v="0"/>
    <x v="1"/>
    <n v="0"/>
    <x v="23"/>
  </r>
  <r>
    <x v="0"/>
    <x v="0"/>
    <m/>
    <x v="23"/>
  </r>
  <r>
    <x v="0"/>
    <x v="1"/>
    <n v="0"/>
    <x v="23"/>
  </r>
  <r>
    <x v="0"/>
    <x v="0"/>
    <m/>
    <x v="23"/>
  </r>
  <r>
    <x v="0"/>
    <x v="1"/>
    <n v="0"/>
    <x v="23"/>
  </r>
  <r>
    <x v="0"/>
    <x v="0"/>
    <m/>
    <x v="23"/>
  </r>
  <r>
    <x v="0"/>
    <x v="1"/>
    <m/>
    <x v="23"/>
  </r>
  <r>
    <x v="0"/>
    <x v="0"/>
    <m/>
    <x v="23"/>
  </r>
  <r>
    <x v="0"/>
    <x v="1"/>
    <m/>
    <x v="23"/>
  </r>
  <r>
    <x v="0"/>
    <x v="0"/>
    <m/>
    <x v="23"/>
  </r>
  <r>
    <x v="0"/>
    <x v="1"/>
    <n v="0"/>
    <x v="23"/>
  </r>
  <r>
    <x v="0"/>
    <x v="0"/>
    <m/>
    <x v="23"/>
  </r>
  <r>
    <x v="0"/>
    <x v="1"/>
    <n v="0"/>
    <x v="23"/>
  </r>
  <r>
    <x v="0"/>
    <x v="0"/>
    <m/>
    <x v="23"/>
  </r>
  <r>
    <x v="0"/>
    <x v="1"/>
    <n v="0"/>
    <x v="23"/>
  </r>
  <r>
    <x v="0"/>
    <x v="0"/>
    <m/>
    <x v="23"/>
  </r>
  <r>
    <x v="0"/>
    <x v="1"/>
    <n v="0"/>
    <x v="23"/>
  </r>
  <r>
    <x v="0"/>
    <x v="0"/>
    <m/>
    <x v="23"/>
  </r>
  <r>
    <x v="0"/>
    <x v="1"/>
    <n v="0"/>
    <x v="23"/>
  </r>
  <r>
    <x v="0"/>
    <x v="0"/>
    <m/>
    <x v="23"/>
  </r>
  <r>
    <x v="0"/>
    <x v="1"/>
    <m/>
    <x v="23"/>
  </r>
  <r>
    <x v="0"/>
    <x v="0"/>
    <m/>
    <x v="23"/>
  </r>
  <r>
    <x v="0"/>
    <x v="1"/>
    <m/>
    <x v="23"/>
  </r>
  <r>
    <x v="0"/>
    <x v="0"/>
    <m/>
    <x v="23"/>
  </r>
  <r>
    <x v="0"/>
    <x v="1"/>
    <n v="0"/>
    <x v="23"/>
  </r>
  <r>
    <x v="0"/>
    <x v="0"/>
    <m/>
    <x v="23"/>
  </r>
  <r>
    <x v="0"/>
    <x v="1"/>
    <n v="0"/>
    <x v="23"/>
  </r>
  <r>
    <x v="0"/>
    <x v="0"/>
    <m/>
    <x v="23"/>
  </r>
  <r>
    <x v="0"/>
    <x v="1"/>
    <n v="0"/>
    <x v="23"/>
  </r>
  <r>
    <x v="0"/>
    <x v="0"/>
    <m/>
    <x v="23"/>
  </r>
  <r>
    <x v="0"/>
    <x v="1"/>
    <n v="0"/>
    <x v="23"/>
  </r>
  <r>
    <x v="0"/>
    <x v="0"/>
    <m/>
    <x v="23"/>
  </r>
  <r>
    <x v="0"/>
    <x v="1"/>
    <n v="0"/>
    <x v="23"/>
  </r>
  <r>
    <x v="0"/>
    <x v="0"/>
    <m/>
    <x v="23"/>
  </r>
  <r>
    <x v="0"/>
    <x v="1"/>
    <m/>
    <x v="23"/>
  </r>
  <r>
    <x v="0"/>
    <x v="0"/>
    <m/>
    <x v="23"/>
  </r>
  <r>
    <x v="0"/>
    <x v="1"/>
    <m/>
    <x v="23"/>
  </r>
  <r>
    <x v="0"/>
    <x v="0"/>
    <m/>
    <x v="23"/>
  </r>
  <r>
    <x v="0"/>
    <x v="1"/>
    <n v="0"/>
    <x v="23"/>
  </r>
  <r>
    <x v="0"/>
    <x v="0"/>
    <m/>
    <x v="23"/>
  </r>
  <r>
    <x v="0"/>
    <x v="1"/>
    <n v="0"/>
    <x v="23"/>
  </r>
  <r>
    <x v="0"/>
    <x v="0"/>
    <m/>
    <x v="23"/>
  </r>
  <r>
    <x v="0"/>
    <x v="1"/>
    <n v="0"/>
    <x v="23"/>
  </r>
  <r>
    <x v="0"/>
    <x v="0"/>
    <m/>
    <x v="23"/>
  </r>
  <r>
    <x v="0"/>
    <x v="1"/>
    <n v="0"/>
    <x v="23"/>
  </r>
  <r>
    <x v="0"/>
    <x v="0"/>
    <m/>
    <x v="23"/>
  </r>
  <r>
    <x v="0"/>
    <x v="1"/>
    <n v="0"/>
    <x v="23"/>
  </r>
  <r>
    <x v="0"/>
    <x v="0"/>
    <m/>
    <x v="23"/>
  </r>
  <r>
    <x v="0"/>
    <x v="1"/>
    <m/>
    <x v="23"/>
  </r>
  <r>
    <x v="0"/>
    <x v="0"/>
    <m/>
    <x v="23"/>
  </r>
  <r>
    <x v="0"/>
    <x v="1"/>
    <m/>
    <x v="23"/>
  </r>
  <r>
    <x v="0"/>
    <x v="0"/>
    <m/>
    <x v="23"/>
  </r>
  <r>
    <x v="0"/>
    <x v="1"/>
    <n v="0"/>
    <x v="23"/>
  </r>
  <r>
    <x v="0"/>
    <x v="0"/>
    <m/>
    <x v="23"/>
  </r>
  <r>
    <x v="0"/>
    <x v="1"/>
    <n v="0"/>
    <x v="23"/>
  </r>
  <r>
    <x v="0"/>
    <x v="0"/>
    <m/>
    <x v="23"/>
  </r>
  <r>
    <x v="0"/>
    <x v="1"/>
    <n v="0"/>
    <x v="23"/>
  </r>
  <r>
    <x v="0"/>
    <x v="0"/>
    <m/>
    <x v="23"/>
  </r>
  <r>
    <x v="0"/>
    <x v="1"/>
    <n v="0"/>
    <x v="23"/>
  </r>
  <r>
    <x v="0"/>
    <x v="0"/>
    <m/>
    <x v="23"/>
  </r>
  <r>
    <x v="0"/>
    <x v="1"/>
    <n v="0"/>
    <x v="23"/>
  </r>
  <r>
    <x v="0"/>
    <x v="0"/>
    <m/>
    <x v="23"/>
  </r>
  <r>
    <x v="0"/>
    <x v="1"/>
    <m/>
    <x v="23"/>
  </r>
  <r>
    <x v="0"/>
    <x v="0"/>
    <m/>
    <x v="23"/>
  </r>
  <r>
    <x v="0"/>
    <x v="1"/>
    <m/>
    <x v="23"/>
  </r>
  <r>
    <x v="0"/>
    <x v="0"/>
    <m/>
    <x v="23"/>
  </r>
  <r>
    <x v="0"/>
    <x v="1"/>
    <n v="0"/>
    <x v="23"/>
  </r>
  <r>
    <x v="0"/>
    <x v="0"/>
    <m/>
    <x v="23"/>
  </r>
  <r>
    <x v="0"/>
    <x v="1"/>
    <n v="0"/>
    <x v="23"/>
  </r>
  <r>
    <x v="0"/>
    <x v="0"/>
    <m/>
    <x v="23"/>
  </r>
  <r>
    <x v="0"/>
    <x v="1"/>
    <n v="0"/>
    <x v="23"/>
  </r>
  <r>
    <x v="0"/>
    <x v="0"/>
    <m/>
    <x v="23"/>
  </r>
  <r>
    <x v="0"/>
    <x v="1"/>
    <n v="0"/>
    <x v="23"/>
  </r>
  <r>
    <x v="0"/>
    <x v="0"/>
    <m/>
    <x v="23"/>
  </r>
  <r>
    <x v="0"/>
    <x v="1"/>
    <n v="0"/>
    <x v="23"/>
  </r>
  <r>
    <x v="0"/>
    <x v="0"/>
    <m/>
    <x v="24"/>
  </r>
  <r>
    <x v="0"/>
    <x v="1"/>
    <n v="20"/>
    <x v="24"/>
  </r>
  <r>
    <x v="0"/>
    <x v="0"/>
    <m/>
    <x v="24"/>
  </r>
  <r>
    <x v="0"/>
    <x v="1"/>
    <n v="14"/>
    <x v="24"/>
  </r>
  <r>
    <x v="0"/>
    <x v="0"/>
    <m/>
    <x v="24"/>
  </r>
  <r>
    <x v="0"/>
    <x v="1"/>
    <n v="10"/>
    <x v="24"/>
  </r>
  <r>
    <x v="0"/>
    <x v="0"/>
    <m/>
    <x v="24"/>
  </r>
  <r>
    <x v="0"/>
    <x v="1"/>
    <n v="6"/>
    <x v="24"/>
  </r>
  <r>
    <x v="0"/>
    <x v="0"/>
    <m/>
    <x v="24"/>
  </r>
  <r>
    <x v="0"/>
    <x v="1"/>
    <n v="4"/>
    <x v="24"/>
  </r>
  <r>
    <x v="0"/>
    <x v="0"/>
    <m/>
    <x v="24"/>
  </r>
  <r>
    <x v="0"/>
    <x v="1"/>
    <m/>
    <x v="24"/>
  </r>
  <r>
    <x v="0"/>
    <x v="0"/>
    <m/>
    <x v="24"/>
  </r>
  <r>
    <x v="0"/>
    <x v="1"/>
    <m/>
    <x v="24"/>
  </r>
  <r>
    <x v="35"/>
    <x v="0"/>
    <s v="Crystal Springs Miranda"/>
    <x v="24"/>
  </r>
  <r>
    <x v="35"/>
    <x v="1"/>
    <n v="32"/>
    <x v="24"/>
  </r>
  <r>
    <x v="20"/>
    <x v="0"/>
    <s v="Alpine Hill Dianne"/>
    <x v="24"/>
  </r>
  <r>
    <x v="20"/>
    <x v="1"/>
    <n v="16"/>
    <x v="24"/>
  </r>
  <r>
    <x v="0"/>
    <x v="0"/>
    <m/>
    <x v="24"/>
  </r>
  <r>
    <x v="0"/>
    <x v="1"/>
    <n v="10"/>
    <x v="24"/>
  </r>
  <r>
    <x v="0"/>
    <x v="0"/>
    <m/>
    <x v="24"/>
  </r>
  <r>
    <x v="0"/>
    <x v="1"/>
    <n v="6"/>
    <x v="24"/>
  </r>
  <r>
    <x v="0"/>
    <x v="0"/>
    <m/>
    <x v="24"/>
  </r>
  <r>
    <x v="0"/>
    <x v="1"/>
    <n v="4"/>
    <x v="24"/>
  </r>
  <r>
    <x v="0"/>
    <x v="0"/>
    <m/>
    <x v="24"/>
  </r>
  <r>
    <x v="0"/>
    <x v="1"/>
    <m/>
    <x v="24"/>
  </r>
  <r>
    <x v="0"/>
    <x v="0"/>
    <m/>
    <x v="24"/>
  </r>
  <r>
    <x v="0"/>
    <x v="1"/>
    <m/>
    <x v="24"/>
  </r>
  <r>
    <x v="0"/>
    <x v="0"/>
    <m/>
    <x v="24"/>
  </r>
  <r>
    <x v="0"/>
    <x v="1"/>
    <n v="20"/>
    <x v="24"/>
  </r>
  <r>
    <x v="0"/>
    <x v="0"/>
    <m/>
    <x v="24"/>
  </r>
  <r>
    <x v="0"/>
    <x v="1"/>
    <n v="14"/>
    <x v="24"/>
  </r>
  <r>
    <x v="0"/>
    <x v="0"/>
    <m/>
    <x v="24"/>
  </r>
  <r>
    <x v="0"/>
    <x v="1"/>
    <n v="10"/>
    <x v="24"/>
  </r>
  <r>
    <x v="0"/>
    <x v="0"/>
    <m/>
    <x v="24"/>
  </r>
  <r>
    <x v="0"/>
    <x v="1"/>
    <n v="6"/>
    <x v="24"/>
  </r>
  <r>
    <x v="0"/>
    <x v="0"/>
    <m/>
    <x v="24"/>
  </r>
  <r>
    <x v="0"/>
    <x v="1"/>
    <n v="4"/>
    <x v="24"/>
  </r>
  <r>
    <x v="0"/>
    <x v="0"/>
    <m/>
    <x v="24"/>
  </r>
  <r>
    <x v="0"/>
    <x v="1"/>
    <m/>
    <x v="24"/>
  </r>
  <r>
    <x v="0"/>
    <x v="0"/>
    <m/>
    <x v="24"/>
  </r>
  <r>
    <x v="0"/>
    <x v="1"/>
    <m/>
    <x v="24"/>
  </r>
  <r>
    <x v="60"/>
    <x v="0"/>
    <s v="Hyjak Peak of Chip"/>
    <x v="24"/>
  </r>
  <r>
    <x v="60"/>
    <x v="1"/>
    <n v="30"/>
    <x v="24"/>
  </r>
  <r>
    <x v="35"/>
    <x v="0"/>
    <s v="L.R.K. Kim"/>
    <x v="24"/>
  </r>
  <r>
    <x v="35"/>
    <x v="1"/>
    <n v="14"/>
    <x v="24"/>
  </r>
  <r>
    <x v="39"/>
    <x v="0"/>
    <s v="Orndorff's Conqueror Mia"/>
    <x v="24"/>
  </r>
  <r>
    <x v="39"/>
    <x v="1"/>
    <n v="10"/>
    <x v="24"/>
  </r>
  <r>
    <x v="8"/>
    <x v="0"/>
    <s v="LCH Mitch's Isabella"/>
    <x v="24"/>
  </r>
  <r>
    <x v="8"/>
    <x v="1"/>
    <n v="6"/>
    <x v="24"/>
  </r>
  <r>
    <x v="4"/>
    <x v="0"/>
    <s v="Lawn Rock Mariah"/>
    <x v="24"/>
  </r>
  <r>
    <x v="4"/>
    <x v="1"/>
    <n v="4"/>
    <x v="24"/>
  </r>
  <r>
    <x v="0"/>
    <x v="0"/>
    <m/>
    <x v="24"/>
  </r>
  <r>
    <x v="0"/>
    <x v="1"/>
    <m/>
    <x v="24"/>
  </r>
  <r>
    <x v="0"/>
    <x v="0"/>
    <m/>
    <x v="24"/>
  </r>
  <r>
    <x v="0"/>
    <x v="1"/>
    <m/>
    <x v="24"/>
  </r>
  <r>
    <x v="4"/>
    <x v="0"/>
    <s v="C.J. Stella"/>
    <x v="24"/>
  </r>
  <r>
    <x v="4"/>
    <x v="1"/>
    <n v="22"/>
    <x v="24"/>
  </r>
  <r>
    <x v="60"/>
    <x v="0"/>
    <s v="WH Vee Chip"/>
    <x v="24"/>
  </r>
  <r>
    <x v="60"/>
    <x v="1"/>
    <n v="14"/>
    <x v="24"/>
  </r>
  <r>
    <x v="10"/>
    <x v="0"/>
    <s v="Maple View Krissy"/>
    <x v="24"/>
  </r>
  <r>
    <x v="10"/>
    <x v="1"/>
    <n v="10"/>
    <x v="24"/>
  </r>
  <r>
    <x v="43"/>
    <x v="0"/>
    <s v="LY's Ambernita"/>
    <x v="24"/>
  </r>
  <r>
    <x v="43"/>
    <x v="1"/>
    <n v="6"/>
    <x v="24"/>
  </r>
  <r>
    <x v="0"/>
    <x v="0"/>
    <m/>
    <x v="24"/>
  </r>
  <r>
    <x v="0"/>
    <x v="1"/>
    <n v="4"/>
    <x v="24"/>
  </r>
  <r>
    <x v="0"/>
    <x v="0"/>
    <m/>
    <x v="24"/>
  </r>
  <r>
    <x v="0"/>
    <x v="1"/>
    <m/>
    <x v="24"/>
  </r>
  <r>
    <x v="0"/>
    <x v="0"/>
    <m/>
    <x v="24"/>
  </r>
  <r>
    <x v="0"/>
    <x v="1"/>
    <m/>
    <x v="24"/>
  </r>
  <r>
    <x v="0"/>
    <x v="0"/>
    <m/>
    <x v="24"/>
  </r>
  <r>
    <x v="0"/>
    <x v="1"/>
    <n v="20"/>
    <x v="24"/>
  </r>
  <r>
    <x v="0"/>
    <x v="0"/>
    <m/>
    <x v="24"/>
  </r>
  <r>
    <x v="0"/>
    <x v="1"/>
    <n v="14"/>
    <x v="24"/>
  </r>
  <r>
    <x v="0"/>
    <x v="0"/>
    <m/>
    <x v="24"/>
  </r>
  <r>
    <x v="0"/>
    <x v="1"/>
    <n v="10"/>
    <x v="24"/>
  </r>
  <r>
    <x v="0"/>
    <x v="0"/>
    <m/>
    <x v="24"/>
  </r>
  <r>
    <x v="0"/>
    <x v="1"/>
    <n v="6"/>
    <x v="24"/>
  </r>
  <r>
    <x v="0"/>
    <x v="0"/>
    <m/>
    <x v="24"/>
  </r>
  <r>
    <x v="0"/>
    <x v="1"/>
    <n v="4"/>
    <x v="24"/>
  </r>
  <r>
    <x v="0"/>
    <x v="0"/>
    <m/>
    <x v="24"/>
  </r>
  <r>
    <x v="0"/>
    <x v="1"/>
    <m/>
    <x v="24"/>
  </r>
  <r>
    <x v="0"/>
    <x v="0"/>
    <m/>
    <x v="24"/>
  </r>
  <r>
    <x v="0"/>
    <x v="1"/>
    <m/>
    <x v="24"/>
  </r>
  <r>
    <x v="0"/>
    <x v="0"/>
    <m/>
    <x v="24"/>
  </r>
  <r>
    <x v="0"/>
    <x v="1"/>
    <m/>
    <x v="24"/>
  </r>
  <r>
    <x v="18"/>
    <x v="0"/>
    <s v="L &amp; C Aleena"/>
    <x v="24"/>
  </r>
  <r>
    <x v="18"/>
    <x v="1"/>
    <n v="32"/>
    <x v="24"/>
  </r>
  <r>
    <x v="0"/>
    <x v="0"/>
    <m/>
    <x v="24"/>
  </r>
  <r>
    <x v="0"/>
    <x v="1"/>
    <n v="14"/>
    <x v="24"/>
  </r>
  <r>
    <x v="12"/>
    <x v="0"/>
    <s v="Orndorff's Captain June"/>
    <x v="24"/>
  </r>
  <r>
    <x v="12"/>
    <x v="1"/>
    <n v="10"/>
    <x v="24"/>
  </r>
  <r>
    <x v="98"/>
    <x v="0"/>
    <s v="MAK Cleo"/>
    <x v="24"/>
  </r>
  <r>
    <x v="98"/>
    <x v="1"/>
    <n v="6"/>
    <x v="24"/>
  </r>
  <r>
    <x v="15"/>
    <x v="0"/>
    <s v="Hidden Creek Heide"/>
    <x v="24"/>
  </r>
  <r>
    <x v="15"/>
    <x v="1"/>
    <n v="4"/>
    <x v="24"/>
  </r>
  <r>
    <x v="0"/>
    <x v="0"/>
    <m/>
    <x v="24"/>
  </r>
  <r>
    <x v="0"/>
    <x v="1"/>
    <m/>
    <x v="24"/>
  </r>
  <r>
    <x v="0"/>
    <x v="0"/>
    <m/>
    <x v="24"/>
  </r>
  <r>
    <x v="0"/>
    <x v="1"/>
    <m/>
    <x v="24"/>
  </r>
  <r>
    <x v="0"/>
    <x v="0"/>
    <m/>
    <x v="24"/>
  </r>
  <r>
    <x v="0"/>
    <x v="1"/>
    <m/>
    <x v="24"/>
  </r>
  <r>
    <x v="17"/>
    <x v="0"/>
    <s v="BHR Belle Conquerais"/>
    <x v="24"/>
  </r>
  <r>
    <x v="17"/>
    <x v="1"/>
    <n v="20"/>
    <x v="24"/>
  </r>
  <r>
    <x v="53"/>
    <x v="0"/>
    <s v="Circle Y's Congolaise Ladi"/>
    <x v="24"/>
  </r>
  <r>
    <x v="53"/>
    <x v="1"/>
    <n v="14"/>
    <x v="24"/>
  </r>
  <r>
    <x v="53"/>
    <x v="0"/>
    <s v="Meadow Crest Misty's Image"/>
    <x v="24"/>
  </r>
  <r>
    <x v="53"/>
    <x v="1"/>
    <n v="10"/>
    <x v="24"/>
  </r>
  <r>
    <x v="0"/>
    <x v="0"/>
    <m/>
    <x v="24"/>
  </r>
  <r>
    <x v="0"/>
    <x v="1"/>
    <n v="6"/>
    <x v="24"/>
  </r>
  <r>
    <x v="0"/>
    <x v="0"/>
    <m/>
    <x v="24"/>
  </r>
  <r>
    <x v="0"/>
    <x v="1"/>
    <n v="4"/>
    <x v="24"/>
  </r>
  <r>
    <x v="0"/>
    <x v="0"/>
    <m/>
    <x v="24"/>
  </r>
  <r>
    <x v="0"/>
    <x v="1"/>
    <m/>
    <x v="24"/>
  </r>
  <r>
    <x v="0"/>
    <x v="0"/>
    <m/>
    <x v="24"/>
  </r>
  <r>
    <x v="0"/>
    <x v="1"/>
    <m/>
    <x v="24"/>
  </r>
  <r>
    <x v="0"/>
    <x v="0"/>
    <m/>
    <x v="24"/>
  </r>
  <r>
    <x v="0"/>
    <x v="1"/>
    <m/>
    <x v="24"/>
  </r>
  <r>
    <x v="0"/>
    <x v="0"/>
    <m/>
    <x v="24"/>
  </r>
  <r>
    <x v="0"/>
    <x v="1"/>
    <n v="20"/>
    <x v="24"/>
  </r>
  <r>
    <x v="50"/>
    <x v="0"/>
    <s v="Casco's Amazing Grace"/>
    <x v="24"/>
  </r>
  <r>
    <x v="50"/>
    <x v="1"/>
    <n v="14"/>
    <x v="24"/>
  </r>
  <r>
    <x v="0"/>
    <x v="0"/>
    <m/>
    <x v="24"/>
  </r>
  <r>
    <x v="0"/>
    <x v="1"/>
    <n v="10"/>
    <x v="24"/>
  </r>
  <r>
    <x v="0"/>
    <x v="0"/>
    <m/>
    <x v="24"/>
  </r>
  <r>
    <x v="0"/>
    <x v="1"/>
    <n v="6"/>
    <x v="24"/>
  </r>
  <r>
    <x v="0"/>
    <x v="0"/>
    <m/>
    <x v="24"/>
  </r>
  <r>
    <x v="0"/>
    <x v="1"/>
    <n v="4"/>
    <x v="24"/>
  </r>
  <r>
    <x v="0"/>
    <x v="0"/>
    <m/>
    <x v="24"/>
  </r>
  <r>
    <x v="0"/>
    <x v="1"/>
    <m/>
    <x v="24"/>
  </r>
  <r>
    <x v="0"/>
    <x v="0"/>
    <m/>
    <x v="24"/>
  </r>
  <r>
    <x v="0"/>
    <x v="1"/>
    <m/>
    <x v="24"/>
  </r>
  <r>
    <x v="0"/>
    <x v="0"/>
    <m/>
    <x v="24"/>
  </r>
  <r>
    <x v="0"/>
    <x v="1"/>
    <m/>
    <x v="24"/>
  </r>
  <r>
    <x v="0"/>
    <x v="0"/>
    <m/>
    <x v="24"/>
  </r>
  <r>
    <x v="0"/>
    <x v="1"/>
    <n v="20"/>
    <x v="24"/>
  </r>
  <r>
    <x v="0"/>
    <x v="0"/>
    <m/>
    <x v="24"/>
  </r>
  <r>
    <x v="0"/>
    <x v="1"/>
    <n v="14"/>
    <x v="24"/>
  </r>
  <r>
    <x v="0"/>
    <x v="0"/>
    <m/>
    <x v="24"/>
  </r>
  <r>
    <x v="0"/>
    <x v="1"/>
    <n v="10"/>
    <x v="24"/>
  </r>
  <r>
    <x v="0"/>
    <x v="0"/>
    <m/>
    <x v="24"/>
  </r>
  <r>
    <x v="0"/>
    <x v="1"/>
    <n v="6"/>
    <x v="24"/>
  </r>
  <r>
    <x v="98"/>
    <x v="0"/>
    <s v="Double E Blanche"/>
    <x v="24"/>
  </r>
  <r>
    <x v="98"/>
    <x v="1"/>
    <n v="4"/>
    <x v="24"/>
  </r>
  <r>
    <x v="0"/>
    <x v="0"/>
    <m/>
    <x v="24"/>
  </r>
  <r>
    <x v="0"/>
    <x v="1"/>
    <m/>
    <x v="24"/>
  </r>
  <r>
    <x v="0"/>
    <x v="0"/>
    <m/>
    <x v="24"/>
  </r>
  <r>
    <x v="0"/>
    <x v="1"/>
    <m/>
    <x v="24"/>
  </r>
  <r>
    <x v="36"/>
    <x v="0"/>
    <s v="Provost Victoria"/>
    <x v="24"/>
  </r>
  <r>
    <x v="36"/>
    <x v="1"/>
    <n v="28"/>
    <x v="24"/>
  </r>
  <r>
    <x v="58"/>
    <x v="0"/>
    <s v="WH Vee Chip"/>
    <x v="24"/>
  </r>
  <r>
    <x v="58"/>
    <x v="1"/>
    <n v="14"/>
    <x v="24"/>
  </r>
  <r>
    <x v="8"/>
    <x v="0"/>
    <s v="JSM Maxie"/>
    <x v="24"/>
  </r>
  <r>
    <x v="8"/>
    <x v="1"/>
    <n v="10"/>
    <x v="24"/>
  </r>
  <r>
    <x v="22"/>
    <x v="0"/>
    <s v="Biggerstaff's Captiva"/>
    <x v="24"/>
  </r>
  <r>
    <x v="22"/>
    <x v="1"/>
    <n v="6"/>
    <x v="24"/>
  </r>
  <r>
    <x v="125"/>
    <x v="0"/>
    <s v="Detweiler's Star"/>
    <x v="24"/>
  </r>
  <r>
    <x v="125"/>
    <x v="1"/>
    <n v="4"/>
    <x v="24"/>
  </r>
  <r>
    <x v="0"/>
    <x v="0"/>
    <m/>
    <x v="24"/>
  </r>
  <r>
    <x v="0"/>
    <x v="1"/>
    <m/>
    <x v="24"/>
  </r>
  <r>
    <x v="0"/>
    <x v="0"/>
    <m/>
    <x v="24"/>
  </r>
  <r>
    <x v="0"/>
    <x v="1"/>
    <m/>
    <x v="24"/>
  </r>
  <r>
    <x v="58"/>
    <x v="0"/>
    <s v="MHC Venus"/>
    <x v="24"/>
  </r>
  <r>
    <x v="58"/>
    <x v="1"/>
    <n v="20"/>
    <x v="24"/>
  </r>
  <r>
    <x v="10"/>
    <x v="0"/>
    <s v="Harbor Havens Dreamaleena"/>
    <x v="24"/>
  </r>
  <r>
    <x v="10"/>
    <x v="1"/>
    <n v="14"/>
    <x v="24"/>
  </r>
  <r>
    <x v="67"/>
    <x v="0"/>
    <s v="L.R.K. Kim"/>
    <x v="24"/>
  </r>
  <r>
    <x v="67"/>
    <x v="1"/>
    <n v="10"/>
    <x v="24"/>
  </r>
  <r>
    <x v="126"/>
    <x v="0"/>
    <s v="Sikora's Sly"/>
    <x v="24"/>
  </r>
  <r>
    <x v="126"/>
    <x v="1"/>
    <n v="6"/>
    <x v="24"/>
  </r>
  <r>
    <x v="0"/>
    <x v="0"/>
    <m/>
    <x v="24"/>
  </r>
  <r>
    <x v="0"/>
    <x v="1"/>
    <n v="4"/>
    <x v="24"/>
  </r>
  <r>
    <x v="0"/>
    <x v="0"/>
    <m/>
    <x v="24"/>
  </r>
  <r>
    <x v="0"/>
    <x v="1"/>
    <m/>
    <x v="24"/>
  </r>
  <r>
    <x v="0"/>
    <x v="0"/>
    <m/>
    <x v="24"/>
  </r>
  <r>
    <x v="0"/>
    <x v="1"/>
    <m/>
    <x v="24"/>
  </r>
  <r>
    <x v="39"/>
    <x v="0"/>
    <s v="Provost Penelope"/>
    <x v="24"/>
  </r>
  <r>
    <x v="39"/>
    <x v="1"/>
    <n v="22"/>
    <x v="24"/>
  </r>
  <r>
    <x v="4"/>
    <x v="0"/>
    <s v="MHC Venus"/>
    <x v="24"/>
  </r>
  <r>
    <x v="4"/>
    <x v="1"/>
    <n v="14"/>
    <x v="24"/>
  </r>
  <r>
    <x v="0"/>
    <x v="0"/>
    <m/>
    <x v="24"/>
  </r>
  <r>
    <x v="0"/>
    <x v="1"/>
    <n v="10"/>
    <x v="24"/>
  </r>
  <r>
    <x v="0"/>
    <x v="0"/>
    <m/>
    <x v="24"/>
  </r>
  <r>
    <x v="0"/>
    <x v="1"/>
    <n v="6"/>
    <x v="24"/>
  </r>
  <r>
    <x v="0"/>
    <x v="0"/>
    <m/>
    <x v="24"/>
  </r>
  <r>
    <x v="0"/>
    <x v="1"/>
    <n v="4"/>
    <x v="24"/>
  </r>
  <r>
    <x v="0"/>
    <x v="0"/>
    <m/>
    <x v="24"/>
  </r>
  <r>
    <x v="0"/>
    <x v="1"/>
    <m/>
    <x v="24"/>
  </r>
  <r>
    <x v="0"/>
    <x v="0"/>
    <m/>
    <x v="24"/>
  </r>
  <r>
    <x v="0"/>
    <x v="1"/>
    <m/>
    <x v="24"/>
  </r>
  <r>
    <x v="38"/>
    <x v="0"/>
    <s v="Bank Barn Caroline"/>
    <x v="24"/>
  </r>
  <r>
    <x v="38"/>
    <x v="1"/>
    <n v="24"/>
    <x v="24"/>
  </r>
  <r>
    <x v="39"/>
    <x v="0"/>
    <s v="Paradise Robin"/>
    <x v="24"/>
  </r>
  <r>
    <x v="39"/>
    <x v="1"/>
    <n v="14"/>
    <x v="24"/>
  </r>
  <r>
    <x v="0"/>
    <x v="0"/>
    <m/>
    <x v="24"/>
  </r>
  <r>
    <x v="0"/>
    <x v="1"/>
    <n v="10"/>
    <x v="24"/>
  </r>
  <r>
    <x v="0"/>
    <x v="0"/>
    <m/>
    <x v="24"/>
  </r>
  <r>
    <x v="0"/>
    <x v="1"/>
    <n v="6"/>
    <x v="24"/>
  </r>
  <r>
    <x v="0"/>
    <x v="0"/>
    <m/>
    <x v="24"/>
  </r>
  <r>
    <x v="0"/>
    <x v="1"/>
    <n v="4"/>
    <x v="24"/>
  </r>
  <r>
    <x v="0"/>
    <x v="0"/>
    <m/>
    <x v="24"/>
  </r>
  <r>
    <x v="0"/>
    <x v="1"/>
    <m/>
    <x v="24"/>
  </r>
  <r>
    <x v="0"/>
    <x v="0"/>
    <m/>
    <x v="24"/>
  </r>
  <r>
    <x v="0"/>
    <x v="1"/>
    <m/>
    <x v="24"/>
  </r>
  <r>
    <x v="0"/>
    <x v="0"/>
    <m/>
    <x v="24"/>
  </r>
  <r>
    <x v="0"/>
    <x v="1"/>
    <n v="20"/>
    <x v="24"/>
  </r>
  <r>
    <x v="0"/>
    <x v="0"/>
    <m/>
    <x v="24"/>
  </r>
  <r>
    <x v="0"/>
    <x v="1"/>
    <n v="14"/>
    <x v="24"/>
  </r>
  <r>
    <x v="0"/>
    <x v="0"/>
    <m/>
    <x v="24"/>
  </r>
  <r>
    <x v="0"/>
    <x v="1"/>
    <n v="10"/>
    <x v="24"/>
  </r>
  <r>
    <x v="0"/>
    <x v="0"/>
    <m/>
    <x v="24"/>
  </r>
  <r>
    <x v="0"/>
    <x v="1"/>
    <n v="6"/>
    <x v="24"/>
  </r>
  <r>
    <x v="0"/>
    <x v="0"/>
    <m/>
    <x v="24"/>
  </r>
  <r>
    <x v="0"/>
    <x v="1"/>
    <n v="4"/>
    <x v="24"/>
  </r>
  <r>
    <x v="0"/>
    <x v="0"/>
    <m/>
    <x v="24"/>
  </r>
  <r>
    <x v="0"/>
    <x v="1"/>
    <m/>
    <x v="24"/>
  </r>
  <r>
    <x v="0"/>
    <x v="0"/>
    <m/>
    <x v="24"/>
  </r>
  <r>
    <x v="0"/>
    <x v="1"/>
    <m/>
    <x v="24"/>
  </r>
  <r>
    <x v="0"/>
    <x v="0"/>
    <m/>
    <x v="24"/>
  </r>
  <r>
    <x v="0"/>
    <x v="1"/>
    <n v="20"/>
    <x v="24"/>
  </r>
  <r>
    <x v="0"/>
    <x v="0"/>
    <m/>
    <x v="24"/>
  </r>
  <r>
    <x v="0"/>
    <x v="1"/>
    <n v="14"/>
    <x v="24"/>
  </r>
  <r>
    <x v="0"/>
    <x v="0"/>
    <m/>
    <x v="24"/>
  </r>
  <r>
    <x v="0"/>
    <x v="1"/>
    <n v="10"/>
    <x v="24"/>
  </r>
  <r>
    <x v="0"/>
    <x v="0"/>
    <m/>
    <x v="24"/>
  </r>
  <r>
    <x v="0"/>
    <x v="1"/>
    <n v="6"/>
    <x v="24"/>
  </r>
  <r>
    <x v="0"/>
    <x v="0"/>
    <m/>
    <x v="24"/>
  </r>
  <r>
    <x v="0"/>
    <x v="1"/>
    <n v="4"/>
    <x v="24"/>
  </r>
  <r>
    <x v="0"/>
    <x v="0"/>
    <m/>
    <x v="24"/>
  </r>
  <r>
    <x v="0"/>
    <x v="1"/>
    <m/>
    <x v="24"/>
  </r>
  <r>
    <x v="0"/>
    <x v="0"/>
    <m/>
    <x v="24"/>
  </r>
  <r>
    <x v="0"/>
    <x v="1"/>
    <m/>
    <x v="24"/>
  </r>
  <r>
    <x v="0"/>
    <x v="0"/>
    <m/>
    <x v="24"/>
  </r>
  <r>
    <x v="0"/>
    <x v="1"/>
    <m/>
    <x v="24"/>
  </r>
  <r>
    <x v="0"/>
    <x v="0"/>
    <m/>
    <x v="24"/>
  </r>
  <r>
    <x v="0"/>
    <x v="1"/>
    <n v="20"/>
    <x v="24"/>
  </r>
  <r>
    <x v="0"/>
    <x v="0"/>
    <m/>
    <x v="24"/>
  </r>
  <r>
    <x v="0"/>
    <x v="1"/>
    <n v="14"/>
    <x v="24"/>
  </r>
  <r>
    <x v="0"/>
    <x v="0"/>
    <m/>
    <x v="24"/>
  </r>
  <r>
    <x v="0"/>
    <x v="1"/>
    <n v="10"/>
    <x v="24"/>
  </r>
  <r>
    <x v="0"/>
    <x v="0"/>
    <m/>
    <x v="24"/>
  </r>
  <r>
    <x v="0"/>
    <x v="1"/>
    <n v="6"/>
    <x v="24"/>
  </r>
  <r>
    <x v="0"/>
    <x v="0"/>
    <m/>
    <x v="24"/>
  </r>
  <r>
    <x v="0"/>
    <x v="1"/>
    <n v="4"/>
    <x v="24"/>
  </r>
  <r>
    <x v="0"/>
    <x v="0"/>
    <m/>
    <x v="24"/>
  </r>
  <r>
    <x v="0"/>
    <x v="1"/>
    <m/>
    <x v="24"/>
  </r>
  <r>
    <x v="0"/>
    <x v="0"/>
    <m/>
    <x v="24"/>
  </r>
  <r>
    <x v="0"/>
    <x v="1"/>
    <m/>
    <x v="24"/>
  </r>
  <r>
    <x v="0"/>
    <x v="0"/>
    <m/>
    <x v="24"/>
  </r>
  <r>
    <x v="0"/>
    <x v="1"/>
    <n v="20"/>
    <x v="24"/>
  </r>
  <r>
    <x v="0"/>
    <x v="0"/>
    <m/>
    <x v="24"/>
  </r>
  <r>
    <x v="0"/>
    <x v="1"/>
    <n v="14"/>
    <x v="24"/>
  </r>
  <r>
    <x v="0"/>
    <x v="0"/>
    <m/>
    <x v="24"/>
  </r>
  <r>
    <x v="0"/>
    <x v="1"/>
    <n v="10"/>
    <x v="24"/>
  </r>
  <r>
    <x v="0"/>
    <x v="0"/>
    <m/>
    <x v="24"/>
  </r>
  <r>
    <x v="0"/>
    <x v="1"/>
    <n v="6"/>
    <x v="24"/>
  </r>
  <r>
    <x v="0"/>
    <x v="0"/>
    <m/>
    <x v="24"/>
  </r>
  <r>
    <x v="0"/>
    <x v="1"/>
    <n v="4"/>
    <x v="24"/>
  </r>
</pivotCacheRecords>
</file>

<file path=xl/pivotCache/pivotCacheRecords18.xml><?xml version="1.0" encoding="utf-8"?>
<pivotCacheRecords xmlns="http://schemas.openxmlformats.org/spreadsheetml/2006/main" xmlns:r="http://schemas.openxmlformats.org/officeDocument/2006/relationships" count="3053">
  <r>
    <x v="0"/>
    <x v="0"/>
    <n v="30"/>
    <x v="0"/>
  </r>
  <r>
    <x v="0"/>
    <x v="0"/>
    <n v="21"/>
    <x v="0"/>
  </r>
  <r>
    <x v="0"/>
    <x v="0"/>
    <n v="15"/>
    <x v="0"/>
  </r>
  <r>
    <x v="0"/>
    <x v="0"/>
    <n v="9"/>
    <x v="0"/>
  </r>
  <r>
    <x v="0"/>
    <x v="0"/>
    <n v="6"/>
    <x v="0"/>
  </r>
  <r>
    <x v="0"/>
    <x v="0"/>
    <m/>
    <x v="0"/>
  </r>
  <r>
    <x v="0"/>
    <x v="0"/>
    <m/>
    <x v="0"/>
  </r>
  <r>
    <x v="0"/>
    <x v="0"/>
    <n v="30"/>
    <x v="0"/>
  </r>
  <r>
    <x v="0"/>
    <x v="0"/>
    <n v="21"/>
    <x v="0"/>
  </r>
  <r>
    <x v="0"/>
    <x v="0"/>
    <n v="15"/>
    <x v="0"/>
  </r>
  <r>
    <x v="0"/>
    <x v="0"/>
    <n v="9"/>
    <x v="0"/>
  </r>
  <r>
    <x v="0"/>
    <x v="0"/>
    <n v="6"/>
    <x v="0"/>
  </r>
  <r>
    <x v="0"/>
    <x v="0"/>
    <m/>
    <x v="0"/>
  </r>
  <r>
    <x v="0"/>
    <x v="0"/>
    <m/>
    <x v="0"/>
  </r>
  <r>
    <x v="1"/>
    <x v="0"/>
    <n v="30"/>
    <x v="0"/>
  </r>
  <r>
    <x v="2"/>
    <x v="0"/>
    <n v="21"/>
    <x v="0"/>
  </r>
  <r>
    <x v="3"/>
    <x v="0"/>
    <n v="15"/>
    <x v="0"/>
  </r>
  <r>
    <x v="0"/>
    <x v="0"/>
    <n v="9"/>
    <x v="0"/>
  </r>
  <r>
    <x v="0"/>
    <x v="0"/>
    <n v="6"/>
    <x v="0"/>
  </r>
  <r>
    <x v="0"/>
    <x v="0"/>
    <m/>
    <x v="0"/>
  </r>
  <r>
    <x v="0"/>
    <x v="0"/>
    <m/>
    <x v="0"/>
  </r>
  <r>
    <x v="4"/>
    <x v="0"/>
    <n v="48"/>
    <x v="0"/>
  </r>
  <r>
    <x v="5"/>
    <x v="0"/>
    <n v="33"/>
    <x v="0"/>
  </r>
  <r>
    <x v="6"/>
    <x v="0"/>
    <n v="15"/>
    <x v="0"/>
  </r>
  <r>
    <x v="7"/>
    <x v="0"/>
    <n v="9"/>
    <x v="0"/>
  </r>
  <r>
    <x v="8"/>
    <x v="0"/>
    <n v="6"/>
    <x v="0"/>
  </r>
  <r>
    <x v="0"/>
    <x v="0"/>
    <m/>
    <x v="0"/>
  </r>
  <r>
    <x v="0"/>
    <x v="0"/>
    <m/>
    <x v="0"/>
  </r>
  <r>
    <x v="0"/>
    <x v="0"/>
    <m/>
    <x v="0"/>
  </r>
  <r>
    <x v="9"/>
    <x v="0"/>
    <n v="30"/>
    <x v="0"/>
  </r>
  <r>
    <x v="0"/>
    <x v="0"/>
    <n v="21"/>
    <x v="0"/>
  </r>
  <r>
    <x v="0"/>
    <x v="0"/>
    <n v="15"/>
    <x v="0"/>
  </r>
  <r>
    <x v="0"/>
    <x v="0"/>
    <n v="9"/>
    <x v="0"/>
  </r>
  <r>
    <x v="0"/>
    <x v="0"/>
    <n v="6"/>
    <x v="0"/>
  </r>
  <r>
    <x v="0"/>
    <x v="0"/>
    <m/>
    <x v="0"/>
  </r>
  <r>
    <x v="0"/>
    <x v="0"/>
    <m/>
    <x v="0"/>
  </r>
  <r>
    <x v="0"/>
    <x v="0"/>
    <m/>
    <x v="0"/>
  </r>
  <r>
    <x v="0"/>
    <x v="0"/>
    <n v="30"/>
    <x v="0"/>
  </r>
  <r>
    <x v="10"/>
    <x v="0"/>
    <n v="21"/>
    <x v="0"/>
  </r>
  <r>
    <x v="0"/>
    <x v="0"/>
    <n v="15"/>
    <x v="0"/>
  </r>
  <r>
    <x v="11"/>
    <x v="0"/>
    <n v="9"/>
    <x v="0"/>
  </r>
  <r>
    <x v="12"/>
    <x v="0"/>
    <n v="6"/>
    <x v="0"/>
  </r>
  <r>
    <x v="0"/>
    <x v="0"/>
    <m/>
    <x v="0"/>
  </r>
  <r>
    <x v="0"/>
    <x v="0"/>
    <m/>
    <x v="0"/>
  </r>
  <r>
    <x v="0"/>
    <x v="0"/>
    <m/>
    <x v="0"/>
  </r>
  <r>
    <x v="13"/>
    <x v="0"/>
    <n v="48"/>
    <x v="0"/>
  </r>
  <r>
    <x v="14"/>
    <x v="0"/>
    <n v="21"/>
    <x v="0"/>
  </r>
  <r>
    <x v="0"/>
    <x v="0"/>
    <n v="15"/>
    <x v="0"/>
  </r>
  <r>
    <x v="15"/>
    <x v="0"/>
    <n v="9"/>
    <x v="0"/>
  </r>
  <r>
    <x v="0"/>
    <x v="0"/>
    <n v="6"/>
    <x v="0"/>
  </r>
  <r>
    <x v="0"/>
    <x v="0"/>
    <m/>
    <x v="0"/>
  </r>
  <r>
    <x v="0"/>
    <x v="0"/>
    <m/>
    <x v="0"/>
  </r>
  <r>
    <x v="0"/>
    <x v="0"/>
    <m/>
    <x v="0"/>
  </r>
  <r>
    <x v="16"/>
    <x v="0"/>
    <n v="30"/>
    <x v="0"/>
  </r>
  <r>
    <x v="0"/>
    <x v="0"/>
    <n v="21"/>
    <x v="0"/>
  </r>
  <r>
    <x v="17"/>
    <x v="0"/>
    <n v="15"/>
    <x v="0"/>
  </r>
  <r>
    <x v="0"/>
    <x v="0"/>
    <n v="9"/>
    <x v="0"/>
  </r>
  <r>
    <x v="18"/>
    <x v="0"/>
    <n v="6"/>
    <x v="0"/>
  </r>
  <r>
    <x v="0"/>
    <x v="0"/>
    <m/>
    <x v="0"/>
  </r>
  <r>
    <x v="0"/>
    <x v="0"/>
    <m/>
    <x v="0"/>
  </r>
  <r>
    <x v="0"/>
    <x v="0"/>
    <m/>
    <x v="0"/>
  </r>
  <r>
    <x v="0"/>
    <x v="0"/>
    <n v="30"/>
    <x v="0"/>
  </r>
  <r>
    <x v="0"/>
    <x v="0"/>
    <n v="21"/>
    <x v="0"/>
  </r>
  <r>
    <x v="5"/>
    <x v="0"/>
    <n v="15"/>
    <x v="0"/>
  </r>
  <r>
    <x v="0"/>
    <x v="0"/>
    <n v="9"/>
    <x v="0"/>
  </r>
  <r>
    <x v="19"/>
    <x v="0"/>
    <n v="6"/>
    <x v="0"/>
  </r>
  <r>
    <x v="0"/>
    <x v="0"/>
    <m/>
    <x v="0"/>
  </r>
  <r>
    <x v="0"/>
    <x v="0"/>
    <m/>
    <x v="0"/>
  </r>
  <r>
    <x v="0"/>
    <x v="0"/>
    <m/>
    <x v="0"/>
  </r>
  <r>
    <x v="0"/>
    <x v="0"/>
    <n v="30"/>
    <x v="0"/>
  </r>
  <r>
    <x v="20"/>
    <x v="0"/>
    <n v="21"/>
    <x v="0"/>
  </r>
  <r>
    <x v="0"/>
    <x v="0"/>
    <n v="15"/>
    <x v="0"/>
  </r>
  <r>
    <x v="21"/>
    <x v="0"/>
    <n v="9"/>
    <x v="0"/>
  </r>
  <r>
    <x v="0"/>
    <x v="0"/>
    <n v="6"/>
    <x v="0"/>
  </r>
  <r>
    <x v="0"/>
    <x v="0"/>
    <m/>
    <x v="0"/>
  </r>
  <r>
    <x v="0"/>
    <x v="0"/>
    <m/>
    <x v="0"/>
  </r>
  <r>
    <x v="22"/>
    <x v="0"/>
    <n v="42"/>
    <x v="0"/>
  </r>
  <r>
    <x v="23"/>
    <x v="0"/>
    <n v="21"/>
    <x v="0"/>
  </r>
  <r>
    <x v="24"/>
    <x v="0"/>
    <n v="15"/>
    <x v="0"/>
  </r>
  <r>
    <x v="25"/>
    <x v="0"/>
    <n v="9"/>
    <x v="0"/>
  </r>
  <r>
    <x v="26"/>
    <x v="0"/>
    <n v="6"/>
    <x v="0"/>
  </r>
  <r>
    <x v="0"/>
    <x v="0"/>
    <m/>
    <x v="0"/>
  </r>
  <r>
    <x v="0"/>
    <x v="0"/>
    <m/>
    <x v="0"/>
  </r>
  <r>
    <x v="27"/>
    <x v="0"/>
    <n v="33"/>
    <x v="0"/>
  </r>
  <r>
    <x v="20"/>
    <x v="0"/>
    <n v="21"/>
    <x v="0"/>
  </r>
  <r>
    <x v="28"/>
    <x v="0"/>
    <n v="15"/>
    <x v="0"/>
  </r>
  <r>
    <x v="29"/>
    <x v="0"/>
    <n v="9"/>
    <x v="0"/>
  </r>
  <r>
    <x v="30"/>
    <x v="0"/>
    <n v="6"/>
    <x v="0"/>
  </r>
  <r>
    <x v="0"/>
    <x v="0"/>
    <m/>
    <x v="0"/>
  </r>
  <r>
    <x v="0"/>
    <x v="0"/>
    <m/>
    <x v="0"/>
  </r>
  <r>
    <x v="31"/>
    <x v="0"/>
    <n v="36"/>
    <x v="0"/>
  </r>
  <r>
    <x v="32"/>
    <x v="0"/>
    <n v="21"/>
    <x v="0"/>
  </r>
  <r>
    <x v="33"/>
    <x v="0"/>
    <n v="15"/>
    <x v="0"/>
  </r>
  <r>
    <x v="28"/>
    <x v="0"/>
    <n v="9"/>
    <x v="0"/>
  </r>
  <r>
    <x v="0"/>
    <x v="0"/>
    <n v="6"/>
    <x v="0"/>
  </r>
  <r>
    <x v="0"/>
    <x v="0"/>
    <m/>
    <x v="0"/>
  </r>
  <r>
    <x v="0"/>
    <x v="0"/>
    <m/>
    <x v="0"/>
  </r>
  <r>
    <x v="0"/>
    <x v="0"/>
    <m/>
    <x v="0"/>
  </r>
  <r>
    <x v="0"/>
    <x v="0"/>
    <n v="30"/>
    <x v="0"/>
  </r>
  <r>
    <x v="34"/>
    <x v="0"/>
    <n v="21"/>
    <x v="0"/>
  </r>
  <r>
    <x v="0"/>
    <x v="0"/>
    <n v="15"/>
    <x v="0"/>
  </r>
  <r>
    <x v="22"/>
    <x v="0"/>
    <n v="9"/>
    <x v="0"/>
  </r>
  <r>
    <x v="35"/>
    <x v="0"/>
    <n v="6"/>
    <x v="0"/>
  </r>
  <r>
    <x v="0"/>
    <x v="0"/>
    <m/>
    <x v="0"/>
  </r>
  <r>
    <x v="0"/>
    <x v="0"/>
    <m/>
    <x v="0"/>
  </r>
  <r>
    <x v="0"/>
    <x v="0"/>
    <m/>
    <x v="0"/>
  </r>
  <r>
    <x v="0"/>
    <x v="0"/>
    <n v="30"/>
    <x v="0"/>
  </r>
  <r>
    <x v="0"/>
    <x v="0"/>
    <n v="21"/>
    <x v="0"/>
  </r>
  <r>
    <x v="6"/>
    <x v="0"/>
    <n v="15"/>
    <x v="0"/>
  </r>
  <r>
    <x v="0"/>
    <x v="0"/>
    <n v="9"/>
    <x v="0"/>
  </r>
  <r>
    <x v="0"/>
    <x v="0"/>
    <n v="6"/>
    <x v="0"/>
  </r>
  <r>
    <x v="0"/>
    <x v="0"/>
    <m/>
    <x v="0"/>
  </r>
  <r>
    <x v="0"/>
    <x v="0"/>
    <m/>
    <x v="0"/>
  </r>
  <r>
    <x v="36"/>
    <x v="0"/>
    <n v="42"/>
    <x v="0"/>
  </r>
  <r>
    <x v="0"/>
    <x v="0"/>
    <n v="21"/>
    <x v="0"/>
  </r>
  <r>
    <x v="0"/>
    <x v="0"/>
    <n v="15"/>
    <x v="0"/>
  </r>
  <r>
    <x v="37"/>
    <x v="0"/>
    <n v="9"/>
    <x v="0"/>
  </r>
  <r>
    <x v="0"/>
    <x v="0"/>
    <n v="6"/>
    <x v="0"/>
  </r>
  <r>
    <x v="0"/>
    <x v="0"/>
    <m/>
    <x v="0"/>
  </r>
  <r>
    <x v="0"/>
    <x v="0"/>
    <m/>
    <x v="0"/>
  </r>
  <r>
    <x v="0"/>
    <x v="0"/>
    <n v="30"/>
    <x v="0"/>
  </r>
  <r>
    <x v="38"/>
    <x v="0"/>
    <n v="30"/>
    <x v="0"/>
  </r>
  <r>
    <x v="0"/>
    <x v="0"/>
    <n v="15"/>
    <x v="0"/>
  </r>
  <r>
    <x v="0"/>
    <x v="0"/>
    <n v="9"/>
    <x v="0"/>
  </r>
  <r>
    <x v="39"/>
    <x v="0"/>
    <n v="6"/>
    <x v="0"/>
  </r>
  <r>
    <x v="0"/>
    <x v="0"/>
    <m/>
    <x v="0"/>
  </r>
  <r>
    <x v="0"/>
    <x v="0"/>
    <m/>
    <x v="0"/>
  </r>
  <r>
    <x v="0"/>
    <x v="0"/>
    <n v="30"/>
    <x v="0"/>
  </r>
  <r>
    <x v="0"/>
    <x v="0"/>
    <n v="21"/>
    <x v="0"/>
  </r>
  <r>
    <x v="0"/>
    <x v="0"/>
    <n v="15"/>
    <x v="0"/>
  </r>
  <r>
    <x v="0"/>
    <x v="0"/>
    <n v="9"/>
    <x v="0"/>
  </r>
  <r>
    <x v="0"/>
    <x v="0"/>
    <n v="6"/>
    <x v="0"/>
  </r>
  <r>
    <x v="0"/>
    <x v="0"/>
    <m/>
    <x v="0"/>
  </r>
  <r>
    <x v="0"/>
    <x v="1"/>
    <n v="14"/>
    <x v="1"/>
  </r>
  <r>
    <x v="0"/>
    <x v="1"/>
    <n v="10"/>
    <x v="1"/>
  </r>
  <r>
    <x v="0"/>
    <x v="1"/>
    <n v="6"/>
    <x v="1"/>
  </r>
  <r>
    <x v="0"/>
    <x v="1"/>
    <n v="4"/>
    <x v="1"/>
  </r>
  <r>
    <x v="0"/>
    <x v="1"/>
    <m/>
    <x v="1"/>
  </r>
  <r>
    <x v="0"/>
    <x v="1"/>
    <m/>
    <x v="1"/>
  </r>
  <r>
    <x v="0"/>
    <x v="1"/>
    <n v="20"/>
    <x v="1"/>
  </r>
  <r>
    <x v="0"/>
    <x v="1"/>
    <n v="14"/>
    <x v="1"/>
  </r>
  <r>
    <x v="0"/>
    <x v="1"/>
    <n v="10"/>
    <x v="1"/>
  </r>
  <r>
    <x v="0"/>
    <x v="1"/>
    <n v="6"/>
    <x v="1"/>
  </r>
  <r>
    <x v="0"/>
    <x v="1"/>
    <n v="4"/>
    <x v="1"/>
  </r>
  <r>
    <x v="0"/>
    <x v="1"/>
    <m/>
    <x v="1"/>
  </r>
  <r>
    <x v="0"/>
    <x v="1"/>
    <m/>
    <x v="1"/>
  </r>
  <r>
    <x v="0"/>
    <x v="1"/>
    <n v="20"/>
    <x v="1"/>
  </r>
  <r>
    <x v="0"/>
    <x v="1"/>
    <n v="14"/>
    <x v="1"/>
  </r>
  <r>
    <x v="0"/>
    <x v="1"/>
    <n v="10"/>
    <x v="1"/>
  </r>
  <r>
    <x v="0"/>
    <x v="1"/>
    <n v="6"/>
    <x v="1"/>
  </r>
  <r>
    <x v="0"/>
    <x v="1"/>
    <n v="4"/>
    <x v="1"/>
  </r>
  <r>
    <x v="0"/>
    <x v="1"/>
    <m/>
    <x v="1"/>
  </r>
  <r>
    <x v="0"/>
    <x v="1"/>
    <m/>
    <x v="1"/>
  </r>
  <r>
    <x v="4"/>
    <x v="1"/>
    <n v="20"/>
    <x v="1"/>
  </r>
  <r>
    <x v="40"/>
    <x v="1"/>
    <n v="14"/>
    <x v="1"/>
  </r>
  <r>
    <x v="0"/>
    <x v="1"/>
    <n v="10"/>
    <x v="1"/>
  </r>
  <r>
    <x v="0"/>
    <x v="1"/>
    <n v="6"/>
    <x v="1"/>
  </r>
  <r>
    <x v="0"/>
    <x v="1"/>
    <n v="4"/>
    <x v="1"/>
  </r>
  <r>
    <x v="0"/>
    <x v="1"/>
    <m/>
    <x v="1"/>
  </r>
  <r>
    <x v="0"/>
    <x v="1"/>
    <m/>
    <x v="1"/>
  </r>
  <r>
    <x v="41"/>
    <x v="1"/>
    <n v="20"/>
    <x v="1"/>
  </r>
  <r>
    <x v="42"/>
    <x v="1"/>
    <n v="14"/>
    <x v="1"/>
  </r>
  <r>
    <x v="10"/>
    <x v="1"/>
    <n v="10"/>
    <x v="1"/>
  </r>
  <r>
    <x v="43"/>
    <x v="1"/>
    <n v="6"/>
    <x v="1"/>
  </r>
  <r>
    <x v="44"/>
    <x v="1"/>
    <n v="4"/>
    <x v="1"/>
  </r>
  <r>
    <x v="0"/>
    <x v="1"/>
    <m/>
    <x v="1"/>
  </r>
  <r>
    <x v="0"/>
    <x v="1"/>
    <m/>
    <x v="1"/>
  </r>
  <r>
    <x v="0"/>
    <x v="1"/>
    <n v="20"/>
    <x v="1"/>
  </r>
  <r>
    <x v="0"/>
    <x v="1"/>
    <n v="14"/>
    <x v="1"/>
  </r>
  <r>
    <x v="0"/>
    <x v="1"/>
    <n v="10"/>
    <x v="1"/>
  </r>
  <r>
    <x v="0"/>
    <x v="1"/>
    <n v="6"/>
    <x v="1"/>
  </r>
  <r>
    <x v="0"/>
    <x v="1"/>
    <n v="4"/>
    <x v="1"/>
  </r>
  <r>
    <x v="0"/>
    <x v="1"/>
    <m/>
    <x v="1"/>
  </r>
  <r>
    <x v="0"/>
    <x v="1"/>
    <m/>
    <x v="1"/>
  </r>
  <r>
    <x v="0"/>
    <x v="1"/>
    <m/>
    <x v="1"/>
  </r>
  <r>
    <x v="0"/>
    <x v="1"/>
    <n v="20"/>
    <x v="1"/>
  </r>
  <r>
    <x v="0"/>
    <x v="1"/>
    <n v="14"/>
    <x v="1"/>
  </r>
  <r>
    <x v="0"/>
    <x v="1"/>
    <n v="10"/>
    <x v="1"/>
  </r>
  <r>
    <x v="0"/>
    <x v="1"/>
    <n v="6"/>
    <x v="1"/>
  </r>
  <r>
    <x v="0"/>
    <x v="1"/>
    <n v="4"/>
    <x v="1"/>
  </r>
  <r>
    <x v="0"/>
    <x v="1"/>
    <m/>
    <x v="1"/>
  </r>
  <r>
    <x v="0"/>
    <x v="1"/>
    <m/>
    <x v="1"/>
  </r>
  <r>
    <x v="0"/>
    <x v="1"/>
    <m/>
    <x v="1"/>
  </r>
  <r>
    <x v="0"/>
    <x v="1"/>
    <n v="20"/>
    <x v="1"/>
  </r>
  <r>
    <x v="0"/>
    <x v="1"/>
    <n v="14"/>
    <x v="1"/>
  </r>
  <r>
    <x v="0"/>
    <x v="1"/>
    <n v="10"/>
    <x v="1"/>
  </r>
  <r>
    <x v="0"/>
    <x v="1"/>
    <n v="6"/>
    <x v="1"/>
  </r>
  <r>
    <x v="0"/>
    <x v="1"/>
    <n v="4"/>
    <x v="1"/>
  </r>
  <r>
    <x v="0"/>
    <x v="1"/>
    <m/>
    <x v="1"/>
  </r>
  <r>
    <x v="0"/>
    <x v="1"/>
    <m/>
    <x v="1"/>
  </r>
  <r>
    <x v="0"/>
    <x v="1"/>
    <m/>
    <x v="1"/>
  </r>
  <r>
    <x v="0"/>
    <x v="1"/>
    <n v="20"/>
    <x v="1"/>
  </r>
  <r>
    <x v="0"/>
    <x v="1"/>
    <n v="14"/>
    <x v="1"/>
  </r>
  <r>
    <x v="0"/>
    <x v="1"/>
    <n v="10"/>
    <x v="1"/>
  </r>
  <r>
    <x v="0"/>
    <x v="1"/>
    <n v="6"/>
    <x v="1"/>
  </r>
  <r>
    <x v="0"/>
    <x v="1"/>
    <n v="4"/>
    <x v="1"/>
  </r>
  <r>
    <x v="0"/>
    <x v="1"/>
    <m/>
    <x v="1"/>
  </r>
  <r>
    <x v="0"/>
    <x v="1"/>
    <m/>
    <x v="1"/>
  </r>
  <r>
    <x v="0"/>
    <x v="1"/>
    <m/>
    <x v="1"/>
  </r>
  <r>
    <x v="0"/>
    <x v="1"/>
    <n v="20"/>
    <x v="1"/>
  </r>
  <r>
    <x v="0"/>
    <x v="1"/>
    <n v="14"/>
    <x v="1"/>
  </r>
  <r>
    <x v="0"/>
    <x v="1"/>
    <n v="10"/>
    <x v="1"/>
  </r>
  <r>
    <x v="0"/>
    <x v="1"/>
    <n v="6"/>
    <x v="1"/>
  </r>
  <r>
    <x v="0"/>
    <x v="1"/>
    <n v="4"/>
    <x v="1"/>
  </r>
  <r>
    <x v="0"/>
    <x v="1"/>
    <m/>
    <x v="1"/>
  </r>
  <r>
    <x v="0"/>
    <x v="1"/>
    <m/>
    <x v="1"/>
  </r>
  <r>
    <x v="0"/>
    <x v="1"/>
    <n v="20"/>
    <x v="1"/>
  </r>
  <r>
    <x v="0"/>
    <x v="1"/>
    <n v="14"/>
    <x v="1"/>
  </r>
  <r>
    <x v="0"/>
    <x v="1"/>
    <n v="10"/>
    <x v="1"/>
  </r>
  <r>
    <x v="0"/>
    <x v="1"/>
    <n v="6"/>
    <x v="1"/>
  </r>
  <r>
    <x v="0"/>
    <x v="1"/>
    <n v="4"/>
    <x v="1"/>
  </r>
  <r>
    <x v="0"/>
    <x v="1"/>
    <m/>
    <x v="1"/>
  </r>
  <r>
    <x v="0"/>
    <x v="1"/>
    <m/>
    <x v="1"/>
  </r>
  <r>
    <x v="0"/>
    <x v="1"/>
    <n v="20"/>
    <x v="1"/>
  </r>
  <r>
    <x v="0"/>
    <x v="1"/>
    <n v="14"/>
    <x v="1"/>
  </r>
  <r>
    <x v="0"/>
    <x v="1"/>
    <n v="10"/>
    <x v="1"/>
  </r>
  <r>
    <x v="0"/>
    <x v="1"/>
    <n v="6"/>
    <x v="1"/>
  </r>
  <r>
    <x v="0"/>
    <x v="1"/>
    <n v="4"/>
    <x v="1"/>
  </r>
  <r>
    <x v="0"/>
    <x v="1"/>
    <m/>
    <x v="1"/>
  </r>
  <r>
    <x v="0"/>
    <x v="1"/>
    <m/>
    <x v="1"/>
  </r>
  <r>
    <x v="31"/>
    <x v="1"/>
    <n v="20"/>
    <x v="1"/>
  </r>
  <r>
    <x v="45"/>
    <x v="1"/>
    <n v="14"/>
    <x v="1"/>
  </r>
  <r>
    <x v="46"/>
    <x v="1"/>
    <n v="10"/>
    <x v="1"/>
  </r>
  <r>
    <x v="47"/>
    <x v="1"/>
    <n v="6"/>
    <x v="1"/>
  </r>
  <r>
    <x v="48"/>
    <x v="1"/>
    <n v="4"/>
    <x v="1"/>
  </r>
  <r>
    <x v="0"/>
    <x v="1"/>
    <m/>
    <x v="1"/>
  </r>
  <r>
    <x v="0"/>
    <x v="1"/>
    <m/>
    <x v="1"/>
  </r>
  <r>
    <x v="49"/>
    <x v="1"/>
    <n v="20"/>
    <x v="1"/>
  </r>
  <r>
    <x v="50"/>
    <x v="1"/>
    <n v="14"/>
    <x v="1"/>
  </r>
  <r>
    <x v="51"/>
    <x v="1"/>
    <n v="10"/>
    <x v="1"/>
  </r>
  <r>
    <x v="52"/>
    <x v="1"/>
    <n v="6"/>
    <x v="1"/>
  </r>
  <r>
    <x v="53"/>
    <x v="1"/>
    <n v="4"/>
    <x v="1"/>
  </r>
  <r>
    <x v="0"/>
    <x v="1"/>
    <m/>
    <x v="1"/>
  </r>
  <r>
    <x v="0"/>
    <x v="1"/>
    <m/>
    <x v="1"/>
  </r>
  <r>
    <x v="0"/>
    <x v="1"/>
    <n v="20"/>
    <x v="1"/>
  </r>
  <r>
    <x v="0"/>
    <x v="1"/>
    <n v="14"/>
    <x v="1"/>
  </r>
  <r>
    <x v="0"/>
    <x v="1"/>
    <n v="10"/>
    <x v="1"/>
  </r>
  <r>
    <x v="0"/>
    <x v="1"/>
    <n v="6"/>
    <x v="1"/>
  </r>
  <r>
    <x v="0"/>
    <x v="1"/>
    <n v="4"/>
    <x v="1"/>
  </r>
  <r>
    <x v="0"/>
    <x v="1"/>
    <m/>
    <x v="1"/>
  </r>
  <r>
    <x v="0"/>
    <x v="1"/>
    <m/>
    <x v="1"/>
  </r>
  <r>
    <x v="0"/>
    <x v="1"/>
    <n v="20"/>
    <x v="1"/>
  </r>
  <r>
    <x v="0"/>
    <x v="1"/>
    <n v="14"/>
    <x v="1"/>
  </r>
  <r>
    <x v="0"/>
    <x v="1"/>
    <n v="10"/>
    <x v="1"/>
  </r>
  <r>
    <x v="0"/>
    <x v="1"/>
    <n v="6"/>
    <x v="1"/>
  </r>
  <r>
    <x v="0"/>
    <x v="1"/>
    <n v="4"/>
    <x v="1"/>
  </r>
  <r>
    <x v="0"/>
    <x v="1"/>
    <m/>
    <x v="1"/>
  </r>
  <r>
    <x v="0"/>
    <x v="1"/>
    <m/>
    <x v="1"/>
  </r>
  <r>
    <x v="0"/>
    <x v="1"/>
    <n v="20"/>
    <x v="1"/>
  </r>
  <r>
    <x v="0"/>
    <x v="1"/>
    <n v="14"/>
    <x v="1"/>
  </r>
  <r>
    <x v="0"/>
    <x v="1"/>
    <n v="10"/>
    <x v="1"/>
  </r>
  <r>
    <x v="0"/>
    <x v="1"/>
    <n v="6"/>
    <x v="1"/>
  </r>
  <r>
    <x v="0"/>
    <x v="1"/>
    <n v="4"/>
    <x v="1"/>
  </r>
  <r>
    <x v="0"/>
    <x v="1"/>
    <m/>
    <x v="1"/>
  </r>
  <r>
    <x v="0"/>
    <x v="1"/>
    <m/>
    <x v="1"/>
  </r>
  <r>
    <x v="0"/>
    <x v="1"/>
    <m/>
    <x v="1"/>
  </r>
  <r>
    <x v="0"/>
    <x v="1"/>
    <m/>
    <x v="1"/>
  </r>
  <r>
    <x v="0"/>
    <x v="0"/>
    <n v="10"/>
    <x v="2"/>
  </r>
  <r>
    <x v="0"/>
    <x v="0"/>
    <n v="7"/>
    <x v="2"/>
  </r>
  <r>
    <x v="0"/>
    <x v="0"/>
    <n v="5"/>
    <x v="2"/>
  </r>
  <r>
    <x v="0"/>
    <x v="0"/>
    <n v="3"/>
    <x v="2"/>
  </r>
  <r>
    <x v="0"/>
    <x v="0"/>
    <n v="2"/>
    <x v="2"/>
  </r>
  <r>
    <x v="0"/>
    <x v="0"/>
    <m/>
    <x v="2"/>
  </r>
  <r>
    <x v="0"/>
    <x v="0"/>
    <m/>
    <x v="2"/>
  </r>
  <r>
    <x v="0"/>
    <x v="0"/>
    <n v="10"/>
    <x v="2"/>
  </r>
  <r>
    <x v="0"/>
    <x v="0"/>
    <n v="7"/>
    <x v="2"/>
  </r>
  <r>
    <x v="0"/>
    <x v="0"/>
    <n v="5"/>
    <x v="2"/>
  </r>
  <r>
    <x v="0"/>
    <x v="0"/>
    <n v="3"/>
    <x v="2"/>
  </r>
  <r>
    <x v="0"/>
    <x v="0"/>
    <n v="2"/>
    <x v="2"/>
  </r>
  <r>
    <x v="0"/>
    <x v="0"/>
    <m/>
    <x v="2"/>
  </r>
  <r>
    <x v="0"/>
    <x v="0"/>
    <m/>
    <x v="2"/>
  </r>
  <r>
    <x v="0"/>
    <x v="0"/>
    <n v="10"/>
    <x v="2"/>
  </r>
  <r>
    <x v="0"/>
    <x v="0"/>
    <n v="7"/>
    <x v="2"/>
  </r>
  <r>
    <x v="0"/>
    <x v="0"/>
    <n v="5"/>
    <x v="2"/>
  </r>
  <r>
    <x v="0"/>
    <x v="0"/>
    <n v="3"/>
    <x v="2"/>
  </r>
  <r>
    <x v="0"/>
    <x v="0"/>
    <n v="2"/>
    <x v="2"/>
  </r>
  <r>
    <x v="0"/>
    <x v="0"/>
    <m/>
    <x v="2"/>
  </r>
  <r>
    <x v="0"/>
    <x v="0"/>
    <m/>
    <x v="2"/>
  </r>
  <r>
    <x v="0"/>
    <x v="0"/>
    <n v="10"/>
    <x v="2"/>
  </r>
  <r>
    <x v="0"/>
    <x v="0"/>
    <n v="7"/>
    <x v="2"/>
  </r>
  <r>
    <x v="0"/>
    <x v="0"/>
    <n v="5"/>
    <x v="2"/>
  </r>
  <r>
    <x v="0"/>
    <x v="0"/>
    <n v="3"/>
    <x v="2"/>
  </r>
  <r>
    <x v="0"/>
    <x v="0"/>
    <n v="2"/>
    <x v="2"/>
  </r>
  <r>
    <x v="0"/>
    <x v="0"/>
    <m/>
    <x v="2"/>
  </r>
  <r>
    <x v="0"/>
    <x v="0"/>
    <m/>
    <x v="2"/>
  </r>
  <r>
    <x v="0"/>
    <x v="0"/>
    <n v="10"/>
    <x v="2"/>
  </r>
  <r>
    <x v="0"/>
    <x v="0"/>
    <n v="7"/>
    <x v="2"/>
  </r>
  <r>
    <x v="0"/>
    <x v="0"/>
    <n v="5"/>
    <x v="2"/>
  </r>
  <r>
    <x v="0"/>
    <x v="0"/>
    <n v="3"/>
    <x v="2"/>
  </r>
  <r>
    <x v="0"/>
    <x v="0"/>
    <n v="2"/>
    <x v="2"/>
  </r>
  <r>
    <x v="0"/>
    <x v="0"/>
    <m/>
    <x v="2"/>
  </r>
  <r>
    <x v="0"/>
    <x v="0"/>
    <m/>
    <x v="2"/>
  </r>
  <r>
    <x v="0"/>
    <x v="0"/>
    <n v="10"/>
    <x v="2"/>
  </r>
  <r>
    <x v="0"/>
    <x v="0"/>
    <n v="7"/>
    <x v="2"/>
  </r>
  <r>
    <x v="0"/>
    <x v="0"/>
    <n v="5"/>
    <x v="2"/>
  </r>
  <r>
    <x v="0"/>
    <x v="0"/>
    <n v="3"/>
    <x v="2"/>
  </r>
  <r>
    <x v="0"/>
    <x v="0"/>
    <n v="2"/>
    <x v="2"/>
  </r>
  <r>
    <x v="0"/>
    <x v="0"/>
    <m/>
    <x v="2"/>
  </r>
  <r>
    <x v="0"/>
    <x v="0"/>
    <m/>
    <x v="2"/>
  </r>
  <r>
    <x v="0"/>
    <x v="0"/>
    <m/>
    <x v="2"/>
  </r>
  <r>
    <x v="0"/>
    <x v="0"/>
    <n v="10"/>
    <x v="2"/>
  </r>
  <r>
    <x v="0"/>
    <x v="0"/>
    <n v="7"/>
    <x v="2"/>
  </r>
  <r>
    <x v="0"/>
    <x v="0"/>
    <n v="5"/>
    <x v="2"/>
  </r>
  <r>
    <x v="0"/>
    <x v="0"/>
    <n v="3"/>
    <x v="2"/>
  </r>
  <r>
    <x v="0"/>
    <x v="0"/>
    <n v="2"/>
    <x v="2"/>
  </r>
  <r>
    <x v="0"/>
    <x v="0"/>
    <m/>
    <x v="2"/>
  </r>
  <r>
    <x v="0"/>
    <x v="0"/>
    <m/>
    <x v="2"/>
  </r>
  <r>
    <x v="0"/>
    <x v="0"/>
    <m/>
    <x v="2"/>
  </r>
  <r>
    <x v="0"/>
    <x v="0"/>
    <n v="10"/>
    <x v="2"/>
  </r>
  <r>
    <x v="0"/>
    <x v="0"/>
    <n v="7"/>
    <x v="2"/>
  </r>
  <r>
    <x v="0"/>
    <x v="0"/>
    <n v="5"/>
    <x v="2"/>
  </r>
  <r>
    <x v="0"/>
    <x v="0"/>
    <n v="3"/>
    <x v="2"/>
  </r>
  <r>
    <x v="0"/>
    <x v="0"/>
    <n v="2"/>
    <x v="2"/>
  </r>
  <r>
    <x v="0"/>
    <x v="0"/>
    <m/>
    <x v="2"/>
  </r>
  <r>
    <x v="0"/>
    <x v="0"/>
    <m/>
    <x v="2"/>
  </r>
  <r>
    <x v="0"/>
    <x v="0"/>
    <m/>
    <x v="2"/>
  </r>
  <r>
    <x v="0"/>
    <x v="0"/>
    <n v="10"/>
    <x v="2"/>
  </r>
  <r>
    <x v="0"/>
    <x v="0"/>
    <n v="7"/>
    <x v="2"/>
  </r>
  <r>
    <x v="0"/>
    <x v="0"/>
    <n v="5"/>
    <x v="2"/>
  </r>
  <r>
    <x v="0"/>
    <x v="0"/>
    <n v="3"/>
    <x v="2"/>
  </r>
  <r>
    <x v="0"/>
    <x v="0"/>
    <n v="2"/>
    <x v="2"/>
  </r>
  <r>
    <x v="0"/>
    <x v="0"/>
    <m/>
    <x v="2"/>
  </r>
  <r>
    <x v="0"/>
    <x v="0"/>
    <m/>
    <x v="2"/>
  </r>
  <r>
    <x v="0"/>
    <x v="0"/>
    <m/>
    <x v="2"/>
  </r>
  <r>
    <x v="0"/>
    <x v="0"/>
    <n v="10"/>
    <x v="2"/>
  </r>
  <r>
    <x v="0"/>
    <x v="0"/>
    <n v="7"/>
    <x v="2"/>
  </r>
  <r>
    <x v="0"/>
    <x v="0"/>
    <n v="5"/>
    <x v="2"/>
  </r>
  <r>
    <x v="0"/>
    <x v="0"/>
    <n v="3"/>
    <x v="2"/>
  </r>
  <r>
    <x v="0"/>
    <x v="0"/>
    <n v="2"/>
    <x v="2"/>
  </r>
  <r>
    <x v="0"/>
    <x v="0"/>
    <m/>
    <x v="2"/>
  </r>
  <r>
    <x v="0"/>
    <x v="0"/>
    <m/>
    <x v="2"/>
  </r>
  <r>
    <x v="0"/>
    <x v="0"/>
    <n v="10"/>
    <x v="2"/>
  </r>
  <r>
    <x v="0"/>
    <x v="0"/>
    <n v="7"/>
    <x v="2"/>
  </r>
  <r>
    <x v="0"/>
    <x v="0"/>
    <n v="5"/>
    <x v="2"/>
  </r>
  <r>
    <x v="0"/>
    <x v="0"/>
    <n v="3"/>
    <x v="2"/>
  </r>
  <r>
    <x v="0"/>
    <x v="0"/>
    <n v="2"/>
    <x v="2"/>
  </r>
  <r>
    <x v="0"/>
    <x v="0"/>
    <m/>
    <x v="2"/>
  </r>
  <r>
    <x v="0"/>
    <x v="0"/>
    <m/>
    <x v="2"/>
  </r>
  <r>
    <x v="0"/>
    <x v="0"/>
    <n v="10"/>
    <x v="2"/>
  </r>
  <r>
    <x v="0"/>
    <x v="0"/>
    <n v="7"/>
    <x v="2"/>
  </r>
  <r>
    <x v="0"/>
    <x v="0"/>
    <n v="5"/>
    <x v="2"/>
  </r>
  <r>
    <x v="0"/>
    <x v="0"/>
    <n v="3"/>
    <x v="2"/>
  </r>
  <r>
    <x v="0"/>
    <x v="0"/>
    <n v="2"/>
    <x v="2"/>
  </r>
  <r>
    <x v="0"/>
    <x v="0"/>
    <m/>
    <x v="2"/>
  </r>
  <r>
    <x v="0"/>
    <x v="0"/>
    <m/>
    <x v="2"/>
  </r>
  <r>
    <x v="0"/>
    <x v="0"/>
    <n v="10"/>
    <x v="2"/>
  </r>
  <r>
    <x v="0"/>
    <x v="0"/>
    <n v="7"/>
    <x v="2"/>
  </r>
  <r>
    <x v="0"/>
    <x v="0"/>
    <n v="5"/>
    <x v="2"/>
  </r>
  <r>
    <x v="0"/>
    <x v="0"/>
    <n v="3"/>
    <x v="2"/>
  </r>
  <r>
    <x v="0"/>
    <x v="0"/>
    <n v="2"/>
    <x v="2"/>
  </r>
  <r>
    <x v="0"/>
    <x v="0"/>
    <m/>
    <x v="2"/>
  </r>
  <r>
    <x v="0"/>
    <x v="0"/>
    <m/>
    <x v="2"/>
  </r>
  <r>
    <x v="0"/>
    <x v="0"/>
    <n v="10"/>
    <x v="2"/>
  </r>
  <r>
    <x v="0"/>
    <x v="0"/>
    <n v="7"/>
    <x v="2"/>
  </r>
  <r>
    <x v="0"/>
    <x v="0"/>
    <n v="5"/>
    <x v="2"/>
  </r>
  <r>
    <x v="0"/>
    <x v="0"/>
    <n v="3"/>
    <x v="2"/>
  </r>
  <r>
    <x v="0"/>
    <x v="0"/>
    <n v="2"/>
    <x v="2"/>
  </r>
  <r>
    <x v="0"/>
    <x v="0"/>
    <m/>
    <x v="2"/>
  </r>
  <r>
    <x v="0"/>
    <x v="0"/>
    <m/>
    <x v="2"/>
  </r>
  <r>
    <x v="0"/>
    <x v="0"/>
    <n v="10"/>
    <x v="2"/>
  </r>
  <r>
    <x v="0"/>
    <x v="0"/>
    <n v="7"/>
    <x v="2"/>
  </r>
  <r>
    <x v="0"/>
    <x v="0"/>
    <n v="5"/>
    <x v="2"/>
  </r>
  <r>
    <x v="0"/>
    <x v="0"/>
    <n v="3"/>
    <x v="2"/>
  </r>
  <r>
    <x v="0"/>
    <x v="0"/>
    <n v="2"/>
    <x v="2"/>
  </r>
  <r>
    <x v="0"/>
    <x v="0"/>
    <m/>
    <x v="2"/>
  </r>
  <r>
    <x v="0"/>
    <x v="0"/>
    <m/>
    <x v="2"/>
  </r>
  <r>
    <x v="0"/>
    <x v="0"/>
    <n v="10"/>
    <x v="2"/>
  </r>
  <r>
    <x v="0"/>
    <x v="0"/>
    <n v="7"/>
    <x v="2"/>
  </r>
  <r>
    <x v="0"/>
    <x v="0"/>
    <n v="5"/>
    <x v="2"/>
  </r>
  <r>
    <x v="0"/>
    <x v="0"/>
    <n v="3"/>
    <x v="2"/>
  </r>
  <r>
    <x v="0"/>
    <x v="0"/>
    <n v="10"/>
    <x v="2"/>
  </r>
  <r>
    <x v="0"/>
    <x v="0"/>
    <m/>
    <x v="2"/>
  </r>
  <r>
    <x v="0"/>
    <x v="0"/>
    <m/>
    <x v="2"/>
  </r>
  <r>
    <x v="0"/>
    <x v="0"/>
    <n v="10"/>
    <x v="2"/>
  </r>
  <r>
    <x v="0"/>
    <x v="0"/>
    <n v="7"/>
    <x v="2"/>
  </r>
  <r>
    <x v="0"/>
    <x v="0"/>
    <n v="5"/>
    <x v="2"/>
  </r>
  <r>
    <x v="0"/>
    <x v="0"/>
    <n v="3"/>
    <x v="2"/>
  </r>
  <r>
    <x v="0"/>
    <x v="0"/>
    <n v="2"/>
    <x v="2"/>
  </r>
  <r>
    <x v="0"/>
    <x v="0"/>
    <m/>
    <x v="2"/>
  </r>
  <r>
    <x v="0"/>
    <x v="0"/>
    <m/>
    <x v="2"/>
  </r>
  <r>
    <x v="0"/>
    <x v="0"/>
    <n v="10"/>
    <x v="2"/>
  </r>
  <r>
    <x v="0"/>
    <x v="0"/>
    <n v="7"/>
    <x v="2"/>
  </r>
  <r>
    <x v="0"/>
    <x v="0"/>
    <n v="5"/>
    <x v="2"/>
  </r>
  <r>
    <x v="0"/>
    <x v="0"/>
    <n v="3"/>
    <x v="2"/>
  </r>
  <r>
    <x v="0"/>
    <x v="0"/>
    <n v="2"/>
    <x v="2"/>
  </r>
  <r>
    <x v="0"/>
    <x v="0"/>
    <m/>
    <x v="2"/>
  </r>
  <r>
    <x v="0"/>
    <x v="0"/>
    <n v="30"/>
    <x v="3"/>
  </r>
  <r>
    <x v="0"/>
    <x v="0"/>
    <n v="21"/>
    <x v="3"/>
  </r>
  <r>
    <x v="0"/>
    <x v="0"/>
    <n v="15"/>
    <x v="3"/>
  </r>
  <r>
    <x v="0"/>
    <x v="0"/>
    <n v="9"/>
    <x v="3"/>
  </r>
  <r>
    <x v="0"/>
    <x v="0"/>
    <n v="6"/>
    <x v="3"/>
  </r>
  <r>
    <x v="0"/>
    <x v="0"/>
    <m/>
    <x v="3"/>
  </r>
  <r>
    <x v="0"/>
    <x v="0"/>
    <m/>
    <x v="3"/>
  </r>
  <r>
    <x v="54"/>
    <x v="0"/>
    <n v="48"/>
    <x v="3"/>
  </r>
  <r>
    <x v="0"/>
    <x v="0"/>
    <n v="21"/>
    <x v="3"/>
  </r>
  <r>
    <x v="0"/>
    <x v="0"/>
    <n v="15"/>
    <x v="3"/>
  </r>
  <r>
    <x v="0"/>
    <x v="0"/>
    <n v="9"/>
    <x v="3"/>
  </r>
  <r>
    <x v="0"/>
    <x v="0"/>
    <n v="6"/>
    <x v="3"/>
  </r>
  <r>
    <x v="0"/>
    <x v="0"/>
    <m/>
    <x v="3"/>
  </r>
  <r>
    <x v="0"/>
    <x v="0"/>
    <m/>
    <x v="3"/>
  </r>
  <r>
    <x v="1"/>
    <x v="0"/>
    <n v="33"/>
    <x v="3"/>
  </r>
  <r>
    <x v="55"/>
    <x v="0"/>
    <n v="21"/>
    <x v="3"/>
  </r>
  <r>
    <x v="0"/>
    <x v="0"/>
    <n v="15"/>
    <x v="3"/>
  </r>
  <r>
    <x v="0"/>
    <x v="0"/>
    <n v="9"/>
    <x v="3"/>
  </r>
  <r>
    <x v="0"/>
    <x v="0"/>
    <n v="6"/>
    <x v="3"/>
  </r>
  <r>
    <x v="0"/>
    <x v="0"/>
    <m/>
    <x v="3"/>
  </r>
  <r>
    <x v="0"/>
    <x v="0"/>
    <m/>
    <x v="3"/>
  </r>
  <r>
    <x v="56"/>
    <x v="0"/>
    <n v="45"/>
    <x v="3"/>
  </r>
  <r>
    <x v="57"/>
    <x v="0"/>
    <n v="21"/>
    <x v="3"/>
  </r>
  <r>
    <x v="7"/>
    <x v="0"/>
    <n v="15"/>
    <x v="3"/>
  </r>
  <r>
    <x v="58"/>
    <x v="0"/>
    <n v="9"/>
    <x v="3"/>
  </r>
  <r>
    <x v="59"/>
    <x v="0"/>
    <n v="6"/>
    <x v="3"/>
  </r>
  <r>
    <x v="0"/>
    <x v="0"/>
    <m/>
    <x v="3"/>
  </r>
  <r>
    <x v="0"/>
    <x v="0"/>
    <m/>
    <x v="3"/>
  </r>
  <r>
    <x v="0"/>
    <x v="0"/>
    <n v="30"/>
    <x v="3"/>
  </r>
  <r>
    <x v="60"/>
    <x v="0"/>
    <n v="21"/>
    <x v="3"/>
  </r>
  <r>
    <x v="61"/>
    <x v="0"/>
    <n v="15"/>
    <x v="3"/>
  </r>
  <r>
    <x v="62"/>
    <x v="0"/>
    <n v="9"/>
    <x v="3"/>
  </r>
  <r>
    <x v="0"/>
    <x v="0"/>
    <n v="6"/>
    <x v="3"/>
  </r>
  <r>
    <x v="0"/>
    <x v="0"/>
    <m/>
    <x v="3"/>
  </r>
  <r>
    <x v="0"/>
    <x v="0"/>
    <m/>
    <x v="3"/>
  </r>
  <r>
    <x v="0"/>
    <x v="0"/>
    <n v="30"/>
    <x v="3"/>
  </r>
  <r>
    <x v="0"/>
    <x v="0"/>
    <n v="21"/>
    <x v="3"/>
  </r>
  <r>
    <x v="0"/>
    <x v="0"/>
    <n v="15"/>
    <x v="3"/>
  </r>
  <r>
    <x v="0"/>
    <x v="0"/>
    <n v="9"/>
    <x v="3"/>
  </r>
  <r>
    <x v="0"/>
    <x v="0"/>
    <n v="6"/>
    <x v="3"/>
  </r>
  <r>
    <x v="0"/>
    <x v="0"/>
    <m/>
    <x v="3"/>
  </r>
  <r>
    <x v="0"/>
    <x v="0"/>
    <m/>
    <x v="3"/>
  </r>
  <r>
    <x v="0"/>
    <x v="0"/>
    <m/>
    <x v="3"/>
  </r>
  <r>
    <x v="0"/>
    <x v="0"/>
    <n v="30"/>
    <x v="3"/>
  </r>
  <r>
    <x v="63"/>
    <x v="0"/>
    <n v="21"/>
    <x v="3"/>
  </r>
  <r>
    <x v="0"/>
    <x v="0"/>
    <n v="15"/>
    <x v="3"/>
  </r>
  <r>
    <x v="64"/>
    <x v="0"/>
    <n v="9"/>
    <x v="3"/>
  </r>
  <r>
    <x v="65"/>
    <x v="0"/>
    <n v="6"/>
    <x v="3"/>
  </r>
  <r>
    <x v="0"/>
    <x v="0"/>
    <m/>
    <x v="3"/>
  </r>
  <r>
    <x v="0"/>
    <x v="0"/>
    <m/>
    <x v="3"/>
  </r>
  <r>
    <x v="0"/>
    <x v="0"/>
    <m/>
    <x v="3"/>
  </r>
  <r>
    <x v="0"/>
    <x v="0"/>
    <n v="30"/>
    <x v="3"/>
  </r>
  <r>
    <x v="66"/>
    <x v="0"/>
    <n v="21"/>
    <x v="3"/>
  </r>
  <r>
    <x v="0"/>
    <x v="0"/>
    <n v="15"/>
    <x v="3"/>
  </r>
  <r>
    <x v="0"/>
    <x v="0"/>
    <n v="9"/>
    <x v="3"/>
  </r>
  <r>
    <x v="0"/>
    <x v="0"/>
    <n v="6"/>
    <x v="3"/>
  </r>
  <r>
    <x v="0"/>
    <x v="0"/>
    <m/>
    <x v="3"/>
  </r>
  <r>
    <x v="0"/>
    <x v="0"/>
    <m/>
    <x v="3"/>
  </r>
  <r>
    <x v="0"/>
    <x v="0"/>
    <m/>
    <x v="3"/>
  </r>
  <r>
    <x v="67"/>
    <x v="0"/>
    <n v="48"/>
    <x v="3"/>
  </r>
  <r>
    <x v="0"/>
    <x v="0"/>
    <n v="21"/>
    <x v="3"/>
  </r>
  <r>
    <x v="19"/>
    <x v="0"/>
    <n v="15"/>
    <x v="3"/>
  </r>
  <r>
    <x v="0"/>
    <x v="0"/>
    <n v="9"/>
    <x v="3"/>
  </r>
  <r>
    <x v="0"/>
    <x v="0"/>
    <n v="6"/>
    <x v="3"/>
  </r>
  <r>
    <x v="0"/>
    <x v="0"/>
    <m/>
    <x v="3"/>
  </r>
  <r>
    <x v="0"/>
    <x v="0"/>
    <m/>
    <x v="3"/>
  </r>
  <r>
    <x v="0"/>
    <x v="0"/>
    <m/>
    <x v="3"/>
  </r>
  <r>
    <x v="68"/>
    <x v="0"/>
    <n v="42"/>
    <x v="3"/>
  </r>
  <r>
    <x v="0"/>
    <x v="0"/>
    <n v="21"/>
    <x v="3"/>
  </r>
  <r>
    <x v="21"/>
    <x v="0"/>
    <n v="15"/>
    <x v="3"/>
  </r>
  <r>
    <x v="69"/>
    <x v="0"/>
    <n v="9"/>
    <x v="3"/>
  </r>
  <r>
    <x v="70"/>
    <x v="0"/>
    <n v="6"/>
    <x v="3"/>
  </r>
  <r>
    <x v="0"/>
    <x v="0"/>
    <m/>
    <x v="3"/>
  </r>
  <r>
    <x v="0"/>
    <x v="0"/>
    <m/>
    <x v="3"/>
  </r>
  <r>
    <x v="71"/>
    <x v="0"/>
    <n v="30"/>
    <x v="3"/>
  </r>
  <r>
    <x v="72"/>
    <x v="0"/>
    <n v="21"/>
    <x v="3"/>
  </r>
  <r>
    <x v="73"/>
    <x v="0"/>
    <n v="15"/>
    <x v="3"/>
  </r>
  <r>
    <x v="74"/>
    <x v="0"/>
    <n v="9"/>
    <x v="3"/>
  </r>
  <r>
    <x v="75"/>
    <x v="0"/>
    <n v="6"/>
    <x v="3"/>
  </r>
  <r>
    <x v="0"/>
    <x v="0"/>
    <m/>
    <x v="3"/>
  </r>
  <r>
    <x v="0"/>
    <x v="0"/>
    <m/>
    <x v="3"/>
  </r>
  <r>
    <x v="76"/>
    <x v="0"/>
    <n v="36"/>
    <x v="3"/>
  </r>
  <r>
    <x v="77"/>
    <x v="0"/>
    <n v="21"/>
    <x v="3"/>
  </r>
  <r>
    <x v="20"/>
    <x v="0"/>
    <n v="15"/>
    <x v="3"/>
  </r>
  <r>
    <x v="28"/>
    <x v="0"/>
    <n v="9"/>
    <x v="3"/>
  </r>
  <r>
    <x v="62"/>
    <x v="0"/>
    <n v="6"/>
    <x v="3"/>
  </r>
  <r>
    <x v="0"/>
    <x v="0"/>
    <m/>
    <x v="3"/>
  </r>
  <r>
    <x v="0"/>
    <x v="0"/>
    <m/>
    <x v="3"/>
  </r>
  <r>
    <x v="32"/>
    <x v="0"/>
    <n v="33"/>
    <x v="3"/>
  </r>
  <r>
    <x v="78"/>
    <x v="0"/>
    <n v="21"/>
    <x v="3"/>
  </r>
  <r>
    <x v="47"/>
    <x v="0"/>
    <n v="15"/>
    <x v="3"/>
  </r>
  <r>
    <x v="28"/>
    <x v="0"/>
    <n v="9"/>
    <x v="3"/>
  </r>
  <r>
    <x v="0"/>
    <x v="0"/>
    <n v="6"/>
    <x v="3"/>
  </r>
  <r>
    <x v="0"/>
    <x v="0"/>
    <m/>
    <x v="3"/>
  </r>
  <r>
    <x v="0"/>
    <x v="0"/>
    <m/>
    <x v="3"/>
  </r>
  <r>
    <x v="49"/>
    <x v="0"/>
    <n v="30"/>
    <x v="3"/>
  </r>
  <r>
    <x v="0"/>
    <x v="0"/>
    <n v="21"/>
    <x v="3"/>
  </r>
  <r>
    <x v="79"/>
    <x v="0"/>
    <n v="15"/>
    <x v="3"/>
  </r>
  <r>
    <x v="35"/>
    <x v="0"/>
    <n v="9"/>
    <x v="3"/>
  </r>
  <r>
    <x v="0"/>
    <x v="0"/>
    <n v="6"/>
    <x v="3"/>
  </r>
  <r>
    <x v="0"/>
    <x v="0"/>
    <m/>
    <x v="3"/>
  </r>
  <r>
    <x v="0"/>
    <x v="0"/>
    <m/>
    <x v="3"/>
  </r>
  <r>
    <x v="0"/>
    <x v="0"/>
    <n v="30"/>
    <x v="3"/>
  </r>
  <r>
    <x v="0"/>
    <x v="0"/>
    <n v="21"/>
    <x v="3"/>
  </r>
  <r>
    <x v="0"/>
    <x v="0"/>
    <n v="15"/>
    <x v="3"/>
  </r>
  <r>
    <x v="0"/>
    <x v="0"/>
    <n v="9"/>
    <x v="3"/>
  </r>
  <r>
    <x v="0"/>
    <x v="0"/>
    <n v="6"/>
    <x v="3"/>
  </r>
  <r>
    <x v="0"/>
    <x v="0"/>
    <m/>
    <x v="3"/>
  </r>
  <r>
    <x v="0"/>
    <x v="0"/>
    <m/>
    <x v="3"/>
  </r>
  <r>
    <x v="0"/>
    <x v="0"/>
    <n v="30"/>
    <x v="3"/>
  </r>
  <r>
    <x v="0"/>
    <x v="0"/>
    <n v="21"/>
    <x v="3"/>
  </r>
  <r>
    <x v="0"/>
    <x v="0"/>
    <n v="15"/>
    <x v="3"/>
  </r>
  <r>
    <x v="0"/>
    <x v="0"/>
    <n v="9"/>
    <x v="3"/>
  </r>
  <r>
    <x v="0"/>
    <x v="0"/>
    <n v="6"/>
    <x v="3"/>
  </r>
  <r>
    <x v="0"/>
    <x v="0"/>
    <m/>
    <x v="3"/>
  </r>
  <r>
    <x v="0"/>
    <x v="0"/>
    <m/>
    <x v="3"/>
  </r>
  <r>
    <x v="0"/>
    <x v="0"/>
    <m/>
    <x v="3"/>
  </r>
  <r>
    <x v="0"/>
    <x v="0"/>
    <m/>
    <x v="3"/>
  </r>
  <r>
    <x v="0"/>
    <x v="0"/>
    <m/>
    <x v="3"/>
  </r>
  <r>
    <x v="0"/>
    <x v="0"/>
    <m/>
    <x v="3"/>
  </r>
  <r>
    <x v="0"/>
    <x v="0"/>
    <m/>
    <x v="3"/>
  </r>
  <r>
    <x v="0"/>
    <x v="0"/>
    <m/>
    <x v="3"/>
  </r>
  <r>
    <x v="0"/>
    <x v="0"/>
    <m/>
    <x v="3"/>
  </r>
  <r>
    <x v="0"/>
    <x v="0"/>
    <m/>
    <x v="3"/>
  </r>
  <r>
    <x v="0"/>
    <x v="0"/>
    <m/>
    <x v="3"/>
  </r>
  <r>
    <x v="0"/>
    <x v="0"/>
    <m/>
    <x v="3"/>
  </r>
  <r>
    <x v="0"/>
    <x v="0"/>
    <m/>
    <x v="3"/>
  </r>
  <r>
    <x v="0"/>
    <x v="0"/>
    <m/>
    <x v="3"/>
  </r>
  <r>
    <x v="0"/>
    <x v="0"/>
    <m/>
    <x v="3"/>
  </r>
  <r>
    <x v="80"/>
    <x v="0"/>
    <n v="60"/>
    <x v="4"/>
  </r>
  <r>
    <x v="0"/>
    <x v="0"/>
    <n v="35"/>
    <x v="4"/>
  </r>
  <r>
    <x v="0"/>
    <x v="0"/>
    <n v="25"/>
    <x v="4"/>
  </r>
  <r>
    <x v="0"/>
    <x v="0"/>
    <n v="15"/>
    <x v="4"/>
  </r>
  <r>
    <x v="0"/>
    <x v="0"/>
    <n v="10"/>
    <x v="4"/>
  </r>
  <r>
    <x v="0"/>
    <x v="0"/>
    <m/>
    <x v="4"/>
  </r>
  <r>
    <x v="0"/>
    <x v="0"/>
    <m/>
    <x v="4"/>
  </r>
  <r>
    <x v="54"/>
    <x v="0"/>
    <n v="55"/>
    <x v="4"/>
  </r>
  <r>
    <x v="0"/>
    <x v="0"/>
    <n v="35"/>
    <x v="4"/>
  </r>
  <r>
    <x v="0"/>
    <x v="0"/>
    <n v="25"/>
    <x v="4"/>
  </r>
  <r>
    <x v="0"/>
    <x v="0"/>
    <n v="15"/>
    <x v="4"/>
  </r>
  <r>
    <x v="0"/>
    <x v="0"/>
    <n v="10"/>
    <x v="4"/>
  </r>
  <r>
    <x v="0"/>
    <x v="0"/>
    <m/>
    <x v="4"/>
  </r>
  <r>
    <x v="0"/>
    <x v="0"/>
    <m/>
    <x v="4"/>
  </r>
  <r>
    <x v="55"/>
    <x v="0"/>
    <n v="50"/>
    <x v="4"/>
  </r>
  <r>
    <x v="3"/>
    <x v="0"/>
    <n v="35"/>
    <x v="4"/>
  </r>
  <r>
    <x v="1"/>
    <x v="0"/>
    <n v="25"/>
    <x v="4"/>
  </r>
  <r>
    <x v="54"/>
    <x v="0"/>
    <n v="15"/>
    <x v="4"/>
  </r>
  <r>
    <x v="0"/>
    <x v="0"/>
    <n v="10"/>
    <x v="4"/>
  </r>
  <r>
    <x v="0"/>
    <x v="0"/>
    <m/>
    <x v="4"/>
  </r>
  <r>
    <x v="0"/>
    <x v="0"/>
    <m/>
    <x v="4"/>
  </r>
  <r>
    <x v="56"/>
    <x v="0"/>
    <n v="80"/>
    <x v="4"/>
  </r>
  <r>
    <x v="81"/>
    <x v="0"/>
    <n v="35"/>
    <x v="4"/>
  </r>
  <r>
    <x v="4"/>
    <x v="0"/>
    <n v="25"/>
    <x v="4"/>
  </r>
  <r>
    <x v="82"/>
    <x v="0"/>
    <n v="15"/>
    <x v="4"/>
  </r>
  <r>
    <x v="5"/>
    <x v="0"/>
    <n v="10"/>
    <x v="4"/>
  </r>
  <r>
    <x v="0"/>
    <x v="0"/>
    <m/>
    <x v="4"/>
  </r>
  <r>
    <x v="0"/>
    <x v="0"/>
    <m/>
    <x v="4"/>
  </r>
  <r>
    <x v="9"/>
    <x v="0"/>
    <n v="50"/>
    <x v="4"/>
  </r>
  <r>
    <x v="41"/>
    <x v="0"/>
    <n v="35"/>
    <x v="4"/>
  </r>
  <r>
    <x v="43"/>
    <x v="0"/>
    <n v="25"/>
    <x v="4"/>
  </r>
  <r>
    <x v="83"/>
    <x v="0"/>
    <n v="15"/>
    <x v="4"/>
  </r>
  <r>
    <x v="60"/>
    <x v="0"/>
    <n v="10"/>
    <x v="4"/>
  </r>
  <r>
    <x v="0"/>
    <x v="0"/>
    <m/>
    <x v="4"/>
  </r>
  <r>
    <x v="0"/>
    <x v="0"/>
    <m/>
    <x v="4"/>
  </r>
  <r>
    <x v="42"/>
    <x v="0"/>
    <n v="70"/>
    <x v="4"/>
  </r>
  <r>
    <x v="12"/>
    <x v="0"/>
    <n v="35"/>
    <x v="4"/>
  </r>
  <r>
    <x v="44"/>
    <x v="0"/>
    <n v="25"/>
    <x v="4"/>
  </r>
  <r>
    <x v="10"/>
    <x v="0"/>
    <n v="15"/>
    <x v="4"/>
  </r>
  <r>
    <x v="11"/>
    <x v="0"/>
    <n v="10"/>
    <x v="4"/>
  </r>
  <r>
    <x v="0"/>
    <x v="0"/>
    <m/>
    <x v="4"/>
  </r>
  <r>
    <x v="0"/>
    <x v="0"/>
    <m/>
    <x v="4"/>
  </r>
  <r>
    <x v="0"/>
    <x v="0"/>
    <m/>
    <x v="4"/>
  </r>
  <r>
    <x v="14"/>
    <x v="0"/>
    <n v="50"/>
    <x v="4"/>
  </r>
  <r>
    <x v="21"/>
    <x v="0"/>
    <n v="35"/>
    <x v="4"/>
  </r>
  <r>
    <x v="84"/>
    <x v="0"/>
    <n v="25"/>
    <x v="4"/>
  </r>
  <r>
    <x v="13"/>
    <x v="0"/>
    <n v="15"/>
    <x v="4"/>
  </r>
  <r>
    <x v="85"/>
    <x v="0"/>
    <n v="10"/>
    <x v="4"/>
  </r>
  <r>
    <x v="0"/>
    <x v="0"/>
    <m/>
    <x v="4"/>
  </r>
  <r>
    <x v="0"/>
    <x v="0"/>
    <m/>
    <x v="4"/>
  </r>
  <r>
    <x v="0"/>
    <x v="0"/>
    <m/>
    <x v="4"/>
  </r>
  <r>
    <x v="86"/>
    <x v="0"/>
    <n v="50"/>
    <x v="4"/>
  </r>
  <r>
    <x v="17"/>
    <x v="0"/>
    <n v="35"/>
    <x v="4"/>
  </r>
  <r>
    <x v="16"/>
    <x v="0"/>
    <n v="25"/>
    <x v="4"/>
  </r>
  <r>
    <x v="87"/>
    <x v="0"/>
    <n v="15"/>
    <x v="4"/>
  </r>
  <r>
    <x v="66"/>
    <x v="0"/>
    <n v="10"/>
    <x v="4"/>
  </r>
  <r>
    <x v="0"/>
    <x v="0"/>
    <m/>
    <x v="4"/>
  </r>
  <r>
    <x v="0"/>
    <x v="0"/>
    <m/>
    <x v="4"/>
  </r>
  <r>
    <x v="0"/>
    <x v="0"/>
    <m/>
    <x v="4"/>
  </r>
  <r>
    <x v="67"/>
    <x v="0"/>
    <n v="50"/>
    <x v="4"/>
  </r>
  <r>
    <x v="88"/>
    <x v="0"/>
    <n v="35"/>
    <x v="4"/>
  </r>
  <r>
    <x v="5"/>
    <x v="0"/>
    <n v="25"/>
    <x v="4"/>
  </r>
  <r>
    <x v="20"/>
    <x v="0"/>
    <n v="15"/>
    <x v="4"/>
  </r>
  <r>
    <x v="69"/>
    <x v="0"/>
    <n v="10"/>
    <x v="4"/>
  </r>
  <r>
    <x v="0"/>
    <x v="0"/>
    <m/>
    <x v="4"/>
  </r>
  <r>
    <x v="0"/>
    <x v="0"/>
    <m/>
    <x v="4"/>
  </r>
  <r>
    <x v="0"/>
    <x v="0"/>
    <m/>
    <x v="4"/>
  </r>
  <r>
    <x v="0"/>
    <x v="0"/>
    <n v="50"/>
    <x v="4"/>
  </r>
  <r>
    <x v="0"/>
    <x v="0"/>
    <n v="35"/>
    <x v="4"/>
  </r>
  <r>
    <x v="0"/>
    <x v="0"/>
    <n v="25"/>
    <x v="4"/>
  </r>
  <r>
    <x v="0"/>
    <x v="0"/>
    <n v="15"/>
    <x v="4"/>
  </r>
  <r>
    <x v="0"/>
    <x v="0"/>
    <n v="10"/>
    <x v="4"/>
  </r>
  <r>
    <x v="0"/>
    <x v="0"/>
    <m/>
    <x v="4"/>
  </r>
  <r>
    <x v="0"/>
    <x v="0"/>
    <m/>
    <x v="4"/>
  </r>
  <r>
    <x v="89"/>
    <x v="0"/>
    <n v="80"/>
    <x v="4"/>
  </r>
  <r>
    <x v="22"/>
    <x v="0"/>
    <n v="55"/>
    <x v="4"/>
  </r>
  <r>
    <x v="90"/>
    <x v="0"/>
    <n v="25"/>
    <x v="4"/>
  </r>
  <r>
    <x v="69"/>
    <x v="0"/>
    <n v="15"/>
    <x v="4"/>
  </r>
  <r>
    <x v="40"/>
    <x v="0"/>
    <n v="10"/>
    <x v="4"/>
  </r>
  <r>
    <x v="0"/>
    <x v="0"/>
    <m/>
    <x v="4"/>
  </r>
  <r>
    <x v="0"/>
    <x v="0"/>
    <m/>
    <x v="4"/>
  </r>
  <r>
    <x v="91"/>
    <x v="0"/>
    <n v="60"/>
    <x v="4"/>
  </r>
  <r>
    <x v="92"/>
    <x v="0"/>
    <n v="40"/>
    <x v="4"/>
  </r>
  <r>
    <x v="93"/>
    <x v="0"/>
    <n v="25"/>
    <x v="4"/>
  </r>
  <r>
    <x v="77"/>
    <x v="0"/>
    <n v="15"/>
    <x v="4"/>
  </r>
  <r>
    <x v="81"/>
    <x v="0"/>
    <n v="10"/>
    <x v="4"/>
  </r>
  <r>
    <x v="0"/>
    <x v="0"/>
    <m/>
    <x v="4"/>
  </r>
  <r>
    <x v="0"/>
    <x v="0"/>
    <m/>
    <x v="4"/>
  </r>
  <r>
    <x v="45"/>
    <x v="0"/>
    <n v="50"/>
    <x v="4"/>
  </r>
  <r>
    <x v="94"/>
    <x v="0"/>
    <n v="35"/>
    <x v="4"/>
  </r>
  <r>
    <x v="47"/>
    <x v="0"/>
    <n v="25"/>
    <x v="4"/>
  </r>
  <r>
    <x v="91"/>
    <x v="0"/>
    <n v="15"/>
    <x v="4"/>
  </r>
  <r>
    <x v="95"/>
    <x v="0"/>
    <n v="10"/>
    <x v="4"/>
  </r>
  <r>
    <x v="0"/>
    <x v="0"/>
    <m/>
    <x v="4"/>
  </r>
  <r>
    <x v="0"/>
    <x v="0"/>
    <m/>
    <x v="4"/>
  </r>
  <r>
    <x v="50"/>
    <x v="0"/>
    <n v="50"/>
    <x v="4"/>
  </r>
  <r>
    <x v="34"/>
    <x v="0"/>
    <n v="35"/>
    <x v="4"/>
  </r>
  <r>
    <x v="51"/>
    <x v="0"/>
    <n v="25"/>
    <x v="4"/>
  </r>
  <r>
    <x v="35"/>
    <x v="0"/>
    <n v="15"/>
    <x v="4"/>
  </r>
  <r>
    <x v="49"/>
    <x v="0"/>
    <n v="10"/>
    <x v="4"/>
  </r>
  <r>
    <x v="0"/>
    <x v="0"/>
    <m/>
    <x v="4"/>
  </r>
  <r>
    <x v="0"/>
    <x v="0"/>
    <m/>
    <x v="4"/>
  </r>
  <r>
    <x v="22"/>
    <x v="0"/>
    <n v="50"/>
    <x v="4"/>
  </r>
  <r>
    <x v="21"/>
    <x v="0"/>
    <n v="35"/>
    <x v="4"/>
  </r>
  <r>
    <x v="6"/>
    <x v="0"/>
    <n v="25"/>
    <x v="4"/>
  </r>
  <r>
    <x v="53"/>
    <x v="0"/>
    <n v="15"/>
    <x v="4"/>
  </r>
  <r>
    <x v="0"/>
    <x v="0"/>
    <n v="10"/>
    <x v="4"/>
  </r>
  <r>
    <x v="0"/>
    <x v="0"/>
    <m/>
    <x v="4"/>
  </r>
  <r>
    <x v="0"/>
    <x v="0"/>
    <m/>
    <x v="4"/>
  </r>
  <r>
    <x v="96"/>
    <x v="0"/>
    <n v="70"/>
    <x v="4"/>
  </r>
  <r>
    <x v="97"/>
    <x v="0"/>
    <n v="50"/>
    <x v="4"/>
  </r>
  <r>
    <x v="65"/>
    <x v="0"/>
    <n v="25"/>
    <x v="4"/>
  </r>
  <r>
    <x v="37"/>
    <x v="0"/>
    <n v="15"/>
    <x v="4"/>
  </r>
  <r>
    <x v="98"/>
    <x v="0"/>
    <n v="10"/>
    <x v="4"/>
  </r>
  <r>
    <x v="0"/>
    <x v="0"/>
    <m/>
    <x v="4"/>
  </r>
  <r>
    <x v="0"/>
    <x v="0"/>
    <m/>
    <x v="4"/>
  </r>
  <r>
    <x v="99"/>
    <x v="0"/>
    <n v="50"/>
    <x v="4"/>
  </r>
  <r>
    <x v="100"/>
    <x v="0"/>
    <n v="35"/>
    <x v="4"/>
  </r>
  <r>
    <x v="101"/>
    <x v="0"/>
    <n v="25"/>
    <x v="4"/>
  </r>
  <r>
    <x v="0"/>
    <x v="0"/>
    <n v="15"/>
    <x v="4"/>
  </r>
  <r>
    <x v="0"/>
    <x v="0"/>
    <n v="10"/>
    <x v="4"/>
  </r>
  <r>
    <x v="0"/>
    <x v="0"/>
    <m/>
    <x v="4"/>
  </r>
  <r>
    <x v="0"/>
    <x v="0"/>
    <n v="10"/>
    <x v="5"/>
  </r>
  <r>
    <x v="0"/>
    <x v="0"/>
    <n v="7"/>
    <x v="5"/>
  </r>
  <r>
    <x v="0"/>
    <x v="0"/>
    <n v="5"/>
    <x v="5"/>
  </r>
  <r>
    <x v="0"/>
    <x v="0"/>
    <n v="3"/>
    <x v="5"/>
  </r>
  <r>
    <x v="0"/>
    <x v="0"/>
    <n v="2"/>
    <x v="5"/>
  </r>
  <r>
    <x v="0"/>
    <x v="0"/>
    <m/>
    <x v="5"/>
  </r>
  <r>
    <x v="0"/>
    <x v="0"/>
    <m/>
    <x v="5"/>
  </r>
  <r>
    <x v="0"/>
    <x v="0"/>
    <n v="10"/>
    <x v="5"/>
  </r>
  <r>
    <x v="0"/>
    <x v="0"/>
    <n v="7"/>
    <x v="5"/>
  </r>
  <r>
    <x v="0"/>
    <x v="0"/>
    <n v="5"/>
    <x v="5"/>
  </r>
  <r>
    <x v="0"/>
    <x v="0"/>
    <n v="3"/>
    <x v="5"/>
  </r>
  <r>
    <x v="0"/>
    <x v="0"/>
    <n v="2"/>
    <x v="5"/>
  </r>
  <r>
    <x v="0"/>
    <x v="0"/>
    <m/>
    <x v="5"/>
  </r>
  <r>
    <x v="0"/>
    <x v="0"/>
    <m/>
    <x v="5"/>
  </r>
  <r>
    <x v="2"/>
    <x v="0"/>
    <n v="14"/>
    <x v="5"/>
  </r>
  <r>
    <x v="0"/>
    <x v="0"/>
    <n v="7"/>
    <x v="5"/>
  </r>
  <r>
    <x v="0"/>
    <x v="0"/>
    <n v="5"/>
    <x v="5"/>
  </r>
  <r>
    <x v="0"/>
    <x v="0"/>
    <n v="3"/>
    <x v="5"/>
  </r>
  <r>
    <x v="0"/>
    <x v="0"/>
    <n v="2"/>
    <x v="5"/>
  </r>
  <r>
    <x v="0"/>
    <x v="0"/>
    <m/>
    <x v="5"/>
  </r>
  <r>
    <x v="0"/>
    <x v="0"/>
    <m/>
    <x v="5"/>
  </r>
  <r>
    <x v="0"/>
    <x v="0"/>
    <n v="10"/>
    <x v="5"/>
  </r>
  <r>
    <x v="0"/>
    <x v="0"/>
    <n v="7"/>
    <x v="5"/>
  </r>
  <r>
    <x v="0"/>
    <x v="0"/>
    <n v="5"/>
    <x v="5"/>
  </r>
  <r>
    <x v="0"/>
    <x v="0"/>
    <n v="3"/>
    <x v="5"/>
  </r>
  <r>
    <x v="0"/>
    <x v="0"/>
    <n v="2"/>
    <x v="5"/>
  </r>
  <r>
    <x v="0"/>
    <x v="0"/>
    <m/>
    <x v="5"/>
  </r>
  <r>
    <x v="0"/>
    <x v="0"/>
    <m/>
    <x v="5"/>
  </r>
  <r>
    <x v="9"/>
    <x v="0"/>
    <n v="16"/>
    <x v="5"/>
  </r>
  <r>
    <x v="0"/>
    <x v="0"/>
    <n v="7"/>
    <x v="5"/>
  </r>
  <r>
    <x v="0"/>
    <x v="0"/>
    <n v="5"/>
    <x v="5"/>
  </r>
  <r>
    <x v="0"/>
    <x v="0"/>
    <n v="3"/>
    <x v="5"/>
  </r>
  <r>
    <x v="0"/>
    <x v="0"/>
    <n v="2"/>
    <x v="5"/>
  </r>
  <r>
    <x v="0"/>
    <x v="0"/>
    <m/>
    <x v="5"/>
  </r>
  <r>
    <x v="0"/>
    <x v="0"/>
    <m/>
    <x v="5"/>
  </r>
  <r>
    <x v="12"/>
    <x v="0"/>
    <n v="10"/>
    <x v="5"/>
  </r>
  <r>
    <x v="11"/>
    <x v="0"/>
    <n v="7"/>
    <x v="5"/>
  </r>
  <r>
    <x v="0"/>
    <x v="0"/>
    <n v="5"/>
    <x v="5"/>
  </r>
  <r>
    <x v="0"/>
    <x v="0"/>
    <n v="3"/>
    <x v="5"/>
  </r>
  <r>
    <x v="0"/>
    <x v="0"/>
    <n v="2"/>
    <x v="5"/>
  </r>
  <r>
    <x v="0"/>
    <x v="0"/>
    <m/>
    <x v="5"/>
  </r>
  <r>
    <x v="0"/>
    <x v="0"/>
    <m/>
    <x v="5"/>
  </r>
  <r>
    <x v="0"/>
    <x v="0"/>
    <m/>
    <x v="5"/>
  </r>
  <r>
    <x v="85"/>
    <x v="0"/>
    <n v="11"/>
    <x v="5"/>
  </r>
  <r>
    <x v="15"/>
    <x v="0"/>
    <n v="7"/>
    <x v="5"/>
  </r>
  <r>
    <x v="102"/>
    <x v="0"/>
    <n v="5"/>
    <x v="5"/>
  </r>
  <r>
    <x v="0"/>
    <x v="0"/>
    <n v="3"/>
    <x v="5"/>
  </r>
  <r>
    <x v="0"/>
    <x v="0"/>
    <n v="2"/>
    <x v="5"/>
  </r>
  <r>
    <x v="0"/>
    <x v="0"/>
    <m/>
    <x v="5"/>
  </r>
  <r>
    <x v="0"/>
    <x v="0"/>
    <m/>
    <x v="5"/>
  </r>
  <r>
    <x v="0"/>
    <x v="0"/>
    <m/>
    <x v="5"/>
  </r>
  <r>
    <x v="0"/>
    <x v="0"/>
    <n v="10"/>
    <x v="5"/>
  </r>
  <r>
    <x v="16"/>
    <x v="0"/>
    <n v="7"/>
    <x v="5"/>
  </r>
  <r>
    <x v="102"/>
    <x v="0"/>
    <n v="5"/>
    <x v="5"/>
  </r>
  <r>
    <x v="103"/>
    <x v="0"/>
    <n v="3"/>
    <x v="5"/>
  </r>
  <r>
    <x v="104"/>
    <x v="0"/>
    <n v="2"/>
    <x v="5"/>
  </r>
  <r>
    <x v="0"/>
    <x v="0"/>
    <m/>
    <x v="5"/>
  </r>
  <r>
    <x v="0"/>
    <x v="0"/>
    <m/>
    <x v="5"/>
  </r>
  <r>
    <x v="0"/>
    <x v="0"/>
    <m/>
    <x v="5"/>
  </r>
  <r>
    <x v="0"/>
    <x v="0"/>
    <n v="10"/>
    <x v="5"/>
  </r>
  <r>
    <x v="0"/>
    <x v="0"/>
    <n v="7"/>
    <x v="5"/>
  </r>
  <r>
    <x v="0"/>
    <x v="0"/>
    <n v="5"/>
    <x v="5"/>
  </r>
  <r>
    <x v="0"/>
    <x v="0"/>
    <n v="3"/>
    <x v="5"/>
  </r>
  <r>
    <x v="0"/>
    <x v="0"/>
    <n v="2"/>
    <x v="5"/>
  </r>
  <r>
    <x v="0"/>
    <x v="0"/>
    <m/>
    <x v="5"/>
  </r>
  <r>
    <x v="0"/>
    <x v="0"/>
    <m/>
    <x v="5"/>
  </r>
  <r>
    <x v="0"/>
    <x v="0"/>
    <m/>
    <x v="5"/>
  </r>
  <r>
    <x v="0"/>
    <x v="0"/>
    <n v="10"/>
    <x v="5"/>
  </r>
  <r>
    <x v="0"/>
    <x v="0"/>
    <n v="7"/>
    <x v="5"/>
  </r>
  <r>
    <x v="0"/>
    <x v="0"/>
    <n v="5"/>
    <x v="5"/>
  </r>
  <r>
    <x v="0"/>
    <x v="0"/>
    <n v="3"/>
    <x v="5"/>
  </r>
  <r>
    <x v="0"/>
    <x v="0"/>
    <n v="2"/>
    <x v="5"/>
  </r>
  <r>
    <x v="0"/>
    <x v="0"/>
    <m/>
    <x v="5"/>
  </r>
  <r>
    <x v="0"/>
    <x v="0"/>
    <m/>
    <x v="5"/>
  </r>
  <r>
    <x v="23"/>
    <x v="0"/>
    <n v="16"/>
    <x v="5"/>
  </r>
  <r>
    <x v="24"/>
    <x v="0"/>
    <n v="7"/>
    <x v="5"/>
  </r>
  <r>
    <x v="0"/>
    <x v="0"/>
    <n v="5"/>
    <x v="5"/>
  </r>
  <r>
    <x v="105"/>
    <x v="0"/>
    <n v="3"/>
    <x v="5"/>
  </r>
  <r>
    <x v="0"/>
    <x v="0"/>
    <n v="2"/>
    <x v="5"/>
  </r>
  <r>
    <x v="0"/>
    <x v="0"/>
    <m/>
    <x v="5"/>
  </r>
  <r>
    <x v="0"/>
    <x v="0"/>
    <m/>
    <x v="5"/>
  </r>
  <r>
    <x v="30"/>
    <x v="0"/>
    <n v="10"/>
    <x v="5"/>
  </r>
  <r>
    <x v="106"/>
    <x v="0"/>
    <n v="7"/>
    <x v="5"/>
  </r>
  <r>
    <x v="0"/>
    <x v="0"/>
    <n v="5"/>
    <x v="5"/>
  </r>
  <r>
    <x v="0"/>
    <x v="0"/>
    <n v="3"/>
    <x v="5"/>
  </r>
  <r>
    <x v="0"/>
    <x v="0"/>
    <n v="2"/>
    <x v="5"/>
  </r>
  <r>
    <x v="0"/>
    <x v="0"/>
    <m/>
    <x v="5"/>
  </r>
  <r>
    <x v="0"/>
    <x v="0"/>
    <m/>
    <x v="5"/>
  </r>
  <r>
    <x v="33"/>
    <x v="0"/>
    <n v="15"/>
    <x v="5"/>
  </r>
  <r>
    <x v="107"/>
    <x v="0"/>
    <n v="7"/>
    <x v="5"/>
  </r>
  <r>
    <x v="108"/>
    <x v="0"/>
    <n v="5"/>
    <x v="5"/>
  </r>
  <r>
    <x v="0"/>
    <x v="0"/>
    <n v="3"/>
    <x v="5"/>
  </r>
  <r>
    <x v="0"/>
    <x v="0"/>
    <n v="2"/>
    <x v="5"/>
  </r>
  <r>
    <x v="0"/>
    <x v="0"/>
    <m/>
    <x v="5"/>
  </r>
  <r>
    <x v="0"/>
    <x v="0"/>
    <m/>
    <x v="5"/>
  </r>
  <r>
    <x v="34"/>
    <x v="0"/>
    <n v="11"/>
    <x v="5"/>
  </r>
  <r>
    <x v="0"/>
    <x v="0"/>
    <n v="7"/>
    <x v="5"/>
  </r>
  <r>
    <x v="0"/>
    <x v="0"/>
    <n v="5"/>
    <x v="5"/>
  </r>
  <r>
    <x v="0"/>
    <x v="0"/>
    <n v="3"/>
    <x v="5"/>
  </r>
  <r>
    <x v="0"/>
    <x v="0"/>
    <n v="2"/>
    <x v="5"/>
  </r>
  <r>
    <x v="0"/>
    <x v="0"/>
    <m/>
    <x v="5"/>
  </r>
  <r>
    <x v="0"/>
    <x v="0"/>
    <m/>
    <x v="5"/>
  </r>
  <r>
    <x v="0"/>
    <x v="0"/>
    <n v="10"/>
    <x v="5"/>
  </r>
  <r>
    <x v="0"/>
    <x v="0"/>
    <n v="7"/>
    <x v="5"/>
  </r>
  <r>
    <x v="0"/>
    <x v="0"/>
    <n v="5"/>
    <x v="5"/>
  </r>
  <r>
    <x v="0"/>
    <x v="0"/>
    <n v="3"/>
    <x v="5"/>
  </r>
  <r>
    <x v="0"/>
    <x v="0"/>
    <n v="2"/>
    <x v="5"/>
  </r>
  <r>
    <x v="0"/>
    <x v="0"/>
    <m/>
    <x v="5"/>
  </r>
  <r>
    <x v="0"/>
    <x v="0"/>
    <m/>
    <x v="5"/>
  </r>
  <r>
    <x v="0"/>
    <x v="0"/>
    <n v="10"/>
    <x v="5"/>
  </r>
  <r>
    <x v="107"/>
    <x v="0"/>
    <n v="7"/>
    <x v="5"/>
  </r>
  <r>
    <x v="0"/>
    <x v="0"/>
    <n v="5"/>
    <x v="5"/>
  </r>
  <r>
    <x v="0"/>
    <x v="0"/>
    <n v="3"/>
    <x v="5"/>
  </r>
  <r>
    <x v="0"/>
    <x v="0"/>
    <n v="2"/>
    <x v="5"/>
  </r>
  <r>
    <x v="0"/>
    <x v="0"/>
    <m/>
    <x v="5"/>
  </r>
  <r>
    <x v="0"/>
    <x v="0"/>
    <m/>
    <x v="5"/>
  </r>
  <r>
    <x v="38"/>
    <x v="0"/>
    <n v="13"/>
    <x v="5"/>
  </r>
  <r>
    <x v="0"/>
    <x v="0"/>
    <n v="7"/>
    <x v="5"/>
  </r>
  <r>
    <x v="0"/>
    <x v="0"/>
    <n v="5"/>
    <x v="5"/>
  </r>
  <r>
    <x v="0"/>
    <x v="0"/>
    <n v="3"/>
    <x v="5"/>
  </r>
  <r>
    <x v="0"/>
    <x v="0"/>
    <n v="2"/>
    <x v="5"/>
  </r>
  <r>
    <x v="0"/>
    <x v="0"/>
    <m/>
    <x v="5"/>
  </r>
  <r>
    <x v="0"/>
    <x v="0"/>
    <m/>
    <x v="5"/>
  </r>
  <r>
    <x v="0"/>
    <x v="0"/>
    <n v="10"/>
    <x v="5"/>
  </r>
  <r>
    <x v="0"/>
    <x v="0"/>
    <n v="7"/>
    <x v="5"/>
  </r>
  <r>
    <x v="0"/>
    <x v="0"/>
    <n v="5"/>
    <x v="5"/>
  </r>
  <r>
    <x v="0"/>
    <x v="0"/>
    <n v="3"/>
    <x v="5"/>
  </r>
  <r>
    <x v="0"/>
    <x v="0"/>
    <n v="2"/>
    <x v="5"/>
  </r>
  <r>
    <x v="0"/>
    <x v="0"/>
    <n v="10"/>
    <x v="6"/>
  </r>
  <r>
    <x v="0"/>
    <x v="0"/>
    <n v="7"/>
    <x v="6"/>
  </r>
  <r>
    <x v="0"/>
    <x v="0"/>
    <n v="5"/>
    <x v="6"/>
  </r>
  <r>
    <x v="0"/>
    <x v="0"/>
    <n v="3"/>
    <x v="6"/>
  </r>
  <r>
    <x v="0"/>
    <x v="0"/>
    <n v="2"/>
    <x v="6"/>
  </r>
  <r>
    <x v="0"/>
    <x v="0"/>
    <m/>
    <x v="6"/>
  </r>
  <r>
    <x v="0"/>
    <x v="0"/>
    <m/>
    <x v="6"/>
  </r>
  <r>
    <x v="0"/>
    <x v="0"/>
    <n v="10"/>
    <x v="6"/>
  </r>
  <r>
    <x v="0"/>
    <x v="0"/>
    <n v="7"/>
    <x v="6"/>
  </r>
  <r>
    <x v="0"/>
    <x v="0"/>
    <n v="5"/>
    <x v="6"/>
  </r>
  <r>
    <x v="0"/>
    <x v="0"/>
    <n v="3"/>
    <x v="6"/>
  </r>
  <r>
    <x v="0"/>
    <x v="0"/>
    <n v="2"/>
    <x v="6"/>
  </r>
  <r>
    <x v="0"/>
    <x v="0"/>
    <m/>
    <x v="6"/>
  </r>
  <r>
    <x v="0"/>
    <x v="0"/>
    <m/>
    <x v="6"/>
  </r>
  <r>
    <x v="0"/>
    <x v="0"/>
    <n v="10"/>
    <x v="6"/>
  </r>
  <r>
    <x v="0"/>
    <x v="0"/>
    <n v="7"/>
    <x v="6"/>
  </r>
  <r>
    <x v="0"/>
    <x v="0"/>
    <n v="5"/>
    <x v="6"/>
  </r>
  <r>
    <x v="0"/>
    <x v="0"/>
    <n v="3"/>
    <x v="6"/>
  </r>
  <r>
    <x v="0"/>
    <x v="0"/>
    <n v="2"/>
    <x v="6"/>
  </r>
  <r>
    <x v="0"/>
    <x v="0"/>
    <m/>
    <x v="6"/>
  </r>
  <r>
    <x v="0"/>
    <x v="0"/>
    <m/>
    <x v="6"/>
  </r>
  <r>
    <x v="0"/>
    <x v="0"/>
    <n v="10"/>
    <x v="6"/>
  </r>
  <r>
    <x v="0"/>
    <x v="0"/>
    <n v="7"/>
    <x v="6"/>
  </r>
  <r>
    <x v="0"/>
    <x v="0"/>
    <n v="5"/>
    <x v="6"/>
  </r>
  <r>
    <x v="0"/>
    <x v="0"/>
    <n v="3"/>
    <x v="6"/>
  </r>
  <r>
    <x v="0"/>
    <x v="0"/>
    <n v="2"/>
    <x v="6"/>
  </r>
  <r>
    <x v="0"/>
    <x v="0"/>
    <m/>
    <x v="6"/>
  </r>
  <r>
    <x v="0"/>
    <x v="0"/>
    <m/>
    <x v="6"/>
  </r>
  <r>
    <x v="0"/>
    <x v="0"/>
    <n v="10"/>
    <x v="6"/>
  </r>
  <r>
    <x v="0"/>
    <x v="0"/>
    <n v="7"/>
    <x v="6"/>
  </r>
  <r>
    <x v="0"/>
    <x v="0"/>
    <n v="5"/>
    <x v="6"/>
  </r>
  <r>
    <x v="0"/>
    <x v="0"/>
    <n v="3"/>
    <x v="6"/>
  </r>
  <r>
    <x v="0"/>
    <x v="0"/>
    <n v="2"/>
    <x v="6"/>
  </r>
  <r>
    <x v="0"/>
    <x v="0"/>
    <m/>
    <x v="6"/>
  </r>
  <r>
    <x v="0"/>
    <x v="0"/>
    <m/>
    <x v="6"/>
  </r>
  <r>
    <x v="0"/>
    <x v="0"/>
    <n v="10"/>
    <x v="6"/>
  </r>
  <r>
    <x v="0"/>
    <x v="0"/>
    <n v="7"/>
    <x v="6"/>
  </r>
  <r>
    <x v="0"/>
    <x v="0"/>
    <n v="5"/>
    <x v="6"/>
  </r>
  <r>
    <x v="0"/>
    <x v="0"/>
    <n v="3"/>
    <x v="6"/>
  </r>
  <r>
    <x v="0"/>
    <x v="0"/>
    <n v="2"/>
    <x v="6"/>
  </r>
  <r>
    <x v="0"/>
    <x v="0"/>
    <m/>
    <x v="6"/>
  </r>
  <r>
    <x v="0"/>
    <x v="0"/>
    <m/>
    <x v="6"/>
  </r>
  <r>
    <x v="0"/>
    <x v="0"/>
    <m/>
    <x v="6"/>
  </r>
  <r>
    <x v="0"/>
    <x v="0"/>
    <n v="10"/>
    <x v="6"/>
  </r>
  <r>
    <x v="0"/>
    <x v="0"/>
    <n v="7"/>
    <x v="6"/>
  </r>
  <r>
    <x v="0"/>
    <x v="0"/>
    <n v="5"/>
    <x v="6"/>
  </r>
  <r>
    <x v="0"/>
    <x v="0"/>
    <n v="3"/>
    <x v="6"/>
  </r>
  <r>
    <x v="0"/>
    <x v="0"/>
    <n v="2"/>
    <x v="6"/>
  </r>
  <r>
    <x v="0"/>
    <x v="0"/>
    <m/>
    <x v="6"/>
  </r>
  <r>
    <x v="0"/>
    <x v="0"/>
    <m/>
    <x v="6"/>
  </r>
  <r>
    <x v="0"/>
    <x v="0"/>
    <m/>
    <x v="6"/>
  </r>
  <r>
    <x v="0"/>
    <x v="0"/>
    <n v="10"/>
    <x v="6"/>
  </r>
  <r>
    <x v="0"/>
    <x v="0"/>
    <n v="7"/>
    <x v="6"/>
  </r>
  <r>
    <x v="0"/>
    <x v="0"/>
    <n v="5"/>
    <x v="6"/>
  </r>
  <r>
    <x v="0"/>
    <x v="0"/>
    <n v="3"/>
    <x v="6"/>
  </r>
  <r>
    <x v="0"/>
    <x v="0"/>
    <n v="2"/>
    <x v="6"/>
  </r>
  <r>
    <x v="0"/>
    <x v="0"/>
    <m/>
    <x v="6"/>
  </r>
  <r>
    <x v="0"/>
    <x v="0"/>
    <m/>
    <x v="6"/>
  </r>
  <r>
    <x v="0"/>
    <x v="0"/>
    <m/>
    <x v="6"/>
  </r>
  <r>
    <x v="0"/>
    <x v="0"/>
    <n v="10"/>
    <x v="6"/>
  </r>
  <r>
    <x v="0"/>
    <x v="0"/>
    <n v="7"/>
    <x v="6"/>
  </r>
  <r>
    <x v="0"/>
    <x v="0"/>
    <n v="5"/>
    <x v="6"/>
  </r>
  <r>
    <x v="0"/>
    <x v="0"/>
    <n v="3"/>
    <x v="6"/>
  </r>
  <r>
    <x v="0"/>
    <x v="0"/>
    <n v="2"/>
    <x v="6"/>
  </r>
  <r>
    <x v="0"/>
    <x v="0"/>
    <m/>
    <x v="6"/>
  </r>
  <r>
    <x v="0"/>
    <x v="0"/>
    <m/>
    <x v="6"/>
  </r>
  <r>
    <x v="0"/>
    <x v="0"/>
    <m/>
    <x v="6"/>
  </r>
  <r>
    <x v="0"/>
    <x v="0"/>
    <n v="10"/>
    <x v="6"/>
  </r>
  <r>
    <x v="0"/>
    <x v="0"/>
    <n v="7"/>
    <x v="6"/>
  </r>
  <r>
    <x v="0"/>
    <x v="0"/>
    <n v="5"/>
    <x v="6"/>
  </r>
  <r>
    <x v="0"/>
    <x v="0"/>
    <n v="3"/>
    <x v="6"/>
  </r>
  <r>
    <x v="0"/>
    <x v="0"/>
    <n v="2"/>
    <x v="6"/>
  </r>
  <r>
    <x v="0"/>
    <x v="0"/>
    <m/>
    <x v="6"/>
  </r>
  <r>
    <x v="0"/>
    <x v="0"/>
    <m/>
    <x v="6"/>
  </r>
  <r>
    <x v="0"/>
    <x v="0"/>
    <n v="10"/>
    <x v="6"/>
  </r>
  <r>
    <x v="0"/>
    <x v="0"/>
    <n v="7"/>
    <x v="6"/>
  </r>
  <r>
    <x v="0"/>
    <x v="0"/>
    <n v="5"/>
    <x v="6"/>
  </r>
  <r>
    <x v="0"/>
    <x v="0"/>
    <n v="3"/>
    <x v="6"/>
  </r>
  <r>
    <x v="0"/>
    <x v="0"/>
    <n v="2"/>
    <x v="6"/>
  </r>
  <r>
    <x v="0"/>
    <x v="0"/>
    <m/>
    <x v="6"/>
  </r>
  <r>
    <x v="0"/>
    <x v="0"/>
    <m/>
    <x v="6"/>
  </r>
  <r>
    <x v="0"/>
    <x v="0"/>
    <n v="10"/>
    <x v="6"/>
  </r>
  <r>
    <x v="0"/>
    <x v="0"/>
    <n v="7"/>
    <x v="6"/>
  </r>
  <r>
    <x v="0"/>
    <x v="0"/>
    <n v="5"/>
    <x v="6"/>
  </r>
  <r>
    <x v="0"/>
    <x v="0"/>
    <n v="3"/>
    <x v="6"/>
  </r>
  <r>
    <x v="0"/>
    <x v="0"/>
    <n v="2"/>
    <x v="6"/>
  </r>
  <r>
    <x v="0"/>
    <x v="0"/>
    <m/>
    <x v="6"/>
  </r>
  <r>
    <x v="0"/>
    <x v="0"/>
    <m/>
    <x v="6"/>
  </r>
  <r>
    <x v="0"/>
    <x v="0"/>
    <n v="10"/>
    <x v="6"/>
  </r>
  <r>
    <x v="0"/>
    <x v="0"/>
    <n v="7"/>
    <x v="6"/>
  </r>
  <r>
    <x v="0"/>
    <x v="0"/>
    <n v="5"/>
    <x v="6"/>
  </r>
  <r>
    <x v="0"/>
    <x v="0"/>
    <n v="3"/>
    <x v="6"/>
  </r>
  <r>
    <x v="0"/>
    <x v="0"/>
    <n v="2"/>
    <x v="6"/>
  </r>
  <r>
    <x v="0"/>
    <x v="0"/>
    <m/>
    <x v="6"/>
  </r>
  <r>
    <x v="0"/>
    <x v="0"/>
    <m/>
    <x v="6"/>
  </r>
  <r>
    <x v="0"/>
    <x v="0"/>
    <n v="10"/>
    <x v="6"/>
  </r>
  <r>
    <x v="0"/>
    <x v="0"/>
    <n v="7"/>
    <x v="6"/>
  </r>
  <r>
    <x v="0"/>
    <x v="0"/>
    <n v="5"/>
    <x v="6"/>
  </r>
  <r>
    <x v="0"/>
    <x v="0"/>
    <n v="3"/>
    <x v="6"/>
  </r>
  <r>
    <x v="0"/>
    <x v="0"/>
    <n v="2"/>
    <x v="6"/>
  </r>
  <r>
    <x v="0"/>
    <x v="0"/>
    <m/>
    <x v="6"/>
  </r>
  <r>
    <x v="0"/>
    <x v="0"/>
    <m/>
    <x v="6"/>
  </r>
  <r>
    <x v="0"/>
    <x v="0"/>
    <n v="10"/>
    <x v="6"/>
  </r>
  <r>
    <x v="0"/>
    <x v="0"/>
    <n v="7"/>
    <x v="6"/>
  </r>
  <r>
    <x v="0"/>
    <x v="0"/>
    <n v="5"/>
    <x v="6"/>
  </r>
  <r>
    <x v="0"/>
    <x v="0"/>
    <n v="3"/>
    <x v="6"/>
  </r>
  <r>
    <x v="0"/>
    <x v="0"/>
    <n v="2"/>
    <x v="6"/>
  </r>
  <r>
    <x v="0"/>
    <x v="0"/>
    <m/>
    <x v="6"/>
  </r>
  <r>
    <x v="0"/>
    <x v="0"/>
    <m/>
    <x v="6"/>
  </r>
  <r>
    <x v="0"/>
    <x v="0"/>
    <n v="10"/>
    <x v="6"/>
  </r>
  <r>
    <x v="0"/>
    <x v="0"/>
    <n v="7"/>
    <x v="6"/>
  </r>
  <r>
    <x v="0"/>
    <x v="0"/>
    <n v="5"/>
    <x v="6"/>
  </r>
  <r>
    <x v="0"/>
    <x v="0"/>
    <n v="3"/>
    <x v="6"/>
  </r>
  <r>
    <x v="0"/>
    <x v="0"/>
    <n v="10"/>
    <x v="6"/>
  </r>
  <r>
    <x v="0"/>
    <x v="0"/>
    <m/>
    <x v="6"/>
  </r>
  <r>
    <x v="0"/>
    <x v="0"/>
    <m/>
    <x v="6"/>
  </r>
  <r>
    <x v="0"/>
    <x v="0"/>
    <n v="10"/>
    <x v="6"/>
  </r>
  <r>
    <x v="0"/>
    <x v="0"/>
    <n v="7"/>
    <x v="6"/>
  </r>
  <r>
    <x v="0"/>
    <x v="0"/>
    <n v="5"/>
    <x v="6"/>
  </r>
  <r>
    <x v="0"/>
    <x v="0"/>
    <n v="3"/>
    <x v="6"/>
  </r>
  <r>
    <x v="0"/>
    <x v="0"/>
    <n v="2"/>
    <x v="6"/>
  </r>
  <r>
    <x v="0"/>
    <x v="0"/>
    <m/>
    <x v="6"/>
  </r>
  <r>
    <x v="0"/>
    <x v="0"/>
    <m/>
    <x v="6"/>
  </r>
  <r>
    <x v="0"/>
    <x v="0"/>
    <n v="10"/>
    <x v="6"/>
  </r>
  <r>
    <x v="0"/>
    <x v="0"/>
    <n v="7"/>
    <x v="6"/>
  </r>
  <r>
    <x v="0"/>
    <x v="0"/>
    <n v="5"/>
    <x v="6"/>
  </r>
  <r>
    <x v="0"/>
    <x v="0"/>
    <n v="3"/>
    <x v="6"/>
  </r>
  <r>
    <x v="0"/>
    <x v="0"/>
    <n v="2"/>
    <x v="6"/>
  </r>
  <r>
    <x v="0"/>
    <x v="0"/>
    <m/>
    <x v="6"/>
  </r>
  <r>
    <x v="0"/>
    <x v="0"/>
    <n v="10"/>
    <x v="7"/>
  </r>
  <r>
    <x v="0"/>
    <x v="0"/>
    <n v="7"/>
    <x v="7"/>
  </r>
  <r>
    <x v="0"/>
    <x v="0"/>
    <n v="5"/>
    <x v="7"/>
  </r>
  <r>
    <x v="0"/>
    <x v="0"/>
    <n v="3"/>
    <x v="7"/>
  </r>
  <r>
    <x v="0"/>
    <x v="0"/>
    <n v="2"/>
    <x v="7"/>
  </r>
  <r>
    <x v="0"/>
    <x v="0"/>
    <m/>
    <x v="7"/>
  </r>
  <r>
    <x v="0"/>
    <x v="0"/>
    <m/>
    <x v="7"/>
  </r>
  <r>
    <x v="0"/>
    <x v="0"/>
    <n v="10"/>
    <x v="7"/>
  </r>
  <r>
    <x v="0"/>
    <x v="0"/>
    <n v="7"/>
    <x v="7"/>
  </r>
  <r>
    <x v="0"/>
    <x v="0"/>
    <n v="5"/>
    <x v="7"/>
  </r>
  <r>
    <x v="0"/>
    <x v="0"/>
    <n v="3"/>
    <x v="7"/>
  </r>
  <r>
    <x v="0"/>
    <x v="0"/>
    <n v="2"/>
    <x v="7"/>
  </r>
  <r>
    <x v="0"/>
    <x v="0"/>
    <m/>
    <x v="7"/>
  </r>
  <r>
    <x v="0"/>
    <x v="0"/>
    <m/>
    <x v="7"/>
  </r>
  <r>
    <x v="0"/>
    <x v="0"/>
    <n v="10"/>
    <x v="7"/>
  </r>
  <r>
    <x v="0"/>
    <x v="0"/>
    <n v="7"/>
    <x v="7"/>
  </r>
  <r>
    <x v="0"/>
    <x v="0"/>
    <n v="5"/>
    <x v="7"/>
  </r>
  <r>
    <x v="0"/>
    <x v="0"/>
    <n v="3"/>
    <x v="7"/>
  </r>
  <r>
    <x v="0"/>
    <x v="0"/>
    <n v="2"/>
    <x v="7"/>
  </r>
  <r>
    <x v="0"/>
    <x v="0"/>
    <m/>
    <x v="7"/>
  </r>
  <r>
    <x v="0"/>
    <x v="0"/>
    <m/>
    <x v="7"/>
  </r>
  <r>
    <x v="40"/>
    <x v="0"/>
    <n v="14"/>
    <x v="7"/>
  </r>
  <r>
    <x v="109"/>
    <x v="0"/>
    <n v="7"/>
    <x v="7"/>
  </r>
  <r>
    <x v="0"/>
    <x v="0"/>
    <n v="5"/>
    <x v="7"/>
  </r>
  <r>
    <x v="0"/>
    <x v="0"/>
    <n v="3"/>
    <x v="7"/>
  </r>
  <r>
    <x v="0"/>
    <x v="0"/>
    <n v="2"/>
    <x v="7"/>
  </r>
  <r>
    <x v="0"/>
    <x v="0"/>
    <m/>
    <x v="7"/>
  </r>
  <r>
    <x v="0"/>
    <x v="0"/>
    <m/>
    <x v="7"/>
  </r>
  <r>
    <x v="110"/>
    <x v="0"/>
    <n v="16"/>
    <x v="7"/>
  </r>
  <r>
    <x v="41"/>
    <x v="0"/>
    <n v="7"/>
    <x v="7"/>
  </r>
  <r>
    <x v="0"/>
    <x v="0"/>
    <n v="5"/>
    <x v="7"/>
  </r>
  <r>
    <x v="111"/>
    <x v="0"/>
    <n v="3"/>
    <x v="7"/>
  </r>
  <r>
    <x v="0"/>
    <x v="0"/>
    <n v="2"/>
    <x v="7"/>
  </r>
  <r>
    <x v="0"/>
    <x v="0"/>
    <m/>
    <x v="7"/>
  </r>
  <r>
    <x v="0"/>
    <x v="0"/>
    <m/>
    <x v="7"/>
  </r>
  <r>
    <x v="0"/>
    <x v="0"/>
    <n v="10"/>
    <x v="7"/>
  </r>
  <r>
    <x v="0"/>
    <x v="0"/>
    <n v="7"/>
    <x v="7"/>
  </r>
  <r>
    <x v="0"/>
    <x v="0"/>
    <n v="5"/>
    <x v="7"/>
  </r>
  <r>
    <x v="0"/>
    <x v="0"/>
    <n v="3"/>
    <x v="7"/>
  </r>
  <r>
    <x v="0"/>
    <x v="0"/>
    <n v="2"/>
    <x v="7"/>
  </r>
  <r>
    <x v="0"/>
    <x v="0"/>
    <m/>
    <x v="7"/>
  </r>
  <r>
    <x v="0"/>
    <x v="0"/>
    <m/>
    <x v="7"/>
  </r>
  <r>
    <x v="0"/>
    <x v="0"/>
    <m/>
    <x v="7"/>
  </r>
  <r>
    <x v="112"/>
    <x v="0"/>
    <n v="10"/>
    <x v="7"/>
  </r>
  <r>
    <x v="0"/>
    <x v="0"/>
    <n v="7"/>
    <x v="7"/>
  </r>
  <r>
    <x v="0"/>
    <x v="0"/>
    <n v="5"/>
    <x v="7"/>
  </r>
  <r>
    <x v="0"/>
    <x v="0"/>
    <n v="3"/>
    <x v="7"/>
  </r>
  <r>
    <x v="0"/>
    <x v="0"/>
    <n v="2"/>
    <x v="7"/>
  </r>
  <r>
    <x v="0"/>
    <x v="0"/>
    <m/>
    <x v="7"/>
  </r>
  <r>
    <x v="0"/>
    <x v="0"/>
    <m/>
    <x v="7"/>
  </r>
  <r>
    <x v="0"/>
    <x v="0"/>
    <m/>
    <x v="7"/>
  </r>
  <r>
    <x v="0"/>
    <x v="0"/>
    <n v="10"/>
    <x v="7"/>
  </r>
  <r>
    <x v="0"/>
    <x v="0"/>
    <n v="7"/>
    <x v="7"/>
  </r>
  <r>
    <x v="113"/>
    <x v="0"/>
    <n v="5"/>
    <x v="7"/>
  </r>
  <r>
    <x v="0"/>
    <x v="0"/>
    <n v="3"/>
    <x v="7"/>
  </r>
  <r>
    <x v="0"/>
    <x v="0"/>
    <n v="2"/>
    <x v="7"/>
  </r>
  <r>
    <x v="0"/>
    <x v="0"/>
    <m/>
    <x v="7"/>
  </r>
  <r>
    <x v="0"/>
    <x v="0"/>
    <m/>
    <x v="7"/>
  </r>
  <r>
    <x v="0"/>
    <x v="0"/>
    <m/>
    <x v="7"/>
  </r>
  <r>
    <x v="0"/>
    <x v="0"/>
    <n v="10"/>
    <x v="7"/>
  </r>
  <r>
    <x v="0"/>
    <x v="0"/>
    <n v="7"/>
    <x v="7"/>
  </r>
  <r>
    <x v="0"/>
    <x v="0"/>
    <n v="5"/>
    <x v="7"/>
  </r>
  <r>
    <x v="0"/>
    <x v="0"/>
    <n v="3"/>
    <x v="7"/>
  </r>
  <r>
    <x v="0"/>
    <x v="0"/>
    <n v="2"/>
    <x v="7"/>
  </r>
  <r>
    <x v="0"/>
    <x v="0"/>
    <m/>
    <x v="7"/>
  </r>
  <r>
    <x v="0"/>
    <x v="0"/>
    <m/>
    <x v="7"/>
  </r>
  <r>
    <x v="0"/>
    <x v="0"/>
    <m/>
    <x v="7"/>
  </r>
  <r>
    <x v="88"/>
    <x v="0"/>
    <n v="16"/>
    <x v="7"/>
  </r>
  <r>
    <x v="114"/>
    <x v="0"/>
    <n v="11"/>
    <x v="7"/>
  </r>
  <r>
    <x v="0"/>
    <x v="0"/>
    <n v="5"/>
    <x v="7"/>
  </r>
  <r>
    <x v="0"/>
    <x v="0"/>
    <n v="3"/>
    <x v="7"/>
  </r>
  <r>
    <x v="0"/>
    <x v="0"/>
    <n v="2"/>
    <x v="7"/>
  </r>
  <r>
    <x v="0"/>
    <x v="0"/>
    <m/>
    <x v="7"/>
  </r>
  <r>
    <x v="0"/>
    <x v="0"/>
    <m/>
    <x v="7"/>
  </r>
  <r>
    <x v="40"/>
    <x v="0"/>
    <n v="10"/>
    <x v="7"/>
  </r>
  <r>
    <x v="115"/>
    <x v="0"/>
    <n v="7"/>
    <x v="7"/>
  </r>
  <r>
    <x v="116"/>
    <x v="0"/>
    <n v="5"/>
    <x v="7"/>
  </r>
  <r>
    <x v="0"/>
    <x v="0"/>
    <n v="3"/>
    <x v="7"/>
  </r>
  <r>
    <x v="0"/>
    <x v="0"/>
    <n v="2"/>
    <x v="7"/>
  </r>
  <r>
    <x v="0"/>
    <x v="0"/>
    <m/>
    <x v="7"/>
  </r>
  <r>
    <x v="0"/>
    <x v="0"/>
    <m/>
    <x v="7"/>
  </r>
  <r>
    <x v="93"/>
    <x v="0"/>
    <n v="12"/>
    <x v="7"/>
  </r>
  <r>
    <x v="117"/>
    <x v="0"/>
    <n v="7"/>
    <x v="7"/>
  </r>
  <r>
    <x v="40"/>
    <x v="0"/>
    <n v="5"/>
    <x v="7"/>
  </r>
  <r>
    <x v="118"/>
    <x v="0"/>
    <n v="3"/>
    <x v="7"/>
  </r>
  <r>
    <x v="0"/>
    <x v="0"/>
    <n v="2"/>
    <x v="7"/>
  </r>
  <r>
    <x v="0"/>
    <x v="0"/>
    <m/>
    <x v="7"/>
  </r>
  <r>
    <x v="0"/>
    <x v="0"/>
    <m/>
    <x v="7"/>
  </r>
  <r>
    <x v="0"/>
    <x v="0"/>
    <n v="10"/>
    <x v="7"/>
  </r>
  <r>
    <x v="0"/>
    <x v="0"/>
    <n v="7"/>
    <x v="7"/>
  </r>
  <r>
    <x v="0"/>
    <x v="0"/>
    <n v="5"/>
    <x v="7"/>
  </r>
  <r>
    <x v="0"/>
    <x v="0"/>
    <n v="3"/>
    <x v="7"/>
  </r>
  <r>
    <x v="0"/>
    <x v="0"/>
    <n v="2"/>
    <x v="7"/>
  </r>
  <r>
    <x v="0"/>
    <x v="0"/>
    <m/>
    <x v="7"/>
  </r>
  <r>
    <x v="0"/>
    <x v="0"/>
    <m/>
    <x v="7"/>
  </r>
  <r>
    <x v="51"/>
    <x v="0"/>
    <n v="11"/>
    <x v="7"/>
  </r>
  <r>
    <x v="52"/>
    <x v="0"/>
    <n v="7"/>
    <x v="7"/>
  </r>
  <r>
    <x v="119"/>
    <x v="0"/>
    <n v="5"/>
    <x v="7"/>
  </r>
  <r>
    <x v="116"/>
    <x v="0"/>
    <n v="3"/>
    <x v="7"/>
  </r>
  <r>
    <x v="0"/>
    <x v="0"/>
    <n v="2"/>
    <x v="7"/>
  </r>
  <r>
    <x v="0"/>
    <x v="0"/>
    <m/>
    <x v="7"/>
  </r>
  <r>
    <x v="0"/>
    <x v="0"/>
    <m/>
    <x v="7"/>
  </r>
  <r>
    <x v="0"/>
    <x v="0"/>
    <n v="10"/>
    <x v="7"/>
  </r>
  <r>
    <x v="0"/>
    <x v="0"/>
    <n v="7"/>
    <x v="7"/>
  </r>
  <r>
    <x v="0"/>
    <x v="0"/>
    <n v="5"/>
    <x v="7"/>
  </r>
  <r>
    <x v="0"/>
    <x v="0"/>
    <n v="3"/>
    <x v="7"/>
  </r>
  <r>
    <x v="0"/>
    <x v="0"/>
    <n v="2"/>
    <x v="7"/>
  </r>
  <r>
    <x v="0"/>
    <x v="0"/>
    <m/>
    <x v="7"/>
  </r>
  <r>
    <x v="0"/>
    <x v="0"/>
    <m/>
    <x v="7"/>
  </r>
  <r>
    <x v="120"/>
    <x v="0"/>
    <n v="14"/>
    <x v="7"/>
  </r>
  <r>
    <x v="0"/>
    <x v="0"/>
    <n v="7"/>
    <x v="7"/>
  </r>
  <r>
    <x v="0"/>
    <x v="0"/>
    <n v="5"/>
    <x v="7"/>
  </r>
  <r>
    <x v="0"/>
    <x v="0"/>
    <n v="3"/>
    <x v="7"/>
  </r>
  <r>
    <x v="0"/>
    <x v="0"/>
    <n v="2"/>
    <x v="7"/>
  </r>
  <r>
    <x v="0"/>
    <x v="0"/>
    <m/>
    <x v="7"/>
  </r>
  <r>
    <x v="0"/>
    <x v="0"/>
    <m/>
    <x v="7"/>
  </r>
  <r>
    <x v="0"/>
    <x v="0"/>
    <n v="10"/>
    <x v="7"/>
  </r>
  <r>
    <x v="121"/>
    <x v="0"/>
    <n v="10"/>
    <x v="7"/>
  </r>
  <r>
    <x v="122"/>
    <x v="0"/>
    <n v="5"/>
    <x v="7"/>
  </r>
  <r>
    <x v="0"/>
    <x v="0"/>
    <n v="3"/>
    <x v="7"/>
  </r>
  <r>
    <x v="0"/>
    <x v="0"/>
    <n v="2"/>
    <x v="7"/>
  </r>
  <r>
    <x v="0"/>
    <x v="0"/>
    <m/>
    <x v="7"/>
  </r>
  <r>
    <x v="0"/>
    <x v="0"/>
    <m/>
    <x v="7"/>
  </r>
  <r>
    <x v="0"/>
    <x v="0"/>
    <n v="10"/>
    <x v="7"/>
  </r>
  <r>
    <x v="0"/>
    <x v="0"/>
    <n v="7"/>
    <x v="7"/>
  </r>
  <r>
    <x v="0"/>
    <x v="0"/>
    <n v="5"/>
    <x v="7"/>
  </r>
  <r>
    <x v="0"/>
    <x v="0"/>
    <n v="3"/>
    <x v="7"/>
  </r>
  <r>
    <x v="0"/>
    <x v="0"/>
    <n v="2"/>
    <x v="7"/>
  </r>
  <r>
    <x v="0"/>
    <x v="0"/>
    <m/>
    <x v="7"/>
  </r>
  <r>
    <x v="80"/>
    <x v="0"/>
    <n v="44"/>
    <x v="8"/>
  </r>
  <r>
    <x v="0"/>
    <x v="0"/>
    <n v="28"/>
    <x v="8"/>
  </r>
  <r>
    <x v="0"/>
    <x v="0"/>
    <n v="20"/>
    <x v="8"/>
  </r>
  <r>
    <x v="0"/>
    <x v="0"/>
    <n v="12"/>
    <x v="8"/>
  </r>
  <r>
    <x v="0"/>
    <x v="0"/>
    <n v="8"/>
    <x v="8"/>
  </r>
  <r>
    <x v="0"/>
    <x v="0"/>
    <m/>
    <x v="8"/>
  </r>
  <r>
    <x v="0"/>
    <x v="0"/>
    <m/>
    <x v="8"/>
  </r>
  <r>
    <x v="54"/>
    <x v="0"/>
    <n v="60"/>
    <x v="8"/>
  </r>
  <r>
    <x v="0"/>
    <x v="0"/>
    <n v="28"/>
    <x v="8"/>
  </r>
  <r>
    <x v="0"/>
    <x v="0"/>
    <n v="20"/>
    <x v="8"/>
  </r>
  <r>
    <x v="0"/>
    <x v="0"/>
    <n v="12"/>
    <x v="8"/>
  </r>
  <r>
    <x v="0"/>
    <x v="0"/>
    <n v="8"/>
    <x v="8"/>
  </r>
  <r>
    <x v="0"/>
    <x v="0"/>
    <m/>
    <x v="8"/>
  </r>
  <r>
    <x v="0"/>
    <x v="0"/>
    <m/>
    <x v="8"/>
  </r>
  <r>
    <x v="0"/>
    <x v="0"/>
    <n v="40"/>
    <x v="8"/>
  </r>
  <r>
    <x v="0"/>
    <x v="0"/>
    <n v="28"/>
    <x v="8"/>
  </r>
  <r>
    <x v="0"/>
    <x v="0"/>
    <n v="20"/>
    <x v="8"/>
  </r>
  <r>
    <x v="0"/>
    <x v="0"/>
    <n v="12"/>
    <x v="8"/>
  </r>
  <r>
    <x v="0"/>
    <x v="0"/>
    <n v="8"/>
    <x v="8"/>
  </r>
  <r>
    <x v="0"/>
    <x v="0"/>
    <m/>
    <x v="8"/>
  </r>
  <r>
    <x v="0"/>
    <x v="0"/>
    <m/>
    <x v="8"/>
  </r>
  <r>
    <x v="56"/>
    <x v="0"/>
    <n v="64"/>
    <x v="8"/>
  </r>
  <r>
    <x v="81"/>
    <x v="0"/>
    <n v="32"/>
    <x v="8"/>
  </r>
  <r>
    <x v="82"/>
    <x v="0"/>
    <n v="20"/>
    <x v="8"/>
  </r>
  <r>
    <x v="57"/>
    <x v="0"/>
    <n v="12"/>
    <x v="8"/>
  </r>
  <r>
    <x v="123"/>
    <x v="0"/>
    <n v="8"/>
    <x v="8"/>
  </r>
  <r>
    <x v="0"/>
    <x v="0"/>
    <m/>
    <x v="8"/>
  </r>
  <r>
    <x v="0"/>
    <x v="0"/>
    <m/>
    <x v="8"/>
  </r>
  <r>
    <x v="42"/>
    <x v="0"/>
    <n v="40"/>
    <x v="8"/>
  </r>
  <r>
    <x v="43"/>
    <x v="0"/>
    <n v="28"/>
    <x v="8"/>
  </r>
  <r>
    <x v="41"/>
    <x v="0"/>
    <n v="20"/>
    <x v="8"/>
  </r>
  <r>
    <x v="110"/>
    <x v="0"/>
    <n v="12"/>
    <x v="8"/>
  </r>
  <r>
    <x v="124"/>
    <x v="0"/>
    <n v="8"/>
    <x v="8"/>
  </r>
  <r>
    <x v="0"/>
    <x v="0"/>
    <m/>
    <x v="8"/>
  </r>
  <r>
    <x v="0"/>
    <x v="0"/>
    <m/>
    <x v="8"/>
  </r>
  <r>
    <x v="0"/>
    <x v="0"/>
    <n v="40"/>
    <x v="8"/>
  </r>
  <r>
    <x v="0"/>
    <x v="0"/>
    <n v="28"/>
    <x v="8"/>
  </r>
  <r>
    <x v="0"/>
    <x v="0"/>
    <n v="20"/>
    <x v="8"/>
  </r>
  <r>
    <x v="0"/>
    <x v="0"/>
    <n v="12"/>
    <x v="8"/>
  </r>
  <r>
    <x v="0"/>
    <x v="0"/>
    <n v="8"/>
    <x v="8"/>
  </r>
  <r>
    <x v="0"/>
    <x v="0"/>
    <m/>
    <x v="8"/>
  </r>
  <r>
    <x v="0"/>
    <x v="0"/>
    <m/>
    <x v="8"/>
  </r>
  <r>
    <x v="0"/>
    <x v="0"/>
    <m/>
    <x v="8"/>
  </r>
  <r>
    <x v="84"/>
    <x v="0"/>
    <n v="40"/>
    <x v="8"/>
  </r>
  <r>
    <x v="21"/>
    <x v="0"/>
    <n v="28"/>
    <x v="8"/>
  </r>
  <r>
    <x v="13"/>
    <x v="0"/>
    <n v="20"/>
    <x v="8"/>
  </r>
  <r>
    <x v="112"/>
    <x v="0"/>
    <n v="12"/>
    <x v="8"/>
  </r>
  <r>
    <x v="125"/>
    <x v="0"/>
    <n v="8"/>
    <x v="8"/>
  </r>
  <r>
    <x v="0"/>
    <x v="0"/>
    <m/>
    <x v="8"/>
  </r>
  <r>
    <x v="0"/>
    <x v="0"/>
    <m/>
    <x v="8"/>
  </r>
  <r>
    <x v="0"/>
    <x v="0"/>
    <m/>
    <x v="8"/>
  </r>
  <r>
    <x v="86"/>
    <x v="0"/>
    <n v="40"/>
    <x v="8"/>
  </r>
  <r>
    <x v="87"/>
    <x v="0"/>
    <n v="28"/>
    <x v="8"/>
  </r>
  <r>
    <x v="0"/>
    <x v="0"/>
    <n v="20"/>
    <x v="8"/>
  </r>
  <r>
    <x v="0"/>
    <x v="0"/>
    <n v="12"/>
    <x v="8"/>
  </r>
  <r>
    <x v="0"/>
    <x v="0"/>
    <n v="8"/>
    <x v="8"/>
  </r>
  <r>
    <x v="0"/>
    <x v="0"/>
    <m/>
    <x v="8"/>
  </r>
  <r>
    <x v="0"/>
    <x v="0"/>
    <m/>
    <x v="8"/>
  </r>
  <r>
    <x v="0"/>
    <x v="0"/>
    <m/>
    <x v="8"/>
  </r>
  <r>
    <x v="114"/>
    <x v="0"/>
    <n v="40"/>
    <x v="8"/>
  </r>
  <r>
    <x v="67"/>
    <x v="0"/>
    <n v="28"/>
    <x v="8"/>
  </r>
  <r>
    <x v="88"/>
    <x v="0"/>
    <n v="20"/>
    <x v="8"/>
  </r>
  <r>
    <x v="126"/>
    <x v="0"/>
    <n v="12"/>
    <x v="8"/>
  </r>
  <r>
    <x v="127"/>
    <x v="0"/>
    <n v="8"/>
    <x v="8"/>
  </r>
  <r>
    <x v="0"/>
    <x v="0"/>
    <m/>
    <x v="8"/>
  </r>
  <r>
    <x v="0"/>
    <x v="0"/>
    <m/>
    <x v="8"/>
  </r>
  <r>
    <x v="89"/>
    <x v="0"/>
    <n v="64"/>
    <x v="8"/>
  </r>
  <r>
    <x v="69"/>
    <x v="0"/>
    <n v="32"/>
    <x v="8"/>
  </r>
  <r>
    <x v="90"/>
    <x v="0"/>
    <n v="20"/>
    <x v="8"/>
  </r>
  <r>
    <x v="40"/>
    <x v="0"/>
    <n v="12"/>
    <x v="8"/>
  </r>
  <r>
    <x v="116"/>
    <x v="0"/>
    <n v="8"/>
    <x v="8"/>
  </r>
  <r>
    <x v="0"/>
    <x v="0"/>
    <m/>
    <x v="8"/>
  </r>
  <r>
    <x v="0"/>
    <x v="0"/>
    <m/>
    <x v="8"/>
  </r>
  <r>
    <x v="92"/>
    <x v="0"/>
    <n v="60"/>
    <x v="8"/>
  </r>
  <r>
    <x v="91"/>
    <x v="0"/>
    <n v="32"/>
    <x v="8"/>
  </r>
  <r>
    <x v="93"/>
    <x v="0"/>
    <n v="20"/>
    <x v="8"/>
  </r>
  <r>
    <x v="77"/>
    <x v="0"/>
    <n v="12"/>
    <x v="8"/>
  </r>
  <r>
    <x v="128"/>
    <x v="0"/>
    <n v="8"/>
    <x v="8"/>
  </r>
  <r>
    <x v="0"/>
    <x v="0"/>
    <m/>
    <x v="8"/>
  </r>
  <r>
    <x v="0"/>
    <x v="0"/>
    <m/>
    <x v="8"/>
  </r>
  <r>
    <x v="31"/>
    <x v="0"/>
    <n v="40"/>
    <x v="8"/>
  </r>
  <r>
    <x v="48"/>
    <x v="0"/>
    <n v="28"/>
    <x v="8"/>
  </r>
  <r>
    <x v="94"/>
    <x v="0"/>
    <n v="20"/>
    <x v="8"/>
  </r>
  <r>
    <x v="129"/>
    <x v="0"/>
    <n v="12"/>
    <x v="8"/>
  </r>
  <r>
    <x v="130"/>
    <x v="0"/>
    <n v="8"/>
    <x v="8"/>
  </r>
  <r>
    <x v="0"/>
    <x v="0"/>
    <m/>
    <x v="8"/>
  </r>
  <r>
    <x v="0"/>
    <x v="0"/>
    <m/>
    <x v="8"/>
  </r>
  <r>
    <x v="49"/>
    <x v="0"/>
    <n v="40"/>
    <x v="8"/>
  </r>
  <r>
    <x v="52"/>
    <x v="0"/>
    <n v="28"/>
    <x v="8"/>
  </r>
  <r>
    <x v="51"/>
    <x v="0"/>
    <n v="20"/>
    <x v="8"/>
  </r>
  <r>
    <x v="119"/>
    <x v="0"/>
    <n v="12"/>
    <x v="8"/>
  </r>
  <r>
    <x v="131"/>
    <x v="0"/>
    <n v="8"/>
    <x v="8"/>
  </r>
  <r>
    <x v="0"/>
    <x v="0"/>
    <m/>
    <x v="8"/>
  </r>
  <r>
    <x v="0"/>
    <x v="0"/>
    <m/>
    <x v="8"/>
  </r>
  <r>
    <x v="0"/>
    <x v="0"/>
    <n v="40"/>
    <x v="8"/>
  </r>
  <r>
    <x v="0"/>
    <x v="0"/>
    <n v="28"/>
    <x v="8"/>
  </r>
  <r>
    <x v="0"/>
    <x v="0"/>
    <n v="20"/>
    <x v="8"/>
  </r>
  <r>
    <x v="0"/>
    <x v="0"/>
    <n v="12"/>
    <x v="8"/>
  </r>
  <r>
    <x v="0"/>
    <x v="0"/>
    <n v="8"/>
    <x v="8"/>
  </r>
  <r>
    <x v="0"/>
    <x v="0"/>
    <m/>
    <x v="8"/>
  </r>
  <r>
    <x v="0"/>
    <x v="0"/>
    <m/>
    <x v="8"/>
  </r>
  <r>
    <x v="120"/>
    <x v="0"/>
    <n v="40"/>
    <x v="8"/>
  </r>
  <r>
    <x v="132"/>
    <x v="0"/>
    <n v="28"/>
    <x v="8"/>
  </r>
  <r>
    <x v="39"/>
    <x v="0"/>
    <n v="20"/>
    <x v="8"/>
  </r>
  <r>
    <x v="0"/>
    <x v="0"/>
    <n v="12"/>
    <x v="8"/>
  </r>
  <r>
    <x v="0"/>
    <x v="0"/>
    <n v="8"/>
    <x v="8"/>
  </r>
  <r>
    <x v="0"/>
    <x v="0"/>
    <m/>
    <x v="8"/>
  </r>
  <r>
    <x v="0"/>
    <x v="0"/>
    <m/>
    <x v="8"/>
  </r>
  <r>
    <x v="133"/>
    <x v="0"/>
    <n v="56"/>
    <x v="8"/>
  </r>
  <r>
    <x v="134"/>
    <x v="0"/>
    <n v="28"/>
    <x v="8"/>
  </r>
  <r>
    <x v="0"/>
    <x v="0"/>
    <n v="20"/>
    <x v="8"/>
  </r>
  <r>
    <x v="0"/>
    <x v="0"/>
    <n v="12"/>
    <x v="8"/>
  </r>
  <r>
    <x v="0"/>
    <x v="0"/>
    <n v="8"/>
    <x v="8"/>
  </r>
  <r>
    <x v="0"/>
    <x v="0"/>
    <m/>
    <x v="8"/>
  </r>
  <r>
    <x v="0"/>
    <x v="0"/>
    <m/>
    <x v="8"/>
  </r>
  <r>
    <x v="0"/>
    <x v="0"/>
    <n v="40"/>
    <x v="8"/>
  </r>
  <r>
    <x v="0"/>
    <x v="0"/>
    <n v="28"/>
    <x v="8"/>
  </r>
  <r>
    <x v="0"/>
    <x v="0"/>
    <n v="20"/>
    <x v="8"/>
  </r>
  <r>
    <x v="0"/>
    <x v="0"/>
    <n v="12"/>
    <x v="8"/>
  </r>
  <r>
    <x v="0"/>
    <x v="0"/>
    <n v="8"/>
    <x v="8"/>
  </r>
  <r>
    <x v="0"/>
    <x v="0"/>
    <m/>
    <x v="8"/>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0"/>
    <x v="0"/>
    <m/>
    <x v="9"/>
  </r>
  <r>
    <x v="135"/>
    <x v="0"/>
    <n v="11"/>
    <x v="10"/>
  </r>
  <r>
    <x v="0"/>
    <x v="0"/>
    <n v="7"/>
    <x v="10"/>
  </r>
  <r>
    <x v="0"/>
    <x v="0"/>
    <n v="5"/>
    <x v="10"/>
  </r>
  <r>
    <x v="0"/>
    <x v="0"/>
    <n v="3"/>
    <x v="10"/>
  </r>
  <r>
    <x v="0"/>
    <x v="0"/>
    <n v="2"/>
    <x v="10"/>
  </r>
  <r>
    <x v="0"/>
    <x v="0"/>
    <m/>
    <x v="10"/>
  </r>
  <r>
    <x v="0"/>
    <x v="0"/>
    <m/>
    <x v="10"/>
  </r>
  <r>
    <x v="50"/>
    <x v="0"/>
    <n v="16"/>
    <x v="10"/>
  </r>
  <r>
    <x v="0"/>
    <x v="0"/>
    <n v="7"/>
    <x v="10"/>
  </r>
  <r>
    <x v="0"/>
    <x v="0"/>
    <n v="5"/>
    <x v="10"/>
  </r>
  <r>
    <x v="0"/>
    <x v="0"/>
    <n v="3"/>
    <x v="10"/>
  </r>
  <r>
    <x v="0"/>
    <x v="0"/>
    <n v="2"/>
    <x v="10"/>
  </r>
  <r>
    <x v="0"/>
    <x v="0"/>
    <m/>
    <x v="10"/>
  </r>
  <r>
    <x v="0"/>
    <x v="0"/>
    <m/>
    <x v="10"/>
  </r>
  <r>
    <x v="0"/>
    <x v="0"/>
    <n v="10"/>
    <x v="10"/>
  </r>
  <r>
    <x v="0"/>
    <x v="0"/>
    <n v="7"/>
    <x v="10"/>
  </r>
  <r>
    <x v="0"/>
    <x v="0"/>
    <n v="5"/>
    <x v="10"/>
  </r>
  <r>
    <x v="0"/>
    <x v="0"/>
    <n v="3"/>
    <x v="10"/>
  </r>
  <r>
    <x v="0"/>
    <x v="0"/>
    <n v="2"/>
    <x v="10"/>
  </r>
  <r>
    <x v="0"/>
    <x v="0"/>
    <m/>
    <x v="10"/>
  </r>
  <r>
    <x v="0"/>
    <x v="0"/>
    <m/>
    <x v="10"/>
  </r>
  <r>
    <x v="81"/>
    <x v="0"/>
    <n v="15"/>
    <x v="10"/>
  </r>
  <r>
    <x v="0"/>
    <x v="0"/>
    <n v="7"/>
    <x v="10"/>
  </r>
  <r>
    <x v="0"/>
    <x v="0"/>
    <n v="5"/>
    <x v="10"/>
  </r>
  <r>
    <x v="0"/>
    <x v="0"/>
    <n v="3"/>
    <x v="10"/>
  </r>
  <r>
    <x v="0"/>
    <x v="0"/>
    <n v="2"/>
    <x v="10"/>
  </r>
  <r>
    <x v="0"/>
    <x v="0"/>
    <m/>
    <x v="10"/>
  </r>
  <r>
    <x v="0"/>
    <x v="0"/>
    <m/>
    <x v="10"/>
  </r>
  <r>
    <x v="0"/>
    <x v="0"/>
    <n v="11"/>
    <x v="10"/>
  </r>
  <r>
    <x v="0"/>
    <x v="0"/>
    <n v="7"/>
    <x v="10"/>
  </r>
  <r>
    <x v="0"/>
    <x v="0"/>
    <n v="5"/>
    <x v="10"/>
  </r>
  <r>
    <x v="0"/>
    <x v="0"/>
    <n v="3"/>
    <x v="10"/>
  </r>
  <r>
    <x v="0"/>
    <x v="0"/>
    <n v="2"/>
    <x v="10"/>
  </r>
  <r>
    <x v="0"/>
    <x v="0"/>
    <m/>
    <x v="10"/>
  </r>
  <r>
    <x v="0"/>
    <x v="0"/>
    <m/>
    <x v="10"/>
  </r>
  <r>
    <x v="0"/>
    <x v="0"/>
    <n v="10"/>
    <x v="10"/>
  </r>
  <r>
    <x v="0"/>
    <x v="0"/>
    <n v="7"/>
    <x v="10"/>
  </r>
  <r>
    <x v="0"/>
    <x v="0"/>
    <n v="5"/>
    <x v="10"/>
  </r>
  <r>
    <x v="0"/>
    <x v="0"/>
    <n v="3"/>
    <x v="10"/>
  </r>
  <r>
    <x v="0"/>
    <x v="0"/>
    <n v="2"/>
    <x v="10"/>
  </r>
  <r>
    <x v="0"/>
    <x v="0"/>
    <m/>
    <x v="10"/>
  </r>
  <r>
    <x v="0"/>
    <x v="0"/>
    <m/>
    <x v="10"/>
  </r>
  <r>
    <x v="0"/>
    <x v="0"/>
    <m/>
    <x v="10"/>
  </r>
  <r>
    <x v="136"/>
    <x v="0"/>
    <n v="10"/>
    <x v="10"/>
  </r>
  <r>
    <x v="137"/>
    <x v="0"/>
    <n v="7"/>
    <x v="10"/>
  </r>
  <r>
    <x v="138"/>
    <x v="0"/>
    <n v="5"/>
    <x v="10"/>
  </r>
  <r>
    <x v="139"/>
    <x v="0"/>
    <n v="3"/>
    <x v="10"/>
  </r>
  <r>
    <x v="0"/>
    <x v="0"/>
    <n v="2"/>
    <x v="10"/>
  </r>
  <r>
    <x v="0"/>
    <x v="0"/>
    <m/>
    <x v="10"/>
  </r>
  <r>
    <x v="0"/>
    <x v="0"/>
    <m/>
    <x v="10"/>
  </r>
  <r>
    <x v="0"/>
    <x v="0"/>
    <m/>
    <x v="10"/>
  </r>
  <r>
    <x v="0"/>
    <x v="0"/>
    <n v="10"/>
    <x v="10"/>
  </r>
  <r>
    <x v="0"/>
    <x v="0"/>
    <n v="7"/>
    <x v="10"/>
  </r>
  <r>
    <x v="0"/>
    <x v="0"/>
    <n v="5"/>
    <x v="10"/>
  </r>
  <r>
    <x v="0"/>
    <x v="0"/>
    <n v="3"/>
    <x v="10"/>
  </r>
  <r>
    <x v="0"/>
    <x v="0"/>
    <n v="2"/>
    <x v="10"/>
  </r>
  <r>
    <x v="0"/>
    <x v="0"/>
    <m/>
    <x v="10"/>
  </r>
  <r>
    <x v="0"/>
    <x v="0"/>
    <m/>
    <x v="10"/>
  </r>
  <r>
    <x v="0"/>
    <x v="0"/>
    <m/>
    <x v="10"/>
  </r>
  <r>
    <x v="140"/>
    <x v="0"/>
    <n v="10"/>
    <x v="10"/>
  </r>
  <r>
    <x v="0"/>
    <x v="0"/>
    <n v="7"/>
    <x v="10"/>
  </r>
  <r>
    <x v="0"/>
    <x v="0"/>
    <n v="5"/>
    <x v="10"/>
  </r>
  <r>
    <x v="0"/>
    <x v="0"/>
    <n v="3"/>
    <x v="10"/>
  </r>
  <r>
    <x v="0"/>
    <x v="0"/>
    <n v="2"/>
    <x v="10"/>
  </r>
  <r>
    <x v="0"/>
    <x v="0"/>
    <m/>
    <x v="10"/>
  </r>
  <r>
    <x v="0"/>
    <x v="0"/>
    <m/>
    <x v="10"/>
  </r>
  <r>
    <x v="0"/>
    <x v="0"/>
    <m/>
    <x v="10"/>
  </r>
  <r>
    <x v="26"/>
    <x v="0"/>
    <n v="16"/>
    <x v="10"/>
  </r>
  <r>
    <x v="141"/>
    <x v="0"/>
    <n v="8"/>
    <x v="10"/>
  </r>
  <r>
    <x v="142"/>
    <x v="0"/>
    <n v="5"/>
    <x v="10"/>
  </r>
  <r>
    <x v="139"/>
    <x v="0"/>
    <n v="3"/>
    <x v="10"/>
  </r>
  <r>
    <x v="0"/>
    <x v="0"/>
    <n v="2"/>
    <x v="10"/>
  </r>
  <r>
    <x v="0"/>
    <x v="0"/>
    <m/>
    <x v="10"/>
  </r>
  <r>
    <x v="0"/>
    <x v="0"/>
    <m/>
    <x v="10"/>
  </r>
  <r>
    <x v="81"/>
    <x v="0"/>
    <n v="15"/>
    <x v="10"/>
  </r>
  <r>
    <x v="0"/>
    <x v="0"/>
    <n v="7"/>
    <x v="10"/>
  </r>
  <r>
    <x v="0"/>
    <x v="0"/>
    <n v="5"/>
    <x v="10"/>
  </r>
  <r>
    <x v="0"/>
    <x v="0"/>
    <n v="3"/>
    <x v="10"/>
  </r>
  <r>
    <x v="0"/>
    <x v="0"/>
    <n v="2"/>
    <x v="10"/>
  </r>
  <r>
    <x v="0"/>
    <x v="0"/>
    <m/>
    <x v="10"/>
  </r>
  <r>
    <x v="0"/>
    <x v="0"/>
    <m/>
    <x v="10"/>
  </r>
  <r>
    <x v="143"/>
    <x v="0"/>
    <n v="10"/>
    <x v="10"/>
  </r>
  <r>
    <x v="0"/>
    <x v="0"/>
    <n v="7"/>
    <x v="10"/>
  </r>
  <r>
    <x v="0"/>
    <x v="0"/>
    <n v="5"/>
    <x v="10"/>
  </r>
  <r>
    <x v="0"/>
    <x v="0"/>
    <n v="3"/>
    <x v="10"/>
  </r>
  <r>
    <x v="0"/>
    <x v="0"/>
    <n v="2"/>
    <x v="10"/>
  </r>
  <r>
    <x v="0"/>
    <x v="0"/>
    <m/>
    <x v="10"/>
  </r>
  <r>
    <x v="0"/>
    <x v="0"/>
    <m/>
    <x v="10"/>
  </r>
  <r>
    <x v="0"/>
    <x v="0"/>
    <n v="10"/>
    <x v="10"/>
  </r>
  <r>
    <x v="0"/>
    <x v="0"/>
    <n v="7"/>
    <x v="10"/>
  </r>
  <r>
    <x v="0"/>
    <x v="0"/>
    <n v="5"/>
    <x v="10"/>
  </r>
  <r>
    <x v="0"/>
    <x v="0"/>
    <n v="3"/>
    <x v="10"/>
  </r>
  <r>
    <x v="0"/>
    <x v="0"/>
    <n v="2"/>
    <x v="10"/>
  </r>
  <r>
    <x v="0"/>
    <x v="0"/>
    <m/>
    <x v="10"/>
  </r>
  <r>
    <x v="0"/>
    <x v="0"/>
    <m/>
    <x v="10"/>
  </r>
  <r>
    <x v="0"/>
    <x v="0"/>
    <n v="11"/>
    <x v="10"/>
  </r>
  <r>
    <x v="0"/>
    <x v="0"/>
    <n v="7"/>
    <x v="10"/>
  </r>
  <r>
    <x v="0"/>
    <x v="0"/>
    <n v="5"/>
    <x v="10"/>
  </r>
  <r>
    <x v="0"/>
    <x v="0"/>
    <n v="3"/>
    <x v="10"/>
  </r>
  <r>
    <x v="0"/>
    <x v="0"/>
    <n v="2"/>
    <x v="10"/>
  </r>
  <r>
    <x v="0"/>
    <x v="0"/>
    <m/>
    <x v="10"/>
  </r>
  <r>
    <x v="0"/>
    <x v="0"/>
    <m/>
    <x v="10"/>
  </r>
  <r>
    <x v="144"/>
    <x v="0"/>
    <n v="13"/>
    <x v="10"/>
  </r>
  <r>
    <x v="39"/>
    <x v="0"/>
    <n v="7"/>
    <x v="10"/>
  </r>
  <r>
    <x v="0"/>
    <x v="0"/>
    <n v="5"/>
    <x v="10"/>
  </r>
  <r>
    <x v="0"/>
    <x v="0"/>
    <n v="3"/>
    <x v="10"/>
  </r>
  <r>
    <x v="0"/>
    <x v="0"/>
    <n v="2"/>
    <x v="10"/>
  </r>
  <r>
    <x v="0"/>
    <x v="0"/>
    <m/>
    <x v="10"/>
  </r>
  <r>
    <x v="0"/>
    <x v="0"/>
    <m/>
    <x v="10"/>
  </r>
  <r>
    <x v="0"/>
    <x v="0"/>
    <n v="10"/>
    <x v="10"/>
  </r>
  <r>
    <x v="0"/>
    <x v="0"/>
    <n v="7"/>
    <x v="10"/>
  </r>
  <r>
    <x v="0"/>
    <x v="0"/>
    <n v="5"/>
    <x v="10"/>
  </r>
  <r>
    <x v="0"/>
    <x v="0"/>
    <n v="3"/>
    <x v="10"/>
  </r>
  <r>
    <x v="0"/>
    <x v="0"/>
    <n v="2"/>
    <x v="10"/>
  </r>
  <r>
    <x v="0"/>
    <x v="0"/>
    <m/>
    <x v="10"/>
  </r>
  <r>
    <x v="0"/>
    <x v="0"/>
    <m/>
    <x v="10"/>
  </r>
  <r>
    <x v="0"/>
    <x v="0"/>
    <n v="10"/>
    <x v="10"/>
  </r>
  <r>
    <x v="0"/>
    <x v="0"/>
    <n v="7"/>
    <x v="10"/>
  </r>
  <r>
    <x v="0"/>
    <x v="0"/>
    <n v="5"/>
    <x v="10"/>
  </r>
  <r>
    <x v="0"/>
    <x v="0"/>
    <n v="3"/>
    <x v="10"/>
  </r>
  <r>
    <x v="0"/>
    <x v="0"/>
    <n v="2"/>
    <x v="10"/>
  </r>
  <r>
    <x v="0"/>
    <x v="0"/>
    <m/>
    <x v="10"/>
  </r>
  <r>
    <x v="0"/>
    <x v="0"/>
    <m/>
    <x v="10"/>
  </r>
  <r>
    <x v="0"/>
    <x v="0"/>
    <m/>
    <x v="10"/>
  </r>
  <r>
    <x v="0"/>
    <x v="0"/>
    <m/>
    <x v="10"/>
  </r>
  <r>
    <x v="0"/>
    <x v="0"/>
    <m/>
    <x v="10"/>
  </r>
  <r>
    <x v="0"/>
    <x v="0"/>
    <m/>
    <x v="10"/>
  </r>
  <r>
    <x v="0"/>
    <x v="0"/>
    <m/>
    <x v="10"/>
  </r>
  <r>
    <x v="0"/>
    <x v="0"/>
    <n v="10"/>
    <x v="11"/>
  </r>
  <r>
    <x v="0"/>
    <x v="0"/>
    <n v="7"/>
    <x v="11"/>
  </r>
  <r>
    <x v="0"/>
    <x v="0"/>
    <n v="5"/>
    <x v="11"/>
  </r>
  <r>
    <x v="0"/>
    <x v="0"/>
    <n v="3"/>
    <x v="11"/>
  </r>
  <r>
    <x v="0"/>
    <x v="0"/>
    <n v="2"/>
    <x v="11"/>
  </r>
  <r>
    <x v="0"/>
    <x v="0"/>
    <m/>
    <x v="11"/>
  </r>
  <r>
    <x v="0"/>
    <x v="0"/>
    <m/>
    <x v="11"/>
  </r>
  <r>
    <x v="0"/>
    <x v="0"/>
    <n v="10"/>
    <x v="11"/>
  </r>
  <r>
    <x v="0"/>
    <x v="0"/>
    <n v="7"/>
    <x v="11"/>
  </r>
  <r>
    <x v="0"/>
    <x v="0"/>
    <n v="5"/>
    <x v="11"/>
  </r>
  <r>
    <x v="0"/>
    <x v="0"/>
    <n v="3"/>
    <x v="11"/>
  </r>
  <r>
    <x v="0"/>
    <x v="0"/>
    <n v="2"/>
    <x v="11"/>
  </r>
  <r>
    <x v="0"/>
    <x v="0"/>
    <m/>
    <x v="11"/>
  </r>
  <r>
    <x v="0"/>
    <x v="0"/>
    <m/>
    <x v="11"/>
  </r>
  <r>
    <x v="0"/>
    <x v="0"/>
    <n v="10"/>
    <x v="11"/>
  </r>
  <r>
    <x v="0"/>
    <x v="0"/>
    <n v="7"/>
    <x v="11"/>
  </r>
  <r>
    <x v="0"/>
    <x v="0"/>
    <n v="5"/>
    <x v="11"/>
  </r>
  <r>
    <x v="0"/>
    <x v="0"/>
    <n v="3"/>
    <x v="11"/>
  </r>
  <r>
    <x v="0"/>
    <x v="0"/>
    <n v="2"/>
    <x v="11"/>
  </r>
  <r>
    <x v="0"/>
    <x v="0"/>
    <m/>
    <x v="11"/>
  </r>
  <r>
    <x v="0"/>
    <x v="0"/>
    <m/>
    <x v="11"/>
  </r>
  <r>
    <x v="0"/>
    <x v="0"/>
    <n v="10"/>
    <x v="11"/>
  </r>
  <r>
    <x v="0"/>
    <x v="0"/>
    <n v="7"/>
    <x v="11"/>
  </r>
  <r>
    <x v="0"/>
    <x v="0"/>
    <n v="5"/>
    <x v="11"/>
  </r>
  <r>
    <x v="0"/>
    <x v="0"/>
    <n v="3"/>
    <x v="11"/>
  </r>
  <r>
    <x v="0"/>
    <x v="0"/>
    <n v="2"/>
    <x v="11"/>
  </r>
  <r>
    <x v="0"/>
    <x v="0"/>
    <m/>
    <x v="11"/>
  </r>
  <r>
    <x v="0"/>
    <x v="0"/>
    <m/>
    <x v="11"/>
  </r>
  <r>
    <x v="61"/>
    <x v="0"/>
    <n v="14"/>
    <x v="11"/>
  </r>
  <r>
    <x v="62"/>
    <x v="0"/>
    <n v="7"/>
    <x v="11"/>
  </r>
  <r>
    <x v="0"/>
    <x v="0"/>
    <n v="5"/>
    <x v="11"/>
  </r>
  <r>
    <x v="0"/>
    <x v="0"/>
    <n v="3"/>
    <x v="11"/>
  </r>
  <r>
    <x v="0"/>
    <x v="0"/>
    <n v="2"/>
    <x v="11"/>
  </r>
  <r>
    <x v="0"/>
    <x v="0"/>
    <m/>
    <x v="11"/>
  </r>
  <r>
    <x v="0"/>
    <x v="0"/>
    <m/>
    <x v="11"/>
  </r>
  <r>
    <x v="0"/>
    <x v="0"/>
    <n v="10"/>
    <x v="11"/>
  </r>
  <r>
    <x v="0"/>
    <x v="0"/>
    <n v="7"/>
    <x v="11"/>
  </r>
  <r>
    <x v="0"/>
    <x v="0"/>
    <n v="5"/>
    <x v="11"/>
  </r>
  <r>
    <x v="0"/>
    <x v="0"/>
    <n v="3"/>
    <x v="11"/>
  </r>
  <r>
    <x v="0"/>
    <x v="0"/>
    <n v="2"/>
    <x v="11"/>
  </r>
  <r>
    <x v="0"/>
    <x v="0"/>
    <m/>
    <x v="11"/>
  </r>
  <r>
    <x v="0"/>
    <x v="0"/>
    <m/>
    <x v="11"/>
  </r>
  <r>
    <x v="0"/>
    <x v="0"/>
    <m/>
    <x v="11"/>
  </r>
  <r>
    <x v="0"/>
    <x v="0"/>
    <n v="10"/>
    <x v="11"/>
  </r>
  <r>
    <x v="0"/>
    <x v="0"/>
    <n v="7"/>
    <x v="11"/>
  </r>
  <r>
    <x v="0"/>
    <x v="0"/>
    <n v="5"/>
    <x v="11"/>
  </r>
  <r>
    <x v="0"/>
    <x v="0"/>
    <n v="3"/>
    <x v="11"/>
  </r>
  <r>
    <x v="0"/>
    <x v="0"/>
    <n v="2"/>
    <x v="11"/>
  </r>
  <r>
    <x v="0"/>
    <x v="0"/>
    <m/>
    <x v="11"/>
  </r>
  <r>
    <x v="0"/>
    <x v="0"/>
    <m/>
    <x v="11"/>
  </r>
  <r>
    <x v="0"/>
    <x v="0"/>
    <m/>
    <x v="11"/>
  </r>
  <r>
    <x v="0"/>
    <x v="0"/>
    <n v="10"/>
    <x v="11"/>
  </r>
  <r>
    <x v="0"/>
    <x v="0"/>
    <n v="7"/>
    <x v="11"/>
  </r>
  <r>
    <x v="145"/>
    <x v="0"/>
    <n v="5"/>
    <x v="11"/>
  </r>
  <r>
    <x v="146"/>
    <x v="0"/>
    <n v="3"/>
    <x v="11"/>
  </r>
  <r>
    <x v="0"/>
    <x v="0"/>
    <n v="2"/>
    <x v="11"/>
  </r>
  <r>
    <x v="0"/>
    <x v="0"/>
    <m/>
    <x v="11"/>
  </r>
  <r>
    <x v="0"/>
    <x v="0"/>
    <m/>
    <x v="11"/>
  </r>
  <r>
    <x v="0"/>
    <x v="0"/>
    <m/>
    <x v="11"/>
  </r>
  <r>
    <x v="0"/>
    <x v="0"/>
    <n v="10"/>
    <x v="11"/>
  </r>
  <r>
    <x v="0"/>
    <x v="0"/>
    <n v="7"/>
    <x v="11"/>
  </r>
  <r>
    <x v="0"/>
    <x v="0"/>
    <n v="5"/>
    <x v="11"/>
  </r>
  <r>
    <x v="0"/>
    <x v="0"/>
    <n v="3"/>
    <x v="11"/>
  </r>
  <r>
    <x v="0"/>
    <x v="0"/>
    <n v="2"/>
    <x v="11"/>
  </r>
  <r>
    <x v="0"/>
    <x v="0"/>
    <m/>
    <x v="11"/>
  </r>
  <r>
    <x v="0"/>
    <x v="0"/>
    <m/>
    <x v="11"/>
  </r>
  <r>
    <x v="0"/>
    <x v="0"/>
    <m/>
    <x v="11"/>
  </r>
  <r>
    <x v="70"/>
    <x v="0"/>
    <n v="16"/>
    <x v="11"/>
  </r>
  <r>
    <x v="0"/>
    <x v="0"/>
    <n v="7"/>
    <x v="11"/>
  </r>
  <r>
    <x v="0"/>
    <x v="0"/>
    <n v="5"/>
    <x v="11"/>
  </r>
  <r>
    <x v="0"/>
    <x v="0"/>
    <n v="3"/>
    <x v="11"/>
  </r>
  <r>
    <x v="0"/>
    <x v="0"/>
    <n v="2"/>
    <x v="11"/>
  </r>
  <r>
    <x v="0"/>
    <x v="0"/>
    <m/>
    <x v="11"/>
  </r>
  <r>
    <x v="0"/>
    <x v="0"/>
    <m/>
    <x v="11"/>
  </r>
  <r>
    <x v="0"/>
    <x v="0"/>
    <n v="10"/>
    <x v="11"/>
  </r>
  <r>
    <x v="0"/>
    <x v="0"/>
    <n v="7"/>
    <x v="11"/>
  </r>
  <r>
    <x v="0"/>
    <x v="0"/>
    <n v="5"/>
    <x v="11"/>
  </r>
  <r>
    <x v="0"/>
    <x v="0"/>
    <n v="3"/>
    <x v="11"/>
  </r>
  <r>
    <x v="0"/>
    <x v="0"/>
    <n v="2"/>
    <x v="11"/>
  </r>
  <r>
    <x v="0"/>
    <x v="0"/>
    <m/>
    <x v="11"/>
  </r>
  <r>
    <x v="0"/>
    <x v="0"/>
    <m/>
    <x v="11"/>
  </r>
  <r>
    <x v="0"/>
    <x v="0"/>
    <n v="10"/>
    <x v="11"/>
  </r>
  <r>
    <x v="62"/>
    <x v="0"/>
    <n v="7"/>
    <x v="11"/>
  </r>
  <r>
    <x v="0"/>
    <x v="0"/>
    <n v="5"/>
    <x v="11"/>
  </r>
  <r>
    <x v="0"/>
    <x v="0"/>
    <n v="3"/>
    <x v="11"/>
  </r>
  <r>
    <x v="0"/>
    <x v="0"/>
    <n v="2"/>
    <x v="11"/>
  </r>
  <r>
    <x v="0"/>
    <x v="0"/>
    <m/>
    <x v="11"/>
  </r>
  <r>
    <x v="0"/>
    <x v="0"/>
    <m/>
    <x v="11"/>
  </r>
  <r>
    <x v="78"/>
    <x v="0"/>
    <n v="10"/>
    <x v="11"/>
  </r>
  <r>
    <x v="0"/>
    <x v="0"/>
    <n v="7"/>
    <x v="11"/>
  </r>
  <r>
    <x v="0"/>
    <x v="0"/>
    <n v="5"/>
    <x v="11"/>
  </r>
  <r>
    <x v="0"/>
    <x v="0"/>
    <n v="3"/>
    <x v="11"/>
  </r>
  <r>
    <x v="0"/>
    <x v="0"/>
    <n v="2"/>
    <x v="11"/>
  </r>
  <r>
    <x v="0"/>
    <x v="0"/>
    <m/>
    <x v="11"/>
  </r>
  <r>
    <x v="0"/>
    <x v="0"/>
    <m/>
    <x v="11"/>
  </r>
  <r>
    <x v="79"/>
    <x v="0"/>
    <n v="10"/>
    <x v="11"/>
  </r>
  <r>
    <x v="0"/>
    <x v="0"/>
    <n v="7"/>
    <x v="11"/>
  </r>
  <r>
    <x v="0"/>
    <x v="0"/>
    <n v="5"/>
    <x v="11"/>
  </r>
  <r>
    <x v="0"/>
    <x v="0"/>
    <n v="3"/>
    <x v="11"/>
  </r>
  <r>
    <x v="0"/>
    <x v="0"/>
    <n v="2"/>
    <x v="11"/>
  </r>
  <r>
    <x v="0"/>
    <x v="0"/>
    <m/>
    <x v="11"/>
  </r>
  <r>
    <x v="0"/>
    <x v="0"/>
    <m/>
    <x v="11"/>
  </r>
  <r>
    <x v="0"/>
    <x v="0"/>
    <n v="10"/>
    <x v="11"/>
  </r>
  <r>
    <x v="0"/>
    <x v="0"/>
    <n v="7"/>
    <x v="11"/>
  </r>
  <r>
    <x v="0"/>
    <x v="0"/>
    <n v="5"/>
    <x v="11"/>
  </r>
  <r>
    <x v="0"/>
    <x v="0"/>
    <n v="3"/>
    <x v="11"/>
  </r>
  <r>
    <x v="0"/>
    <x v="0"/>
    <n v="2"/>
    <x v="11"/>
  </r>
  <r>
    <x v="0"/>
    <x v="0"/>
    <m/>
    <x v="11"/>
  </r>
  <r>
    <x v="0"/>
    <x v="0"/>
    <m/>
    <x v="11"/>
  </r>
  <r>
    <x v="0"/>
    <x v="0"/>
    <n v="10"/>
    <x v="11"/>
  </r>
  <r>
    <x v="0"/>
    <x v="0"/>
    <n v="7"/>
    <x v="11"/>
  </r>
  <r>
    <x v="0"/>
    <x v="0"/>
    <n v="5"/>
    <x v="11"/>
  </r>
  <r>
    <x v="0"/>
    <x v="0"/>
    <n v="3"/>
    <x v="11"/>
  </r>
  <r>
    <x v="0"/>
    <x v="0"/>
    <n v="10"/>
    <x v="11"/>
  </r>
  <r>
    <x v="0"/>
    <x v="0"/>
    <m/>
    <x v="11"/>
  </r>
  <r>
    <x v="0"/>
    <x v="0"/>
    <m/>
    <x v="11"/>
  </r>
  <r>
    <x v="0"/>
    <x v="0"/>
    <n v="10"/>
    <x v="11"/>
  </r>
  <r>
    <x v="0"/>
    <x v="0"/>
    <n v="7"/>
    <x v="11"/>
  </r>
  <r>
    <x v="0"/>
    <x v="0"/>
    <n v="5"/>
    <x v="11"/>
  </r>
  <r>
    <x v="0"/>
    <x v="0"/>
    <n v="3"/>
    <x v="11"/>
  </r>
  <r>
    <x v="0"/>
    <x v="0"/>
    <n v="2"/>
    <x v="11"/>
  </r>
  <r>
    <x v="0"/>
    <x v="0"/>
    <m/>
    <x v="11"/>
  </r>
  <r>
    <x v="0"/>
    <x v="0"/>
    <m/>
    <x v="11"/>
  </r>
  <r>
    <x v="0"/>
    <x v="0"/>
    <n v="10"/>
    <x v="11"/>
  </r>
  <r>
    <x v="0"/>
    <x v="0"/>
    <n v="7"/>
    <x v="11"/>
  </r>
  <r>
    <x v="0"/>
    <x v="0"/>
    <n v="5"/>
    <x v="11"/>
  </r>
  <r>
    <x v="0"/>
    <x v="0"/>
    <n v="3"/>
    <x v="11"/>
  </r>
  <r>
    <x v="0"/>
    <x v="0"/>
    <n v="2"/>
    <x v="11"/>
  </r>
  <r>
    <x v="0"/>
    <x v="0"/>
    <n v="0"/>
    <x v="12"/>
  </r>
  <r>
    <x v="0"/>
    <x v="0"/>
    <n v="0"/>
    <x v="12"/>
  </r>
  <r>
    <x v="0"/>
    <x v="0"/>
    <n v="0"/>
    <x v="12"/>
  </r>
  <r>
    <x v="0"/>
    <x v="0"/>
    <n v="0"/>
    <x v="12"/>
  </r>
  <r>
    <x v="0"/>
    <x v="0"/>
    <n v="0"/>
    <x v="12"/>
  </r>
  <r>
    <x v="0"/>
    <x v="0"/>
    <m/>
    <x v="12"/>
  </r>
  <r>
    <x v="0"/>
    <x v="0"/>
    <m/>
    <x v="12"/>
  </r>
  <r>
    <x v="0"/>
    <x v="0"/>
    <n v="0"/>
    <x v="12"/>
  </r>
  <r>
    <x v="0"/>
    <x v="0"/>
    <n v="0"/>
    <x v="12"/>
  </r>
  <r>
    <x v="0"/>
    <x v="0"/>
    <n v="0"/>
    <x v="12"/>
  </r>
  <r>
    <x v="0"/>
    <x v="0"/>
    <n v="0"/>
    <x v="12"/>
  </r>
  <r>
    <x v="0"/>
    <x v="0"/>
    <n v="0"/>
    <x v="12"/>
  </r>
  <r>
    <x v="0"/>
    <x v="0"/>
    <m/>
    <x v="12"/>
  </r>
  <r>
    <x v="0"/>
    <x v="0"/>
    <m/>
    <x v="12"/>
  </r>
  <r>
    <x v="0"/>
    <x v="0"/>
    <n v="0"/>
    <x v="12"/>
  </r>
  <r>
    <x v="0"/>
    <x v="0"/>
    <n v="0"/>
    <x v="12"/>
  </r>
  <r>
    <x v="0"/>
    <x v="0"/>
    <n v="0"/>
    <x v="12"/>
  </r>
  <r>
    <x v="0"/>
    <x v="0"/>
    <n v="0"/>
    <x v="12"/>
  </r>
  <r>
    <x v="0"/>
    <x v="0"/>
    <n v="0"/>
    <x v="12"/>
  </r>
  <r>
    <x v="0"/>
    <x v="0"/>
    <m/>
    <x v="12"/>
  </r>
  <r>
    <x v="0"/>
    <x v="0"/>
    <m/>
    <x v="12"/>
  </r>
  <r>
    <x v="0"/>
    <x v="0"/>
    <n v="0"/>
    <x v="12"/>
  </r>
  <r>
    <x v="0"/>
    <x v="0"/>
    <n v="0"/>
    <x v="12"/>
  </r>
  <r>
    <x v="0"/>
    <x v="0"/>
    <n v="0"/>
    <x v="12"/>
  </r>
  <r>
    <x v="0"/>
    <x v="0"/>
    <n v="0"/>
    <x v="12"/>
  </r>
  <r>
    <x v="0"/>
    <x v="0"/>
    <n v="0"/>
    <x v="12"/>
  </r>
  <r>
    <x v="0"/>
    <x v="0"/>
    <m/>
    <x v="12"/>
  </r>
  <r>
    <x v="0"/>
    <x v="0"/>
    <m/>
    <x v="12"/>
  </r>
  <r>
    <x v="0"/>
    <x v="0"/>
    <n v="0"/>
    <x v="12"/>
  </r>
  <r>
    <x v="0"/>
    <x v="0"/>
    <n v="0"/>
    <x v="12"/>
  </r>
  <r>
    <x v="0"/>
    <x v="0"/>
    <n v="0"/>
    <x v="12"/>
  </r>
  <r>
    <x v="0"/>
    <x v="0"/>
    <n v="0"/>
    <x v="12"/>
  </r>
  <r>
    <x v="0"/>
    <x v="0"/>
    <n v="0"/>
    <x v="12"/>
  </r>
  <r>
    <x v="0"/>
    <x v="0"/>
    <m/>
    <x v="12"/>
  </r>
  <r>
    <x v="0"/>
    <x v="0"/>
    <m/>
    <x v="12"/>
  </r>
  <r>
    <x v="0"/>
    <x v="0"/>
    <n v="0"/>
    <x v="12"/>
  </r>
  <r>
    <x v="0"/>
    <x v="0"/>
    <n v="0"/>
    <x v="12"/>
  </r>
  <r>
    <x v="0"/>
    <x v="0"/>
    <n v="0"/>
    <x v="12"/>
  </r>
  <r>
    <x v="0"/>
    <x v="0"/>
    <n v="0"/>
    <x v="12"/>
  </r>
  <r>
    <x v="0"/>
    <x v="0"/>
    <n v="0"/>
    <x v="12"/>
  </r>
  <r>
    <x v="0"/>
    <x v="0"/>
    <m/>
    <x v="12"/>
  </r>
  <r>
    <x v="0"/>
    <x v="0"/>
    <m/>
    <x v="12"/>
  </r>
  <r>
    <x v="0"/>
    <x v="0"/>
    <n v="0"/>
    <x v="12"/>
  </r>
  <r>
    <x v="0"/>
    <x v="0"/>
    <n v="0"/>
    <x v="12"/>
  </r>
  <r>
    <x v="0"/>
    <x v="0"/>
    <n v="0"/>
    <x v="12"/>
  </r>
  <r>
    <x v="0"/>
    <x v="0"/>
    <n v="0"/>
    <x v="12"/>
  </r>
  <r>
    <x v="0"/>
    <x v="0"/>
    <n v="0"/>
    <x v="12"/>
  </r>
  <r>
    <x v="0"/>
    <x v="0"/>
    <m/>
    <x v="12"/>
  </r>
  <r>
    <x v="0"/>
    <x v="0"/>
    <m/>
    <x v="12"/>
  </r>
  <r>
    <x v="0"/>
    <x v="0"/>
    <m/>
    <x v="12"/>
  </r>
  <r>
    <x v="0"/>
    <x v="0"/>
    <n v="0"/>
    <x v="12"/>
  </r>
  <r>
    <x v="0"/>
    <x v="0"/>
    <n v="0"/>
    <x v="12"/>
  </r>
  <r>
    <x v="0"/>
    <x v="0"/>
    <n v="0"/>
    <x v="12"/>
  </r>
  <r>
    <x v="0"/>
    <x v="0"/>
    <n v="0"/>
    <x v="12"/>
  </r>
  <r>
    <x v="0"/>
    <x v="0"/>
    <n v="0"/>
    <x v="12"/>
  </r>
  <r>
    <x v="0"/>
    <x v="0"/>
    <m/>
    <x v="12"/>
  </r>
  <r>
    <x v="0"/>
    <x v="0"/>
    <m/>
    <x v="12"/>
  </r>
  <r>
    <x v="0"/>
    <x v="0"/>
    <m/>
    <x v="12"/>
  </r>
  <r>
    <x v="0"/>
    <x v="0"/>
    <n v="0"/>
    <x v="12"/>
  </r>
  <r>
    <x v="0"/>
    <x v="0"/>
    <n v="0"/>
    <x v="12"/>
  </r>
  <r>
    <x v="0"/>
    <x v="0"/>
    <n v="0"/>
    <x v="12"/>
  </r>
  <r>
    <x v="0"/>
    <x v="0"/>
    <n v="0"/>
    <x v="12"/>
  </r>
  <r>
    <x v="0"/>
    <x v="0"/>
    <n v="0"/>
    <x v="12"/>
  </r>
  <r>
    <x v="0"/>
    <x v="0"/>
    <m/>
    <x v="12"/>
  </r>
  <r>
    <x v="0"/>
    <x v="0"/>
    <m/>
    <x v="12"/>
  </r>
  <r>
    <x v="0"/>
    <x v="0"/>
    <m/>
    <x v="12"/>
  </r>
  <r>
    <x v="0"/>
    <x v="0"/>
    <n v="0"/>
    <x v="12"/>
  </r>
  <r>
    <x v="0"/>
    <x v="0"/>
    <n v="0"/>
    <x v="12"/>
  </r>
  <r>
    <x v="0"/>
    <x v="0"/>
    <n v="0"/>
    <x v="12"/>
  </r>
  <r>
    <x v="0"/>
    <x v="0"/>
    <n v="0"/>
    <x v="12"/>
  </r>
  <r>
    <x v="0"/>
    <x v="0"/>
    <n v="0"/>
    <x v="12"/>
  </r>
  <r>
    <x v="0"/>
    <x v="0"/>
    <m/>
    <x v="12"/>
  </r>
  <r>
    <x v="0"/>
    <x v="0"/>
    <m/>
    <x v="12"/>
  </r>
  <r>
    <x v="0"/>
    <x v="0"/>
    <n v="0"/>
    <x v="12"/>
  </r>
  <r>
    <x v="0"/>
    <x v="0"/>
    <n v="0"/>
    <x v="12"/>
  </r>
  <r>
    <x v="0"/>
    <x v="0"/>
    <n v="0"/>
    <x v="12"/>
  </r>
  <r>
    <x v="0"/>
    <x v="0"/>
    <n v="0"/>
    <x v="12"/>
  </r>
  <r>
    <x v="0"/>
    <x v="0"/>
    <n v="0"/>
    <x v="12"/>
  </r>
  <r>
    <x v="0"/>
    <x v="0"/>
    <m/>
    <x v="12"/>
  </r>
  <r>
    <x v="0"/>
    <x v="0"/>
    <m/>
    <x v="12"/>
  </r>
  <r>
    <x v="0"/>
    <x v="0"/>
    <n v="0"/>
    <x v="12"/>
  </r>
  <r>
    <x v="0"/>
    <x v="0"/>
    <n v="0"/>
    <x v="12"/>
  </r>
  <r>
    <x v="0"/>
    <x v="0"/>
    <n v="0"/>
    <x v="12"/>
  </r>
  <r>
    <x v="0"/>
    <x v="0"/>
    <n v="0"/>
    <x v="12"/>
  </r>
  <r>
    <x v="0"/>
    <x v="0"/>
    <n v="0"/>
    <x v="12"/>
  </r>
  <r>
    <x v="0"/>
    <x v="0"/>
    <m/>
    <x v="12"/>
  </r>
  <r>
    <x v="0"/>
    <x v="0"/>
    <m/>
    <x v="12"/>
  </r>
  <r>
    <x v="0"/>
    <x v="0"/>
    <n v="0"/>
    <x v="12"/>
  </r>
  <r>
    <x v="0"/>
    <x v="0"/>
    <n v="0"/>
    <x v="12"/>
  </r>
  <r>
    <x v="0"/>
    <x v="0"/>
    <n v="0"/>
    <x v="12"/>
  </r>
  <r>
    <x v="0"/>
    <x v="0"/>
    <n v="0"/>
    <x v="12"/>
  </r>
  <r>
    <x v="0"/>
    <x v="0"/>
    <n v="0"/>
    <x v="12"/>
  </r>
  <r>
    <x v="0"/>
    <x v="0"/>
    <m/>
    <x v="12"/>
  </r>
  <r>
    <x v="0"/>
    <x v="0"/>
    <m/>
    <x v="12"/>
  </r>
  <r>
    <x v="0"/>
    <x v="0"/>
    <n v="0"/>
    <x v="12"/>
  </r>
  <r>
    <x v="0"/>
    <x v="0"/>
    <n v="0"/>
    <x v="12"/>
  </r>
  <r>
    <x v="0"/>
    <x v="0"/>
    <n v="0"/>
    <x v="12"/>
  </r>
  <r>
    <x v="0"/>
    <x v="0"/>
    <n v="0"/>
    <x v="12"/>
  </r>
  <r>
    <x v="0"/>
    <x v="0"/>
    <n v="0"/>
    <x v="12"/>
  </r>
  <r>
    <x v="0"/>
    <x v="0"/>
    <m/>
    <x v="12"/>
  </r>
  <r>
    <x v="0"/>
    <x v="0"/>
    <m/>
    <x v="12"/>
  </r>
  <r>
    <x v="0"/>
    <x v="0"/>
    <n v="0"/>
    <x v="12"/>
  </r>
  <r>
    <x v="0"/>
    <x v="0"/>
    <n v="0"/>
    <x v="12"/>
  </r>
  <r>
    <x v="0"/>
    <x v="0"/>
    <n v="0"/>
    <x v="12"/>
  </r>
  <r>
    <x v="0"/>
    <x v="0"/>
    <n v="0"/>
    <x v="12"/>
  </r>
  <r>
    <x v="0"/>
    <x v="0"/>
    <n v="0"/>
    <x v="12"/>
  </r>
  <r>
    <x v="0"/>
    <x v="0"/>
    <m/>
    <x v="12"/>
  </r>
  <r>
    <x v="0"/>
    <x v="0"/>
    <m/>
    <x v="12"/>
  </r>
  <r>
    <x v="0"/>
    <x v="0"/>
    <n v="0"/>
    <x v="12"/>
  </r>
  <r>
    <x v="0"/>
    <x v="0"/>
    <n v="0"/>
    <x v="12"/>
  </r>
  <r>
    <x v="0"/>
    <x v="0"/>
    <n v="0"/>
    <x v="12"/>
  </r>
  <r>
    <x v="0"/>
    <x v="0"/>
    <n v="0"/>
    <x v="12"/>
  </r>
  <r>
    <x v="0"/>
    <x v="0"/>
    <n v="0"/>
    <x v="12"/>
  </r>
  <r>
    <x v="0"/>
    <x v="0"/>
    <m/>
    <x v="12"/>
  </r>
  <r>
    <x v="0"/>
    <x v="0"/>
    <m/>
    <x v="12"/>
  </r>
  <r>
    <x v="0"/>
    <x v="0"/>
    <n v="0"/>
    <x v="12"/>
  </r>
  <r>
    <x v="0"/>
    <x v="0"/>
    <n v="0"/>
    <x v="12"/>
  </r>
  <r>
    <x v="0"/>
    <x v="0"/>
    <n v="0"/>
    <x v="12"/>
  </r>
  <r>
    <x v="0"/>
    <x v="0"/>
    <n v="0"/>
    <x v="12"/>
  </r>
  <r>
    <x v="0"/>
    <x v="0"/>
    <n v="0"/>
    <x v="12"/>
  </r>
  <r>
    <x v="0"/>
    <x v="0"/>
    <m/>
    <x v="12"/>
  </r>
  <r>
    <x v="0"/>
    <x v="0"/>
    <m/>
    <x v="12"/>
  </r>
  <r>
    <x v="0"/>
    <x v="0"/>
    <n v="0"/>
    <x v="12"/>
  </r>
  <r>
    <x v="0"/>
    <x v="0"/>
    <n v="0"/>
    <x v="12"/>
  </r>
  <r>
    <x v="0"/>
    <x v="0"/>
    <n v="0"/>
    <x v="12"/>
  </r>
  <r>
    <x v="0"/>
    <x v="0"/>
    <n v="0"/>
    <x v="12"/>
  </r>
  <r>
    <x v="0"/>
    <x v="0"/>
    <n v="0"/>
    <x v="12"/>
  </r>
  <r>
    <x v="0"/>
    <x v="0"/>
    <m/>
    <x v="12"/>
  </r>
  <r>
    <x v="0"/>
    <x v="0"/>
    <m/>
    <x v="12"/>
  </r>
  <r>
    <x v="0"/>
    <x v="0"/>
    <n v="0"/>
    <x v="12"/>
  </r>
  <r>
    <x v="0"/>
    <x v="0"/>
    <n v="0"/>
    <x v="12"/>
  </r>
  <r>
    <x v="0"/>
    <x v="0"/>
    <n v="0"/>
    <x v="12"/>
  </r>
  <r>
    <x v="0"/>
    <x v="0"/>
    <n v="0"/>
    <x v="12"/>
  </r>
  <r>
    <x v="0"/>
    <x v="0"/>
    <n v="0"/>
    <x v="12"/>
  </r>
  <r>
    <x v="0"/>
    <x v="0"/>
    <n v="20"/>
    <x v="13"/>
  </r>
  <r>
    <x v="0"/>
    <x v="0"/>
    <n v="14"/>
    <x v="13"/>
  </r>
  <r>
    <x v="0"/>
    <x v="0"/>
    <n v="10"/>
    <x v="13"/>
  </r>
  <r>
    <x v="0"/>
    <x v="0"/>
    <n v="6"/>
    <x v="13"/>
  </r>
  <r>
    <x v="0"/>
    <x v="0"/>
    <n v="4"/>
    <x v="13"/>
  </r>
  <r>
    <x v="0"/>
    <x v="0"/>
    <m/>
    <x v="13"/>
  </r>
  <r>
    <x v="0"/>
    <x v="0"/>
    <m/>
    <x v="13"/>
  </r>
  <r>
    <x v="54"/>
    <x v="0"/>
    <n v="32"/>
    <x v="13"/>
  </r>
  <r>
    <x v="0"/>
    <x v="0"/>
    <n v="14"/>
    <x v="13"/>
  </r>
  <r>
    <x v="0"/>
    <x v="0"/>
    <n v="10"/>
    <x v="13"/>
  </r>
  <r>
    <x v="0"/>
    <x v="0"/>
    <n v="6"/>
    <x v="13"/>
  </r>
  <r>
    <x v="0"/>
    <x v="0"/>
    <n v="4"/>
    <x v="13"/>
  </r>
  <r>
    <x v="0"/>
    <x v="0"/>
    <m/>
    <x v="13"/>
  </r>
  <r>
    <x v="0"/>
    <x v="0"/>
    <m/>
    <x v="13"/>
  </r>
  <r>
    <x v="3"/>
    <x v="0"/>
    <n v="20"/>
    <x v="13"/>
  </r>
  <r>
    <x v="55"/>
    <x v="0"/>
    <n v="14"/>
    <x v="13"/>
  </r>
  <r>
    <x v="0"/>
    <x v="0"/>
    <n v="10"/>
    <x v="13"/>
  </r>
  <r>
    <x v="0"/>
    <x v="0"/>
    <n v="6"/>
    <x v="13"/>
  </r>
  <r>
    <x v="0"/>
    <x v="0"/>
    <n v="4"/>
    <x v="13"/>
  </r>
  <r>
    <x v="0"/>
    <x v="0"/>
    <m/>
    <x v="13"/>
  </r>
  <r>
    <x v="0"/>
    <x v="0"/>
    <m/>
    <x v="13"/>
  </r>
  <r>
    <x v="81"/>
    <x v="0"/>
    <n v="20"/>
    <x v="13"/>
  </r>
  <r>
    <x v="58"/>
    <x v="0"/>
    <n v="14"/>
    <x v="13"/>
  </r>
  <r>
    <x v="147"/>
    <x v="0"/>
    <n v="10"/>
    <x v="13"/>
  </r>
  <r>
    <x v="0"/>
    <x v="0"/>
    <n v="6"/>
    <x v="13"/>
  </r>
  <r>
    <x v="0"/>
    <x v="0"/>
    <n v="4"/>
    <x v="13"/>
  </r>
  <r>
    <x v="0"/>
    <x v="0"/>
    <m/>
    <x v="13"/>
  </r>
  <r>
    <x v="0"/>
    <x v="0"/>
    <m/>
    <x v="13"/>
  </r>
  <r>
    <x v="148"/>
    <x v="0"/>
    <n v="30"/>
    <x v="13"/>
  </r>
  <r>
    <x v="10"/>
    <x v="0"/>
    <n v="16"/>
    <x v="13"/>
  </r>
  <r>
    <x v="41"/>
    <x v="0"/>
    <n v="10"/>
    <x v="13"/>
  </r>
  <r>
    <x v="43"/>
    <x v="0"/>
    <n v="6"/>
    <x v="13"/>
  </r>
  <r>
    <x v="44"/>
    <x v="0"/>
    <n v="4"/>
    <x v="13"/>
  </r>
  <r>
    <x v="0"/>
    <x v="0"/>
    <m/>
    <x v="13"/>
  </r>
  <r>
    <x v="0"/>
    <x v="0"/>
    <m/>
    <x v="13"/>
  </r>
  <r>
    <x v="0"/>
    <x v="0"/>
    <n v="20"/>
    <x v="13"/>
  </r>
  <r>
    <x v="0"/>
    <x v="0"/>
    <n v="14"/>
    <x v="13"/>
  </r>
  <r>
    <x v="0"/>
    <x v="0"/>
    <n v="10"/>
    <x v="13"/>
  </r>
  <r>
    <x v="0"/>
    <x v="0"/>
    <n v="6"/>
    <x v="13"/>
  </r>
  <r>
    <x v="0"/>
    <x v="0"/>
    <n v="4"/>
    <x v="13"/>
  </r>
  <r>
    <x v="0"/>
    <x v="0"/>
    <m/>
    <x v="13"/>
  </r>
  <r>
    <x v="0"/>
    <x v="0"/>
    <m/>
    <x v="13"/>
  </r>
  <r>
    <x v="0"/>
    <x v="0"/>
    <m/>
    <x v="13"/>
  </r>
  <r>
    <x v="84"/>
    <x v="0"/>
    <n v="20"/>
    <x v="13"/>
  </r>
  <r>
    <x v="13"/>
    <x v="0"/>
    <n v="14"/>
    <x v="13"/>
  </r>
  <r>
    <x v="149"/>
    <x v="0"/>
    <n v="10"/>
    <x v="13"/>
  </r>
  <r>
    <x v="0"/>
    <x v="0"/>
    <n v="6"/>
    <x v="13"/>
  </r>
  <r>
    <x v="0"/>
    <x v="0"/>
    <n v="4"/>
    <x v="13"/>
  </r>
  <r>
    <x v="0"/>
    <x v="0"/>
    <m/>
    <x v="13"/>
  </r>
  <r>
    <x v="0"/>
    <x v="0"/>
    <m/>
    <x v="13"/>
  </r>
  <r>
    <x v="0"/>
    <x v="0"/>
    <m/>
    <x v="13"/>
  </r>
  <r>
    <x v="0"/>
    <x v="0"/>
    <n v="20"/>
    <x v="13"/>
  </r>
  <r>
    <x v="66"/>
    <x v="0"/>
    <n v="14"/>
    <x v="13"/>
  </r>
  <r>
    <x v="150"/>
    <x v="0"/>
    <n v="10"/>
    <x v="13"/>
  </r>
  <r>
    <x v="0"/>
    <x v="0"/>
    <n v="6"/>
    <x v="13"/>
  </r>
  <r>
    <x v="0"/>
    <x v="0"/>
    <n v="4"/>
    <x v="13"/>
  </r>
  <r>
    <x v="0"/>
    <x v="0"/>
    <m/>
    <x v="13"/>
  </r>
  <r>
    <x v="0"/>
    <x v="0"/>
    <m/>
    <x v="13"/>
  </r>
  <r>
    <x v="0"/>
    <x v="0"/>
    <m/>
    <x v="13"/>
  </r>
  <r>
    <x v="0"/>
    <x v="0"/>
    <n v="20"/>
    <x v="13"/>
  </r>
  <r>
    <x v="0"/>
    <x v="0"/>
    <n v="14"/>
    <x v="13"/>
  </r>
  <r>
    <x v="0"/>
    <x v="0"/>
    <n v="10"/>
    <x v="13"/>
  </r>
  <r>
    <x v="0"/>
    <x v="0"/>
    <n v="6"/>
    <x v="13"/>
  </r>
  <r>
    <x v="0"/>
    <x v="0"/>
    <n v="4"/>
    <x v="13"/>
  </r>
  <r>
    <x v="0"/>
    <x v="0"/>
    <m/>
    <x v="13"/>
  </r>
  <r>
    <x v="0"/>
    <x v="0"/>
    <m/>
    <x v="13"/>
  </r>
  <r>
    <x v="0"/>
    <x v="0"/>
    <m/>
    <x v="13"/>
  </r>
  <r>
    <x v="88"/>
    <x v="0"/>
    <n v="20"/>
    <x v="13"/>
  </r>
  <r>
    <x v="0"/>
    <x v="0"/>
    <n v="14"/>
    <x v="13"/>
  </r>
  <r>
    <x v="0"/>
    <x v="0"/>
    <n v="10"/>
    <x v="13"/>
  </r>
  <r>
    <x v="0"/>
    <x v="0"/>
    <n v="6"/>
    <x v="13"/>
  </r>
  <r>
    <x v="0"/>
    <x v="0"/>
    <n v="4"/>
    <x v="13"/>
  </r>
  <r>
    <x v="0"/>
    <x v="0"/>
    <m/>
    <x v="13"/>
  </r>
  <r>
    <x v="0"/>
    <x v="0"/>
    <m/>
    <x v="13"/>
  </r>
  <r>
    <x v="89"/>
    <x v="0"/>
    <n v="32"/>
    <x v="13"/>
  </r>
  <r>
    <x v="40"/>
    <x v="0"/>
    <n v="16"/>
    <x v="13"/>
  </r>
  <r>
    <x v="26"/>
    <x v="0"/>
    <n v="10"/>
    <x v="13"/>
  </r>
  <r>
    <x v="151"/>
    <x v="0"/>
    <n v="6"/>
    <x v="13"/>
  </r>
  <r>
    <x v="152"/>
    <x v="0"/>
    <n v="4"/>
    <x v="13"/>
  </r>
  <r>
    <x v="0"/>
    <x v="0"/>
    <m/>
    <x v="13"/>
  </r>
  <r>
    <x v="0"/>
    <x v="0"/>
    <m/>
    <x v="13"/>
  </r>
  <r>
    <x v="93"/>
    <x v="0"/>
    <n v="30"/>
    <x v="13"/>
  </r>
  <r>
    <x v="0"/>
    <x v="0"/>
    <n v="16"/>
    <x v="13"/>
  </r>
  <r>
    <x v="40"/>
    <x v="0"/>
    <n v="10"/>
    <x v="13"/>
  </r>
  <r>
    <x v="76"/>
    <x v="0"/>
    <n v="6"/>
    <x v="13"/>
  </r>
  <r>
    <x v="153"/>
    <x v="0"/>
    <n v="4"/>
    <x v="13"/>
  </r>
  <r>
    <x v="0"/>
    <x v="0"/>
    <m/>
    <x v="13"/>
  </r>
  <r>
    <x v="0"/>
    <x v="0"/>
    <m/>
    <x v="13"/>
  </r>
  <r>
    <x v="31"/>
    <x v="0"/>
    <n v="20"/>
    <x v="13"/>
  </r>
  <r>
    <x v="48"/>
    <x v="0"/>
    <n v="14"/>
    <x v="13"/>
  </r>
  <r>
    <x v="0"/>
    <x v="0"/>
    <n v="10"/>
    <x v="13"/>
  </r>
  <r>
    <x v="0"/>
    <x v="0"/>
    <n v="6"/>
    <x v="13"/>
  </r>
  <r>
    <x v="0"/>
    <x v="0"/>
    <n v="4"/>
    <x v="13"/>
  </r>
  <r>
    <x v="0"/>
    <x v="0"/>
    <m/>
    <x v="13"/>
  </r>
  <r>
    <x v="0"/>
    <x v="0"/>
    <m/>
    <x v="13"/>
  </r>
  <r>
    <x v="51"/>
    <x v="0"/>
    <n v="20"/>
    <x v="13"/>
  </r>
  <r>
    <x v="52"/>
    <x v="0"/>
    <n v="14"/>
    <x v="13"/>
  </r>
  <r>
    <x v="154"/>
    <x v="0"/>
    <n v="10"/>
    <x v="13"/>
  </r>
  <r>
    <x v="155"/>
    <x v="0"/>
    <n v="6"/>
    <x v="13"/>
  </r>
  <r>
    <x v="156"/>
    <x v="0"/>
    <n v="4"/>
    <x v="13"/>
  </r>
  <r>
    <x v="0"/>
    <x v="0"/>
    <m/>
    <x v="13"/>
  </r>
  <r>
    <x v="0"/>
    <x v="0"/>
    <m/>
    <x v="13"/>
  </r>
  <r>
    <x v="0"/>
    <x v="0"/>
    <n v="20"/>
    <x v="13"/>
  </r>
  <r>
    <x v="0"/>
    <x v="0"/>
    <n v="14"/>
    <x v="13"/>
  </r>
  <r>
    <x v="0"/>
    <x v="0"/>
    <n v="10"/>
    <x v="13"/>
  </r>
  <r>
    <x v="0"/>
    <x v="0"/>
    <n v="6"/>
    <x v="13"/>
  </r>
  <r>
    <x v="0"/>
    <x v="0"/>
    <n v="4"/>
    <x v="13"/>
  </r>
  <r>
    <x v="0"/>
    <x v="0"/>
    <m/>
    <x v="13"/>
  </r>
  <r>
    <x v="0"/>
    <x v="0"/>
    <m/>
    <x v="13"/>
  </r>
  <r>
    <x v="0"/>
    <x v="0"/>
    <n v="20"/>
    <x v="13"/>
  </r>
  <r>
    <x v="0"/>
    <x v="0"/>
    <n v="14"/>
    <x v="13"/>
  </r>
  <r>
    <x v="0"/>
    <x v="0"/>
    <n v="10"/>
    <x v="13"/>
  </r>
  <r>
    <x v="0"/>
    <x v="0"/>
    <n v="6"/>
    <x v="13"/>
  </r>
  <r>
    <x v="0"/>
    <x v="0"/>
    <n v="20"/>
    <x v="13"/>
  </r>
  <r>
    <x v="0"/>
    <x v="0"/>
    <m/>
    <x v="13"/>
  </r>
  <r>
    <x v="0"/>
    <x v="0"/>
    <m/>
    <x v="13"/>
  </r>
  <r>
    <x v="0"/>
    <x v="0"/>
    <n v="20"/>
    <x v="13"/>
  </r>
  <r>
    <x v="0"/>
    <x v="0"/>
    <n v="14"/>
    <x v="13"/>
  </r>
  <r>
    <x v="0"/>
    <x v="0"/>
    <n v="10"/>
    <x v="13"/>
  </r>
  <r>
    <x v="0"/>
    <x v="0"/>
    <n v="6"/>
    <x v="13"/>
  </r>
  <r>
    <x v="0"/>
    <x v="0"/>
    <n v="4"/>
    <x v="13"/>
  </r>
  <r>
    <x v="0"/>
    <x v="0"/>
    <m/>
    <x v="13"/>
  </r>
  <r>
    <x v="0"/>
    <x v="0"/>
    <m/>
    <x v="13"/>
  </r>
  <r>
    <x v="0"/>
    <x v="0"/>
    <n v="20"/>
    <x v="13"/>
  </r>
  <r>
    <x v="0"/>
    <x v="0"/>
    <n v="14"/>
    <x v="13"/>
  </r>
  <r>
    <x v="0"/>
    <x v="0"/>
    <n v="10"/>
    <x v="13"/>
  </r>
  <r>
    <x v="0"/>
    <x v="0"/>
    <n v="6"/>
    <x v="13"/>
  </r>
  <r>
    <x v="0"/>
    <x v="0"/>
    <n v="4"/>
    <x v="13"/>
  </r>
  <r>
    <x v="0"/>
    <x v="0"/>
    <n v="10"/>
    <x v="14"/>
  </r>
  <r>
    <x v="0"/>
    <x v="0"/>
    <n v="7"/>
    <x v="14"/>
  </r>
  <r>
    <x v="0"/>
    <x v="0"/>
    <n v="5"/>
    <x v="14"/>
  </r>
  <r>
    <x v="0"/>
    <x v="0"/>
    <n v="3"/>
    <x v="14"/>
  </r>
  <r>
    <x v="0"/>
    <x v="0"/>
    <n v="2"/>
    <x v="14"/>
  </r>
  <r>
    <x v="0"/>
    <x v="0"/>
    <m/>
    <x v="14"/>
  </r>
  <r>
    <x v="0"/>
    <x v="0"/>
    <m/>
    <x v="14"/>
  </r>
  <r>
    <x v="0"/>
    <x v="0"/>
    <n v="10"/>
    <x v="14"/>
  </r>
  <r>
    <x v="0"/>
    <x v="0"/>
    <n v="7"/>
    <x v="14"/>
  </r>
  <r>
    <x v="0"/>
    <x v="0"/>
    <n v="5"/>
    <x v="14"/>
  </r>
  <r>
    <x v="0"/>
    <x v="0"/>
    <n v="3"/>
    <x v="14"/>
  </r>
  <r>
    <x v="0"/>
    <x v="0"/>
    <n v="2"/>
    <x v="14"/>
  </r>
  <r>
    <x v="0"/>
    <x v="0"/>
    <m/>
    <x v="14"/>
  </r>
  <r>
    <x v="0"/>
    <x v="0"/>
    <m/>
    <x v="14"/>
  </r>
  <r>
    <x v="0"/>
    <x v="0"/>
    <n v="10"/>
    <x v="14"/>
  </r>
  <r>
    <x v="0"/>
    <x v="0"/>
    <n v="7"/>
    <x v="14"/>
  </r>
  <r>
    <x v="0"/>
    <x v="0"/>
    <n v="5"/>
    <x v="14"/>
  </r>
  <r>
    <x v="0"/>
    <x v="0"/>
    <n v="3"/>
    <x v="14"/>
  </r>
  <r>
    <x v="0"/>
    <x v="0"/>
    <n v="2"/>
    <x v="14"/>
  </r>
  <r>
    <x v="0"/>
    <x v="0"/>
    <m/>
    <x v="14"/>
  </r>
  <r>
    <x v="0"/>
    <x v="0"/>
    <m/>
    <x v="14"/>
  </r>
  <r>
    <x v="0"/>
    <x v="0"/>
    <n v="10"/>
    <x v="14"/>
  </r>
  <r>
    <x v="0"/>
    <x v="0"/>
    <n v="7"/>
    <x v="14"/>
  </r>
  <r>
    <x v="0"/>
    <x v="0"/>
    <n v="5"/>
    <x v="14"/>
  </r>
  <r>
    <x v="0"/>
    <x v="0"/>
    <n v="3"/>
    <x v="14"/>
  </r>
  <r>
    <x v="0"/>
    <x v="0"/>
    <n v="2"/>
    <x v="14"/>
  </r>
  <r>
    <x v="0"/>
    <x v="0"/>
    <m/>
    <x v="14"/>
  </r>
  <r>
    <x v="0"/>
    <x v="0"/>
    <m/>
    <x v="14"/>
  </r>
  <r>
    <x v="61"/>
    <x v="0"/>
    <n v="16"/>
    <x v="14"/>
  </r>
  <r>
    <x v="62"/>
    <x v="0"/>
    <n v="12"/>
    <x v="14"/>
  </r>
  <r>
    <x v="0"/>
    <x v="0"/>
    <n v="5"/>
    <x v="14"/>
  </r>
  <r>
    <x v="0"/>
    <x v="0"/>
    <n v="3"/>
    <x v="14"/>
  </r>
  <r>
    <x v="0"/>
    <x v="0"/>
    <n v="2"/>
    <x v="14"/>
  </r>
  <r>
    <x v="0"/>
    <x v="0"/>
    <m/>
    <x v="14"/>
  </r>
  <r>
    <x v="0"/>
    <x v="0"/>
    <m/>
    <x v="14"/>
  </r>
  <r>
    <x v="0"/>
    <x v="0"/>
    <n v="10"/>
    <x v="14"/>
  </r>
  <r>
    <x v="0"/>
    <x v="0"/>
    <n v="7"/>
    <x v="14"/>
  </r>
  <r>
    <x v="0"/>
    <x v="0"/>
    <n v="5"/>
    <x v="14"/>
  </r>
  <r>
    <x v="0"/>
    <x v="0"/>
    <n v="3"/>
    <x v="14"/>
  </r>
  <r>
    <x v="0"/>
    <x v="0"/>
    <n v="2"/>
    <x v="14"/>
  </r>
  <r>
    <x v="0"/>
    <x v="0"/>
    <m/>
    <x v="14"/>
  </r>
  <r>
    <x v="0"/>
    <x v="0"/>
    <m/>
    <x v="14"/>
  </r>
  <r>
    <x v="0"/>
    <x v="0"/>
    <m/>
    <x v="14"/>
  </r>
  <r>
    <x v="0"/>
    <x v="0"/>
    <n v="10"/>
    <x v="14"/>
  </r>
  <r>
    <x v="0"/>
    <x v="0"/>
    <n v="7"/>
    <x v="14"/>
  </r>
  <r>
    <x v="0"/>
    <x v="0"/>
    <n v="5"/>
    <x v="14"/>
  </r>
  <r>
    <x v="0"/>
    <x v="0"/>
    <n v="3"/>
    <x v="14"/>
  </r>
  <r>
    <x v="157"/>
    <x v="0"/>
    <n v="2"/>
    <x v="14"/>
  </r>
  <r>
    <x v="0"/>
    <x v="0"/>
    <m/>
    <x v="14"/>
  </r>
  <r>
    <x v="0"/>
    <x v="0"/>
    <m/>
    <x v="14"/>
  </r>
  <r>
    <x v="0"/>
    <x v="0"/>
    <m/>
    <x v="14"/>
  </r>
  <r>
    <x v="0"/>
    <x v="0"/>
    <n v="10"/>
    <x v="14"/>
  </r>
  <r>
    <x v="102"/>
    <x v="0"/>
    <n v="11"/>
    <x v="14"/>
  </r>
  <r>
    <x v="145"/>
    <x v="0"/>
    <n v="5"/>
    <x v="14"/>
  </r>
  <r>
    <x v="146"/>
    <x v="0"/>
    <n v="3"/>
    <x v="14"/>
  </r>
  <r>
    <x v="0"/>
    <x v="0"/>
    <n v="2"/>
    <x v="14"/>
  </r>
  <r>
    <x v="0"/>
    <x v="0"/>
    <m/>
    <x v="14"/>
  </r>
  <r>
    <x v="0"/>
    <x v="0"/>
    <m/>
    <x v="14"/>
  </r>
  <r>
    <x v="0"/>
    <x v="0"/>
    <m/>
    <x v="14"/>
  </r>
  <r>
    <x v="70"/>
    <x v="0"/>
    <n v="16"/>
    <x v="14"/>
  </r>
  <r>
    <x v="0"/>
    <x v="0"/>
    <n v="7"/>
    <x v="14"/>
  </r>
  <r>
    <x v="0"/>
    <x v="0"/>
    <n v="5"/>
    <x v="14"/>
  </r>
  <r>
    <x v="0"/>
    <x v="0"/>
    <n v="3"/>
    <x v="14"/>
  </r>
  <r>
    <x v="0"/>
    <x v="0"/>
    <n v="2"/>
    <x v="14"/>
  </r>
  <r>
    <x v="0"/>
    <x v="0"/>
    <m/>
    <x v="14"/>
  </r>
  <r>
    <x v="0"/>
    <x v="0"/>
    <m/>
    <x v="14"/>
  </r>
  <r>
    <x v="0"/>
    <x v="0"/>
    <m/>
    <x v="14"/>
  </r>
  <r>
    <x v="0"/>
    <x v="0"/>
    <n v="10"/>
    <x v="14"/>
  </r>
  <r>
    <x v="0"/>
    <x v="0"/>
    <n v="7"/>
    <x v="14"/>
  </r>
  <r>
    <x v="0"/>
    <x v="0"/>
    <n v="5"/>
    <x v="14"/>
  </r>
  <r>
    <x v="0"/>
    <x v="0"/>
    <n v="3"/>
    <x v="14"/>
  </r>
  <r>
    <x v="0"/>
    <x v="0"/>
    <n v="2"/>
    <x v="14"/>
  </r>
  <r>
    <x v="0"/>
    <x v="0"/>
    <m/>
    <x v="14"/>
  </r>
  <r>
    <x v="0"/>
    <x v="0"/>
    <m/>
    <x v="14"/>
  </r>
  <r>
    <x v="0"/>
    <x v="0"/>
    <n v="10"/>
    <x v="14"/>
  </r>
  <r>
    <x v="0"/>
    <x v="0"/>
    <n v="7"/>
    <x v="14"/>
  </r>
  <r>
    <x v="0"/>
    <x v="0"/>
    <n v="5"/>
    <x v="14"/>
  </r>
  <r>
    <x v="0"/>
    <x v="0"/>
    <n v="3"/>
    <x v="14"/>
  </r>
  <r>
    <x v="0"/>
    <x v="0"/>
    <n v="2"/>
    <x v="14"/>
  </r>
  <r>
    <x v="0"/>
    <x v="0"/>
    <m/>
    <x v="14"/>
  </r>
  <r>
    <x v="0"/>
    <x v="0"/>
    <m/>
    <x v="14"/>
  </r>
  <r>
    <x v="62"/>
    <x v="0"/>
    <n v="12"/>
    <x v="14"/>
  </r>
  <r>
    <x v="0"/>
    <x v="0"/>
    <n v="7"/>
    <x v="14"/>
  </r>
  <r>
    <x v="0"/>
    <x v="0"/>
    <n v="5"/>
    <x v="14"/>
  </r>
  <r>
    <x v="0"/>
    <x v="0"/>
    <n v="3"/>
    <x v="14"/>
  </r>
  <r>
    <x v="0"/>
    <x v="0"/>
    <n v="2"/>
    <x v="14"/>
  </r>
  <r>
    <x v="0"/>
    <x v="0"/>
    <m/>
    <x v="14"/>
  </r>
  <r>
    <x v="0"/>
    <x v="0"/>
    <m/>
    <x v="14"/>
  </r>
  <r>
    <x v="78"/>
    <x v="0"/>
    <n v="10"/>
    <x v="14"/>
  </r>
  <r>
    <x v="107"/>
    <x v="0"/>
    <n v="7"/>
    <x v="14"/>
  </r>
  <r>
    <x v="0"/>
    <x v="0"/>
    <n v="5"/>
    <x v="14"/>
  </r>
  <r>
    <x v="0"/>
    <x v="0"/>
    <n v="3"/>
    <x v="14"/>
  </r>
  <r>
    <x v="0"/>
    <x v="0"/>
    <n v="2"/>
    <x v="14"/>
  </r>
  <r>
    <x v="0"/>
    <x v="0"/>
    <m/>
    <x v="14"/>
  </r>
  <r>
    <x v="0"/>
    <x v="0"/>
    <m/>
    <x v="14"/>
  </r>
  <r>
    <x v="79"/>
    <x v="0"/>
    <n v="11"/>
    <x v="14"/>
  </r>
  <r>
    <x v="0"/>
    <x v="0"/>
    <n v="7"/>
    <x v="14"/>
  </r>
  <r>
    <x v="0"/>
    <x v="0"/>
    <n v="5"/>
    <x v="14"/>
  </r>
  <r>
    <x v="0"/>
    <x v="0"/>
    <n v="3"/>
    <x v="14"/>
  </r>
  <r>
    <x v="0"/>
    <x v="0"/>
    <n v="2"/>
    <x v="14"/>
  </r>
  <r>
    <x v="0"/>
    <x v="0"/>
    <m/>
    <x v="14"/>
  </r>
  <r>
    <x v="0"/>
    <x v="0"/>
    <m/>
    <x v="14"/>
  </r>
  <r>
    <x v="0"/>
    <x v="0"/>
    <n v="10"/>
    <x v="14"/>
  </r>
  <r>
    <x v="0"/>
    <x v="0"/>
    <n v="7"/>
    <x v="14"/>
  </r>
  <r>
    <x v="0"/>
    <x v="0"/>
    <n v="5"/>
    <x v="14"/>
  </r>
  <r>
    <x v="0"/>
    <x v="0"/>
    <n v="3"/>
    <x v="14"/>
  </r>
  <r>
    <x v="0"/>
    <x v="0"/>
    <n v="2"/>
    <x v="14"/>
  </r>
  <r>
    <x v="0"/>
    <x v="0"/>
    <m/>
    <x v="14"/>
  </r>
  <r>
    <x v="0"/>
    <x v="0"/>
    <m/>
    <x v="14"/>
  </r>
  <r>
    <x v="0"/>
    <x v="0"/>
    <n v="10"/>
    <x v="14"/>
  </r>
  <r>
    <x v="0"/>
    <x v="0"/>
    <n v="7"/>
    <x v="14"/>
  </r>
  <r>
    <x v="0"/>
    <x v="0"/>
    <n v="5"/>
    <x v="14"/>
  </r>
  <r>
    <x v="0"/>
    <x v="0"/>
    <n v="3"/>
    <x v="14"/>
  </r>
  <r>
    <x v="0"/>
    <x v="0"/>
    <n v="2"/>
    <x v="14"/>
  </r>
  <r>
    <x v="0"/>
    <x v="0"/>
    <m/>
    <x v="14"/>
  </r>
  <r>
    <x v="0"/>
    <x v="0"/>
    <m/>
    <x v="14"/>
  </r>
  <r>
    <x v="0"/>
    <x v="0"/>
    <n v="10"/>
    <x v="14"/>
  </r>
  <r>
    <x v="0"/>
    <x v="0"/>
    <n v="7"/>
    <x v="14"/>
  </r>
  <r>
    <x v="0"/>
    <x v="0"/>
    <n v="5"/>
    <x v="14"/>
  </r>
  <r>
    <x v="0"/>
    <x v="0"/>
    <n v="3"/>
    <x v="14"/>
  </r>
  <r>
    <x v="0"/>
    <x v="0"/>
    <n v="2"/>
    <x v="14"/>
  </r>
  <r>
    <x v="0"/>
    <x v="0"/>
    <m/>
    <x v="14"/>
  </r>
  <r>
    <x v="0"/>
    <x v="0"/>
    <m/>
    <x v="14"/>
  </r>
  <r>
    <x v="0"/>
    <x v="0"/>
    <n v="10"/>
    <x v="14"/>
  </r>
  <r>
    <x v="0"/>
    <x v="0"/>
    <n v="7"/>
    <x v="14"/>
  </r>
  <r>
    <x v="0"/>
    <x v="0"/>
    <n v="5"/>
    <x v="14"/>
  </r>
  <r>
    <x v="0"/>
    <x v="0"/>
    <n v="3"/>
    <x v="14"/>
  </r>
  <r>
    <x v="0"/>
    <x v="0"/>
    <n v="2"/>
    <x v="14"/>
  </r>
  <r>
    <x v="0"/>
    <x v="0"/>
    <n v="0"/>
    <x v="15"/>
  </r>
  <r>
    <x v="0"/>
    <x v="0"/>
    <n v="0"/>
    <x v="15"/>
  </r>
  <r>
    <x v="0"/>
    <x v="0"/>
    <n v="0"/>
    <x v="15"/>
  </r>
  <r>
    <x v="0"/>
    <x v="0"/>
    <n v="0"/>
    <x v="15"/>
  </r>
  <r>
    <x v="0"/>
    <x v="0"/>
    <n v="0"/>
    <x v="15"/>
  </r>
  <r>
    <x v="0"/>
    <x v="0"/>
    <m/>
    <x v="15"/>
  </r>
  <r>
    <x v="0"/>
    <x v="0"/>
    <m/>
    <x v="15"/>
  </r>
  <r>
    <x v="0"/>
    <x v="0"/>
    <n v="0"/>
    <x v="15"/>
  </r>
  <r>
    <x v="0"/>
    <x v="0"/>
    <n v="0"/>
    <x v="15"/>
  </r>
  <r>
    <x v="0"/>
    <x v="0"/>
    <n v="0"/>
    <x v="15"/>
  </r>
  <r>
    <x v="0"/>
    <x v="0"/>
    <n v="0"/>
    <x v="15"/>
  </r>
  <r>
    <x v="0"/>
    <x v="0"/>
    <n v="0"/>
    <x v="15"/>
  </r>
  <r>
    <x v="0"/>
    <x v="0"/>
    <m/>
    <x v="15"/>
  </r>
  <r>
    <x v="0"/>
    <x v="0"/>
    <m/>
    <x v="15"/>
  </r>
  <r>
    <x v="0"/>
    <x v="0"/>
    <n v="0"/>
    <x v="15"/>
  </r>
  <r>
    <x v="0"/>
    <x v="0"/>
    <n v="0"/>
    <x v="15"/>
  </r>
  <r>
    <x v="0"/>
    <x v="0"/>
    <n v="0"/>
    <x v="15"/>
  </r>
  <r>
    <x v="0"/>
    <x v="0"/>
    <n v="0"/>
    <x v="15"/>
  </r>
  <r>
    <x v="0"/>
    <x v="0"/>
    <n v="0"/>
    <x v="15"/>
  </r>
  <r>
    <x v="0"/>
    <x v="0"/>
    <m/>
    <x v="15"/>
  </r>
  <r>
    <x v="0"/>
    <x v="0"/>
    <m/>
    <x v="15"/>
  </r>
  <r>
    <x v="0"/>
    <x v="0"/>
    <n v="0"/>
    <x v="15"/>
  </r>
  <r>
    <x v="0"/>
    <x v="0"/>
    <n v="0"/>
    <x v="15"/>
  </r>
  <r>
    <x v="0"/>
    <x v="0"/>
    <n v="0"/>
    <x v="15"/>
  </r>
  <r>
    <x v="0"/>
    <x v="0"/>
    <n v="0"/>
    <x v="15"/>
  </r>
  <r>
    <x v="0"/>
    <x v="0"/>
    <n v="0"/>
    <x v="15"/>
  </r>
  <r>
    <x v="0"/>
    <x v="0"/>
    <m/>
    <x v="15"/>
  </r>
  <r>
    <x v="0"/>
    <x v="0"/>
    <m/>
    <x v="15"/>
  </r>
  <r>
    <x v="0"/>
    <x v="0"/>
    <n v="0"/>
    <x v="15"/>
  </r>
  <r>
    <x v="0"/>
    <x v="0"/>
    <n v="0"/>
    <x v="15"/>
  </r>
  <r>
    <x v="0"/>
    <x v="0"/>
    <n v="0"/>
    <x v="15"/>
  </r>
  <r>
    <x v="0"/>
    <x v="0"/>
    <n v="0"/>
    <x v="15"/>
  </r>
  <r>
    <x v="0"/>
    <x v="0"/>
    <n v="0"/>
    <x v="15"/>
  </r>
  <r>
    <x v="0"/>
    <x v="0"/>
    <m/>
    <x v="15"/>
  </r>
  <r>
    <x v="0"/>
    <x v="0"/>
    <m/>
    <x v="15"/>
  </r>
  <r>
    <x v="0"/>
    <x v="0"/>
    <n v="0"/>
    <x v="15"/>
  </r>
  <r>
    <x v="0"/>
    <x v="0"/>
    <n v="0"/>
    <x v="15"/>
  </r>
  <r>
    <x v="0"/>
    <x v="0"/>
    <n v="0"/>
    <x v="15"/>
  </r>
  <r>
    <x v="0"/>
    <x v="0"/>
    <n v="0"/>
    <x v="15"/>
  </r>
  <r>
    <x v="0"/>
    <x v="0"/>
    <n v="0"/>
    <x v="15"/>
  </r>
  <r>
    <x v="0"/>
    <x v="0"/>
    <m/>
    <x v="15"/>
  </r>
  <r>
    <x v="0"/>
    <x v="0"/>
    <m/>
    <x v="15"/>
  </r>
  <r>
    <x v="0"/>
    <x v="0"/>
    <m/>
    <x v="15"/>
  </r>
  <r>
    <x v="0"/>
    <x v="0"/>
    <n v="0"/>
    <x v="15"/>
  </r>
  <r>
    <x v="0"/>
    <x v="0"/>
    <n v="0"/>
    <x v="15"/>
  </r>
  <r>
    <x v="0"/>
    <x v="0"/>
    <n v="0"/>
    <x v="15"/>
  </r>
  <r>
    <x v="0"/>
    <x v="0"/>
    <n v="0"/>
    <x v="15"/>
  </r>
  <r>
    <x v="0"/>
    <x v="0"/>
    <n v="0"/>
    <x v="15"/>
  </r>
  <r>
    <x v="0"/>
    <x v="0"/>
    <m/>
    <x v="15"/>
  </r>
  <r>
    <x v="0"/>
    <x v="0"/>
    <m/>
    <x v="15"/>
  </r>
  <r>
    <x v="0"/>
    <x v="0"/>
    <m/>
    <x v="15"/>
  </r>
  <r>
    <x v="0"/>
    <x v="0"/>
    <n v="0"/>
    <x v="15"/>
  </r>
  <r>
    <x v="0"/>
    <x v="0"/>
    <n v="0"/>
    <x v="15"/>
  </r>
  <r>
    <x v="0"/>
    <x v="0"/>
    <n v="0"/>
    <x v="15"/>
  </r>
  <r>
    <x v="0"/>
    <x v="0"/>
    <n v="0"/>
    <x v="15"/>
  </r>
  <r>
    <x v="0"/>
    <x v="0"/>
    <n v="0"/>
    <x v="15"/>
  </r>
  <r>
    <x v="0"/>
    <x v="0"/>
    <m/>
    <x v="15"/>
  </r>
  <r>
    <x v="0"/>
    <x v="0"/>
    <m/>
    <x v="15"/>
  </r>
  <r>
    <x v="0"/>
    <x v="0"/>
    <m/>
    <x v="15"/>
  </r>
  <r>
    <x v="0"/>
    <x v="0"/>
    <n v="0"/>
    <x v="15"/>
  </r>
  <r>
    <x v="0"/>
    <x v="0"/>
    <n v="0"/>
    <x v="15"/>
  </r>
  <r>
    <x v="0"/>
    <x v="0"/>
    <n v="0"/>
    <x v="15"/>
  </r>
  <r>
    <x v="0"/>
    <x v="0"/>
    <n v="0"/>
    <x v="15"/>
  </r>
  <r>
    <x v="0"/>
    <x v="0"/>
    <n v="0"/>
    <x v="15"/>
  </r>
  <r>
    <x v="0"/>
    <x v="0"/>
    <m/>
    <x v="15"/>
  </r>
  <r>
    <x v="0"/>
    <x v="0"/>
    <m/>
    <x v="15"/>
  </r>
  <r>
    <x v="0"/>
    <x v="0"/>
    <m/>
    <x v="15"/>
  </r>
  <r>
    <x v="0"/>
    <x v="0"/>
    <n v="0"/>
    <x v="15"/>
  </r>
  <r>
    <x v="0"/>
    <x v="0"/>
    <n v="0"/>
    <x v="15"/>
  </r>
  <r>
    <x v="0"/>
    <x v="0"/>
    <n v="0"/>
    <x v="15"/>
  </r>
  <r>
    <x v="0"/>
    <x v="0"/>
    <n v="0"/>
    <x v="15"/>
  </r>
  <r>
    <x v="0"/>
    <x v="0"/>
    <n v="0"/>
    <x v="15"/>
  </r>
  <r>
    <x v="0"/>
    <x v="0"/>
    <m/>
    <x v="15"/>
  </r>
  <r>
    <x v="0"/>
    <x v="0"/>
    <m/>
    <x v="15"/>
  </r>
  <r>
    <x v="0"/>
    <x v="0"/>
    <n v="0"/>
    <x v="15"/>
  </r>
  <r>
    <x v="0"/>
    <x v="0"/>
    <n v="0"/>
    <x v="15"/>
  </r>
  <r>
    <x v="0"/>
    <x v="0"/>
    <n v="0"/>
    <x v="15"/>
  </r>
  <r>
    <x v="0"/>
    <x v="0"/>
    <n v="0"/>
    <x v="15"/>
  </r>
  <r>
    <x v="0"/>
    <x v="0"/>
    <n v="0"/>
    <x v="15"/>
  </r>
  <r>
    <x v="0"/>
    <x v="0"/>
    <m/>
    <x v="15"/>
  </r>
  <r>
    <x v="0"/>
    <x v="0"/>
    <m/>
    <x v="15"/>
  </r>
  <r>
    <x v="0"/>
    <x v="0"/>
    <n v="0"/>
    <x v="15"/>
  </r>
  <r>
    <x v="0"/>
    <x v="0"/>
    <n v="0"/>
    <x v="15"/>
  </r>
  <r>
    <x v="0"/>
    <x v="0"/>
    <n v="0"/>
    <x v="15"/>
  </r>
  <r>
    <x v="0"/>
    <x v="0"/>
    <n v="0"/>
    <x v="15"/>
  </r>
  <r>
    <x v="0"/>
    <x v="0"/>
    <n v="0"/>
    <x v="15"/>
  </r>
  <r>
    <x v="0"/>
    <x v="0"/>
    <m/>
    <x v="15"/>
  </r>
  <r>
    <x v="0"/>
    <x v="0"/>
    <m/>
    <x v="15"/>
  </r>
  <r>
    <x v="0"/>
    <x v="0"/>
    <n v="0"/>
    <x v="15"/>
  </r>
  <r>
    <x v="0"/>
    <x v="0"/>
    <n v="0"/>
    <x v="15"/>
  </r>
  <r>
    <x v="0"/>
    <x v="0"/>
    <n v="0"/>
    <x v="15"/>
  </r>
  <r>
    <x v="0"/>
    <x v="0"/>
    <n v="0"/>
    <x v="15"/>
  </r>
  <r>
    <x v="0"/>
    <x v="0"/>
    <n v="0"/>
    <x v="15"/>
  </r>
  <r>
    <x v="0"/>
    <x v="0"/>
    <m/>
    <x v="15"/>
  </r>
  <r>
    <x v="0"/>
    <x v="0"/>
    <m/>
    <x v="15"/>
  </r>
  <r>
    <x v="0"/>
    <x v="0"/>
    <n v="0"/>
    <x v="15"/>
  </r>
  <r>
    <x v="0"/>
    <x v="0"/>
    <n v="0"/>
    <x v="15"/>
  </r>
  <r>
    <x v="0"/>
    <x v="0"/>
    <n v="0"/>
    <x v="15"/>
  </r>
  <r>
    <x v="0"/>
    <x v="0"/>
    <n v="0"/>
    <x v="15"/>
  </r>
  <r>
    <x v="0"/>
    <x v="0"/>
    <n v="0"/>
    <x v="15"/>
  </r>
  <r>
    <x v="0"/>
    <x v="0"/>
    <m/>
    <x v="15"/>
  </r>
  <r>
    <x v="0"/>
    <x v="0"/>
    <m/>
    <x v="15"/>
  </r>
  <r>
    <x v="0"/>
    <x v="0"/>
    <n v="0"/>
    <x v="15"/>
  </r>
  <r>
    <x v="0"/>
    <x v="0"/>
    <n v="0"/>
    <x v="15"/>
  </r>
  <r>
    <x v="0"/>
    <x v="0"/>
    <n v="0"/>
    <x v="15"/>
  </r>
  <r>
    <x v="0"/>
    <x v="0"/>
    <n v="0"/>
    <x v="15"/>
  </r>
  <r>
    <x v="0"/>
    <x v="0"/>
    <n v="0"/>
    <x v="15"/>
  </r>
  <r>
    <x v="0"/>
    <x v="0"/>
    <m/>
    <x v="15"/>
  </r>
  <r>
    <x v="0"/>
    <x v="0"/>
    <m/>
    <x v="15"/>
  </r>
  <r>
    <x v="0"/>
    <x v="0"/>
    <n v="0"/>
    <x v="15"/>
  </r>
  <r>
    <x v="0"/>
    <x v="0"/>
    <n v="0"/>
    <x v="15"/>
  </r>
  <r>
    <x v="0"/>
    <x v="0"/>
    <n v="0"/>
    <x v="15"/>
  </r>
  <r>
    <x v="0"/>
    <x v="0"/>
    <n v="0"/>
    <x v="15"/>
  </r>
  <r>
    <x v="0"/>
    <x v="0"/>
    <n v="0"/>
    <x v="15"/>
  </r>
  <r>
    <x v="0"/>
    <x v="0"/>
    <m/>
    <x v="15"/>
  </r>
  <r>
    <x v="0"/>
    <x v="0"/>
    <m/>
    <x v="15"/>
  </r>
  <r>
    <x v="0"/>
    <x v="0"/>
    <n v="0"/>
    <x v="15"/>
  </r>
  <r>
    <x v="0"/>
    <x v="0"/>
    <n v="0"/>
    <x v="15"/>
  </r>
  <r>
    <x v="0"/>
    <x v="0"/>
    <n v="0"/>
    <x v="15"/>
  </r>
  <r>
    <x v="0"/>
    <x v="0"/>
    <n v="0"/>
    <x v="15"/>
  </r>
  <r>
    <x v="0"/>
    <x v="0"/>
    <n v="0"/>
    <x v="15"/>
  </r>
  <r>
    <x v="0"/>
    <x v="0"/>
    <m/>
    <x v="15"/>
  </r>
  <r>
    <x v="0"/>
    <x v="0"/>
    <m/>
    <x v="15"/>
  </r>
  <r>
    <x v="0"/>
    <x v="0"/>
    <n v="0"/>
    <x v="15"/>
  </r>
  <r>
    <x v="0"/>
    <x v="0"/>
    <n v="0"/>
    <x v="15"/>
  </r>
  <r>
    <x v="0"/>
    <x v="0"/>
    <n v="0"/>
    <x v="15"/>
  </r>
  <r>
    <x v="0"/>
    <x v="0"/>
    <n v="0"/>
    <x v="15"/>
  </r>
  <r>
    <x v="0"/>
    <x v="0"/>
    <n v="0"/>
    <x v="15"/>
  </r>
  <r>
    <x v="0"/>
    <x v="0"/>
    <m/>
    <x v="15"/>
  </r>
  <r>
    <x v="0"/>
    <x v="0"/>
    <n v="20"/>
    <x v="16"/>
  </r>
  <r>
    <x v="0"/>
    <x v="0"/>
    <n v="14"/>
    <x v="16"/>
  </r>
  <r>
    <x v="0"/>
    <x v="0"/>
    <n v="10"/>
    <x v="16"/>
  </r>
  <r>
    <x v="0"/>
    <x v="0"/>
    <n v="6"/>
    <x v="16"/>
  </r>
  <r>
    <x v="0"/>
    <x v="0"/>
    <n v="4"/>
    <x v="16"/>
  </r>
  <r>
    <x v="0"/>
    <x v="0"/>
    <m/>
    <x v="16"/>
  </r>
  <r>
    <x v="0"/>
    <x v="0"/>
    <m/>
    <x v="16"/>
  </r>
  <r>
    <x v="0"/>
    <x v="0"/>
    <n v="20"/>
    <x v="16"/>
  </r>
  <r>
    <x v="0"/>
    <x v="0"/>
    <n v="14"/>
    <x v="16"/>
  </r>
  <r>
    <x v="0"/>
    <x v="0"/>
    <n v="10"/>
    <x v="16"/>
  </r>
  <r>
    <x v="0"/>
    <x v="0"/>
    <n v="6"/>
    <x v="16"/>
  </r>
  <r>
    <x v="0"/>
    <x v="0"/>
    <n v="4"/>
    <x v="16"/>
  </r>
  <r>
    <x v="0"/>
    <x v="0"/>
    <m/>
    <x v="16"/>
  </r>
  <r>
    <x v="0"/>
    <x v="0"/>
    <m/>
    <x v="16"/>
  </r>
  <r>
    <x v="0"/>
    <x v="0"/>
    <n v="20"/>
    <x v="16"/>
  </r>
  <r>
    <x v="0"/>
    <x v="0"/>
    <n v="14"/>
    <x v="16"/>
  </r>
  <r>
    <x v="0"/>
    <x v="0"/>
    <n v="10"/>
    <x v="16"/>
  </r>
  <r>
    <x v="0"/>
    <x v="0"/>
    <n v="6"/>
    <x v="16"/>
  </r>
  <r>
    <x v="0"/>
    <x v="0"/>
    <n v="4"/>
    <x v="16"/>
  </r>
  <r>
    <x v="0"/>
    <x v="0"/>
    <m/>
    <x v="16"/>
  </r>
  <r>
    <x v="0"/>
    <x v="0"/>
    <m/>
    <x v="16"/>
  </r>
  <r>
    <x v="5"/>
    <x v="0"/>
    <n v="24"/>
    <x v="16"/>
  </r>
  <r>
    <x v="158"/>
    <x v="0"/>
    <n v="14"/>
    <x v="16"/>
  </r>
  <r>
    <x v="109"/>
    <x v="0"/>
    <n v="10"/>
    <x v="16"/>
  </r>
  <r>
    <x v="0"/>
    <x v="0"/>
    <n v="6"/>
    <x v="16"/>
  </r>
  <r>
    <x v="0"/>
    <x v="0"/>
    <n v="4"/>
    <x v="16"/>
  </r>
  <r>
    <x v="0"/>
    <x v="0"/>
    <m/>
    <x v="16"/>
  </r>
  <r>
    <x v="0"/>
    <x v="0"/>
    <m/>
    <x v="16"/>
  </r>
  <r>
    <x v="83"/>
    <x v="0"/>
    <n v="22"/>
    <x v="16"/>
  </r>
  <r>
    <x v="0"/>
    <x v="0"/>
    <n v="14"/>
    <x v="16"/>
  </r>
  <r>
    <x v="0"/>
    <x v="0"/>
    <n v="10"/>
    <x v="16"/>
  </r>
  <r>
    <x v="0"/>
    <x v="0"/>
    <n v="6"/>
    <x v="16"/>
  </r>
  <r>
    <x v="0"/>
    <x v="0"/>
    <n v="4"/>
    <x v="16"/>
  </r>
  <r>
    <x v="0"/>
    <x v="0"/>
    <m/>
    <x v="16"/>
  </r>
  <r>
    <x v="0"/>
    <x v="0"/>
    <m/>
    <x v="16"/>
  </r>
  <r>
    <x v="159"/>
    <x v="0"/>
    <n v="20"/>
    <x v="16"/>
  </r>
  <r>
    <x v="0"/>
    <x v="0"/>
    <n v="14"/>
    <x v="16"/>
  </r>
  <r>
    <x v="111"/>
    <x v="0"/>
    <n v="10"/>
    <x v="16"/>
  </r>
  <r>
    <x v="0"/>
    <x v="0"/>
    <n v="6"/>
    <x v="16"/>
  </r>
  <r>
    <x v="0"/>
    <x v="0"/>
    <n v="4"/>
    <x v="16"/>
  </r>
  <r>
    <x v="0"/>
    <x v="0"/>
    <m/>
    <x v="16"/>
  </r>
  <r>
    <x v="0"/>
    <x v="0"/>
    <m/>
    <x v="16"/>
  </r>
  <r>
    <x v="0"/>
    <x v="0"/>
    <m/>
    <x v="16"/>
  </r>
  <r>
    <x v="14"/>
    <x v="0"/>
    <n v="32"/>
    <x v="16"/>
  </r>
  <r>
    <x v="0"/>
    <x v="0"/>
    <n v="14"/>
    <x v="16"/>
  </r>
  <r>
    <x v="112"/>
    <x v="0"/>
    <n v="10"/>
    <x v="16"/>
  </r>
  <r>
    <x v="84"/>
    <x v="0"/>
    <n v="6"/>
    <x v="16"/>
  </r>
  <r>
    <x v="160"/>
    <x v="0"/>
    <n v="4"/>
    <x v="16"/>
  </r>
  <r>
    <x v="0"/>
    <x v="0"/>
    <m/>
    <x v="16"/>
  </r>
  <r>
    <x v="0"/>
    <x v="0"/>
    <m/>
    <x v="16"/>
  </r>
  <r>
    <x v="0"/>
    <x v="0"/>
    <m/>
    <x v="16"/>
  </r>
  <r>
    <x v="0"/>
    <x v="0"/>
    <n v="20"/>
    <x v="16"/>
  </r>
  <r>
    <x v="0"/>
    <x v="0"/>
    <n v="14"/>
    <x v="16"/>
  </r>
  <r>
    <x v="0"/>
    <x v="0"/>
    <n v="10"/>
    <x v="16"/>
  </r>
  <r>
    <x v="86"/>
    <x v="0"/>
    <n v="6"/>
    <x v="16"/>
  </r>
  <r>
    <x v="0"/>
    <x v="0"/>
    <n v="4"/>
    <x v="16"/>
  </r>
  <r>
    <x v="0"/>
    <x v="0"/>
    <m/>
    <x v="16"/>
  </r>
  <r>
    <x v="0"/>
    <x v="0"/>
    <m/>
    <x v="16"/>
  </r>
  <r>
    <x v="0"/>
    <x v="0"/>
    <m/>
    <x v="16"/>
  </r>
  <r>
    <x v="0"/>
    <x v="0"/>
    <n v="20"/>
    <x v="16"/>
  </r>
  <r>
    <x v="5"/>
    <x v="0"/>
    <n v="14"/>
    <x v="16"/>
  </r>
  <r>
    <x v="0"/>
    <x v="0"/>
    <n v="10"/>
    <x v="16"/>
  </r>
  <r>
    <x v="0"/>
    <x v="0"/>
    <n v="6"/>
    <x v="16"/>
  </r>
  <r>
    <x v="0"/>
    <x v="0"/>
    <n v="4"/>
    <x v="16"/>
  </r>
  <r>
    <x v="0"/>
    <x v="0"/>
    <m/>
    <x v="16"/>
  </r>
  <r>
    <x v="0"/>
    <x v="0"/>
    <m/>
    <x v="16"/>
  </r>
  <r>
    <x v="0"/>
    <x v="0"/>
    <m/>
    <x v="16"/>
  </r>
  <r>
    <x v="114"/>
    <x v="0"/>
    <n v="20"/>
    <x v="16"/>
  </r>
  <r>
    <x v="88"/>
    <x v="0"/>
    <n v="14"/>
    <x v="16"/>
  </r>
  <r>
    <x v="20"/>
    <x v="0"/>
    <n v="10"/>
    <x v="16"/>
  </r>
  <r>
    <x v="0"/>
    <x v="0"/>
    <n v="6"/>
    <x v="16"/>
  </r>
  <r>
    <x v="0"/>
    <x v="0"/>
    <n v="4"/>
    <x v="16"/>
  </r>
  <r>
    <x v="0"/>
    <x v="0"/>
    <m/>
    <x v="16"/>
  </r>
  <r>
    <x v="0"/>
    <x v="0"/>
    <m/>
    <x v="16"/>
  </r>
  <r>
    <x v="89"/>
    <x v="0"/>
    <n v="28"/>
    <x v="16"/>
  </r>
  <r>
    <x v="22"/>
    <x v="0"/>
    <n v="14"/>
    <x v="16"/>
  </r>
  <r>
    <x v="116"/>
    <x v="0"/>
    <n v="10"/>
    <x v="16"/>
  </r>
  <r>
    <x v="0"/>
    <x v="0"/>
    <n v="6"/>
    <x v="16"/>
  </r>
  <r>
    <x v="0"/>
    <x v="0"/>
    <n v="4"/>
    <x v="16"/>
  </r>
  <r>
    <x v="0"/>
    <x v="0"/>
    <m/>
    <x v="16"/>
  </r>
  <r>
    <x v="0"/>
    <x v="0"/>
    <m/>
    <x v="16"/>
  </r>
  <r>
    <x v="93"/>
    <x v="0"/>
    <n v="24"/>
    <x v="16"/>
  </r>
  <r>
    <x v="118"/>
    <x v="0"/>
    <n v="14"/>
    <x v="16"/>
  </r>
  <r>
    <x v="155"/>
    <x v="0"/>
    <n v="10"/>
    <x v="16"/>
  </r>
  <r>
    <x v="161"/>
    <x v="0"/>
    <n v="6"/>
    <x v="16"/>
  </r>
  <r>
    <x v="0"/>
    <x v="0"/>
    <n v="4"/>
    <x v="16"/>
  </r>
  <r>
    <x v="0"/>
    <x v="0"/>
    <m/>
    <x v="16"/>
  </r>
  <r>
    <x v="0"/>
    <x v="0"/>
    <m/>
    <x v="16"/>
  </r>
  <r>
    <x v="31"/>
    <x v="0"/>
    <n v="22"/>
    <x v="16"/>
  </r>
  <r>
    <x v="0"/>
    <x v="0"/>
    <n v="14"/>
    <x v="16"/>
  </r>
  <r>
    <x v="0"/>
    <x v="0"/>
    <n v="10"/>
    <x v="16"/>
  </r>
  <r>
    <x v="0"/>
    <x v="0"/>
    <n v="6"/>
    <x v="16"/>
  </r>
  <r>
    <x v="0"/>
    <x v="0"/>
    <n v="4"/>
    <x v="16"/>
  </r>
  <r>
    <x v="0"/>
    <x v="0"/>
    <m/>
    <x v="16"/>
  </r>
  <r>
    <x v="0"/>
    <x v="0"/>
    <m/>
    <x v="16"/>
  </r>
  <r>
    <x v="162"/>
    <x v="0"/>
    <n v="20"/>
    <x v="16"/>
  </r>
  <r>
    <x v="52"/>
    <x v="0"/>
    <n v="14"/>
    <x v="16"/>
  </r>
  <r>
    <x v="163"/>
    <x v="0"/>
    <n v="10"/>
    <x v="16"/>
  </r>
  <r>
    <x v="0"/>
    <x v="0"/>
    <n v="6"/>
    <x v="16"/>
  </r>
  <r>
    <x v="0"/>
    <x v="0"/>
    <n v="4"/>
    <x v="16"/>
  </r>
  <r>
    <x v="0"/>
    <x v="0"/>
    <m/>
    <x v="16"/>
  </r>
  <r>
    <x v="0"/>
    <x v="0"/>
    <m/>
    <x v="16"/>
  </r>
  <r>
    <x v="164"/>
    <x v="0"/>
    <n v="20"/>
    <x v="16"/>
  </r>
  <r>
    <x v="0"/>
    <x v="0"/>
    <n v="14"/>
    <x v="16"/>
  </r>
  <r>
    <x v="0"/>
    <x v="0"/>
    <n v="10"/>
    <x v="16"/>
  </r>
  <r>
    <x v="0"/>
    <x v="0"/>
    <n v="6"/>
    <x v="16"/>
  </r>
  <r>
    <x v="0"/>
    <x v="0"/>
    <n v="4"/>
    <x v="16"/>
  </r>
  <r>
    <x v="0"/>
    <x v="0"/>
    <m/>
    <x v="16"/>
  </r>
  <r>
    <x v="0"/>
    <x v="0"/>
    <m/>
    <x v="16"/>
  </r>
  <r>
    <x v="65"/>
    <x v="0"/>
    <n v="28"/>
    <x v="16"/>
  </r>
  <r>
    <x v="96"/>
    <x v="0"/>
    <n v="20"/>
    <x v="16"/>
  </r>
  <r>
    <x v="120"/>
    <x v="0"/>
    <n v="10"/>
    <x v="16"/>
  </r>
  <r>
    <x v="118"/>
    <x v="0"/>
    <n v="6"/>
    <x v="16"/>
  </r>
  <r>
    <x v="0"/>
    <x v="0"/>
    <n v="4"/>
    <x v="16"/>
  </r>
  <r>
    <x v="0"/>
    <x v="0"/>
    <m/>
    <x v="16"/>
  </r>
  <r>
    <x v="0"/>
    <x v="0"/>
    <m/>
    <x v="16"/>
  </r>
  <r>
    <x v="100"/>
    <x v="0"/>
    <n v="20"/>
    <x v="16"/>
  </r>
  <r>
    <x v="165"/>
    <x v="0"/>
    <n v="14"/>
    <x v="16"/>
  </r>
  <r>
    <x v="166"/>
    <x v="0"/>
    <n v="10"/>
    <x v="16"/>
  </r>
  <r>
    <x v="0"/>
    <x v="0"/>
    <n v="6"/>
    <x v="16"/>
  </r>
  <r>
    <x v="0"/>
    <x v="0"/>
    <n v="4"/>
    <x v="16"/>
  </r>
  <r>
    <x v="0"/>
    <x v="0"/>
    <m/>
    <x v="16"/>
  </r>
  <r>
    <x v="0"/>
    <x v="0"/>
    <m/>
    <x v="16"/>
  </r>
  <r>
    <x v="0"/>
    <x v="0"/>
    <n v="20"/>
    <x v="16"/>
  </r>
  <r>
    <x v="0"/>
    <x v="0"/>
    <n v="14"/>
    <x v="16"/>
  </r>
  <r>
    <x v="0"/>
    <x v="0"/>
    <n v="10"/>
    <x v="16"/>
  </r>
  <r>
    <x v="0"/>
    <x v="0"/>
    <n v="6"/>
    <x v="16"/>
  </r>
  <r>
    <x v="0"/>
    <x v="0"/>
    <n v="4"/>
    <x v="16"/>
  </r>
  <r>
    <x v="0"/>
    <x v="0"/>
    <m/>
    <x v="16"/>
  </r>
  <r>
    <x v="0"/>
    <x v="0"/>
    <n v="10"/>
    <x v="17"/>
  </r>
  <r>
    <x v="0"/>
    <x v="0"/>
    <n v="7"/>
    <x v="17"/>
  </r>
  <r>
    <x v="0"/>
    <x v="0"/>
    <n v="5"/>
    <x v="17"/>
  </r>
  <r>
    <x v="0"/>
    <x v="0"/>
    <n v="3"/>
    <x v="17"/>
  </r>
  <r>
    <x v="0"/>
    <x v="0"/>
    <n v="2"/>
    <x v="17"/>
  </r>
  <r>
    <x v="0"/>
    <x v="0"/>
    <m/>
    <x v="17"/>
  </r>
  <r>
    <x v="0"/>
    <x v="0"/>
    <m/>
    <x v="17"/>
  </r>
  <r>
    <x v="0"/>
    <x v="0"/>
    <n v="10"/>
    <x v="17"/>
  </r>
  <r>
    <x v="0"/>
    <x v="0"/>
    <n v="7"/>
    <x v="17"/>
  </r>
  <r>
    <x v="0"/>
    <x v="0"/>
    <n v="5"/>
    <x v="17"/>
  </r>
  <r>
    <x v="0"/>
    <x v="0"/>
    <n v="3"/>
    <x v="17"/>
  </r>
  <r>
    <x v="0"/>
    <x v="0"/>
    <n v="2"/>
    <x v="17"/>
  </r>
  <r>
    <x v="0"/>
    <x v="0"/>
    <m/>
    <x v="17"/>
  </r>
  <r>
    <x v="0"/>
    <x v="0"/>
    <m/>
    <x v="17"/>
  </r>
  <r>
    <x v="0"/>
    <x v="0"/>
    <n v="10"/>
    <x v="17"/>
  </r>
  <r>
    <x v="0"/>
    <x v="0"/>
    <n v="7"/>
    <x v="17"/>
  </r>
  <r>
    <x v="0"/>
    <x v="0"/>
    <n v="5"/>
    <x v="17"/>
  </r>
  <r>
    <x v="0"/>
    <x v="0"/>
    <n v="3"/>
    <x v="17"/>
  </r>
  <r>
    <x v="0"/>
    <x v="0"/>
    <n v="2"/>
    <x v="17"/>
  </r>
  <r>
    <x v="0"/>
    <x v="0"/>
    <m/>
    <x v="17"/>
  </r>
  <r>
    <x v="0"/>
    <x v="0"/>
    <m/>
    <x v="17"/>
  </r>
  <r>
    <x v="0"/>
    <x v="0"/>
    <n v="10"/>
    <x v="17"/>
  </r>
  <r>
    <x v="167"/>
    <x v="0"/>
    <n v="7"/>
    <x v="17"/>
  </r>
  <r>
    <x v="0"/>
    <x v="0"/>
    <n v="5"/>
    <x v="17"/>
  </r>
  <r>
    <x v="0"/>
    <x v="0"/>
    <n v="3"/>
    <x v="17"/>
  </r>
  <r>
    <x v="0"/>
    <x v="0"/>
    <n v="2"/>
    <x v="17"/>
  </r>
  <r>
    <x v="0"/>
    <x v="0"/>
    <m/>
    <x v="17"/>
  </r>
  <r>
    <x v="0"/>
    <x v="0"/>
    <m/>
    <x v="17"/>
  </r>
  <r>
    <x v="0"/>
    <x v="0"/>
    <n v="10"/>
    <x v="17"/>
  </r>
  <r>
    <x v="0"/>
    <x v="0"/>
    <n v="7"/>
    <x v="17"/>
  </r>
  <r>
    <x v="0"/>
    <x v="0"/>
    <n v="5"/>
    <x v="17"/>
  </r>
  <r>
    <x v="0"/>
    <x v="0"/>
    <n v="3"/>
    <x v="17"/>
  </r>
  <r>
    <x v="0"/>
    <x v="0"/>
    <n v="2"/>
    <x v="17"/>
  </r>
  <r>
    <x v="0"/>
    <x v="0"/>
    <m/>
    <x v="17"/>
  </r>
  <r>
    <x v="0"/>
    <x v="0"/>
    <m/>
    <x v="17"/>
  </r>
  <r>
    <x v="0"/>
    <x v="0"/>
    <n v="10"/>
    <x v="17"/>
  </r>
  <r>
    <x v="0"/>
    <x v="0"/>
    <n v="7"/>
    <x v="17"/>
  </r>
  <r>
    <x v="0"/>
    <x v="0"/>
    <n v="5"/>
    <x v="17"/>
  </r>
  <r>
    <x v="0"/>
    <x v="0"/>
    <n v="3"/>
    <x v="17"/>
  </r>
  <r>
    <x v="0"/>
    <x v="0"/>
    <n v="2"/>
    <x v="17"/>
  </r>
  <r>
    <x v="0"/>
    <x v="0"/>
    <m/>
    <x v="17"/>
  </r>
  <r>
    <x v="0"/>
    <x v="0"/>
    <m/>
    <x v="17"/>
  </r>
  <r>
    <x v="0"/>
    <x v="0"/>
    <m/>
    <x v="17"/>
  </r>
  <r>
    <x v="168"/>
    <x v="0"/>
    <n v="14"/>
    <x v="17"/>
  </r>
  <r>
    <x v="0"/>
    <x v="0"/>
    <n v="7"/>
    <x v="17"/>
  </r>
  <r>
    <x v="0"/>
    <x v="0"/>
    <n v="5"/>
    <x v="17"/>
  </r>
  <r>
    <x v="169"/>
    <x v="0"/>
    <n v="3"/>
    <x v="17"/>
  </r>
  <r>
    <x v="0"/>
    <x v="0"/>
    <n v="2"/>
    <x v="17"/>
  </r>
  <r>
    <x v="0"/>
    <x v="0"/>
    <m/>
    <x v="17"/>
  </r>
  <r>
    <x v="0"/>
    <x v="0"/>
    <m/>
    <x v="17"/>
  </r>
  <r>
    <x v="0"/>
    <x v="0"/>
    <m/>
    <x v="17"/>
  </r>
  <r>
    <x v="0"/>
    <x v="0"/>
    <n v="10"/>
    <x v="17"/>
  </r>
  <r>
    <x v="0"/>
    <x v="0"/>
    <n v="7"/>
    <x v="17"/>
  </r>
  <r>
    <x v="0"/>
    <x v="0"/>
    <n v="5"/>
    <x v="17"/>
  </r>
  <r>
    <x v="0"/>
    <x v="0"/>
    <n v="3"/>
    <x v="17"/>
  </r>
  <r>
    <x v="0"/>
    <x v="0"/>
    <n v="2"/>
    <x v="17"/>
  </r>
  <r>
    <x v="0"/>
    <x v="0"/>
    <m/>
    <x v="17"/>
  </r>
  <r>
    <x v="0"/>
    <x v="0"/>
    <m/>
    <x v="17"/>
  </r>
  <r>
    <x v="0"/>
    <x v="0"/>
    <m/>
    <x v="17"/>
  </r>
  <r>
    <x v="0"/>
    <x v="0"/>
    <n v="10"/>
    <x v="17"/>
  </r>
  <r>
    <x v="0"/>
    <x v="0"/>
    <n v="7"/>
    <x v="17"/>
  </r>
  <r>
    <x v="0"/>
    <x v="0"/>
    <n v="5"/>
    <x v="17"/>
  </r>
  <r>
    <x v="0"/>
    <x v="0"/>
    <n v="3"/>
    <x v="17"/>
  </r>
  <r>
    <x v="0"/>
    <x v="0"/>
    <n v="2"/>
    <x v="17"/>
  </r>
  <r>
    <x v="0"/>
    <x v="0"/>
    <m/>
    <x v="17"/>
  </r>
  <r>
    <x v="0"/>
    <x v="0"/>
    <m/>
    <x v="17"/>
  </r>
  <r>
    <x v="0"/>
    <x v="0"/>
    <m/>
    <x v="17"/>
  </r>
  <r>
    <x v="0"/>
    <x v="0"/>
    <n v="10"/>
    <x v="17"/>
  </r>
  <r>
    <x v="0"/>
    <x v="0"/>
    <n v="7"/>
    <x v="17"/>
  </r>
  <r>
    <x v="0"/>
    <x v="0"/>
    <n v="5"/>
    <x v="17"/>
  </r>
  <r>
    <x v="0"/>
    <x v="0"/>
    <n v="3"/>
    <x v="17"/>
  </r>
  <r>
    <x v="0"/>
    <x v="0"/>
    <n v="2"/>
    <x v="17"/>
  </r>
  <r>
    <x v="0"/>
    <x v="0"/>
    <m/>
    <x v="17"/>
  </r>
  <r>
    <x v="0"/>
    <x v="0"/>
    <m/>
    <x v="17"/>
  </r>
  <r>
    <x v="0"/>
    <x v="0"/>
    <n v="10"/>
    <x v="17"/>
  </r>
  <r>
    <x v="25"/>
    <x v="0"/>
    <n v="10"/>
    <x v="17"/>
  </r>
  <r>
    <x v="0"/>
    <x v="0"/>
    <n v="5"/>
    <x v="17"/>
  </r>
  <r>
    <x v="0"/>
    <x v="0"/>
    <n v="3"/>
    <x v="17"/>
  </r>
  <r>
    <x v="0"/>
    <x v="0"/>
    <n v="2"/>
    <x v="17"/>
  </r>
  <r>
    <x v="0"/>
    <x v="0"/>
    <m/>
    <x v="17"/>
  </r>
  <r>
    <x v="0"/>
    <x v="0"/>
    <m/>
    <x v="17"/>
  </r>
  <r>
    <x v="0"/>
    <x v="0"/>
    <n v="10"/>
    <x v="17"/>
  </r>
  <r>
    <x v="0"/>
    <x v="0"/>
    <n v="7"/>
    <x v="17"/>
  </r>
  <r>
    <x v="0"/>
    <x v="0"/>
    <n v="5"/>
    <x v="17"/>
  </r>
  <r>
    <x v="0"/>
    <x v="0"/>
    <n v="3"/>
    <x v="17"/>
  </r>
  <r>
    <x v="0"/>
    <x v="0"/>
    <n v="2"/>
    <x v="17"/>
  </r>
  <r>
    <x v="0"/>
    <x v="0"/>
    <m/>
    <x v="17"/>
  </r>
  <r>
    <x v="0"/>
    <x v="0"/>
    <m/>
    <x v="17"/>
  </r>
  <r>
    <x v="0"/>
    <x v="0"/>
    <n v="10"/>
    <x v="17"/>
  </r>
  <r>
    <x v="0"/>
    <x v="0"/>
    <n v="7"/>
    <x v="17"/>
  </r>
  <r>
    <x v="0"/>
    <x v="0"/>
    <n v="5"/>
    <x v="17"/>
  </r>
  <r>
    <x v="0"/>
    <x v="0"/>
    <n v="3"/>
    <x v="17"/>
  </r>
  <r>
    <x v="0"/>
    <x v="0"/>
    <n v="2"/>
    <x v="17"/>
  </r>
  <r>
    <x v="0"/>
    <x v="0"/>
    <m/>
    <x v="17"/>
  </r>
  <r>
    <x v="0"/>
    <x v="0"/>
    <m/>
    <x v="17"/>
  </r>
  <r>
    <x v="0"/>
    <x v="0"/>
    <n v="10"/>
    <x v="17"/>
  </r>
  <r>
    <x v="0"/>
    <x v="0"/>
    <n v="7"/>
    <x v="17"/>
  </r>
  <r>
    <x v="0"/>
    <x v="0"/>
    <n v="5"/>
    <x v="17"/>
  </r>
  <r>
    <x v="0"/>
    <x v="0"/>
    <n v="3"/>
    <x v="17"/>
  </r>
  <r>
    <x v="0"/>
    <x v="0"/>
    <n v="2"/>
    <x v="17"/>
  </r>
  <r>
    <x v="0"/>
    <x v="0"/>
    <m/>
    <x v="17"/>
  </r>
  <r>
    <x v="0"/>
    <x v="0"/>
    <m/>
    <x v="17"/>
  </r>
  <r>
    <x v="0"/>
    <x v="0"/>
    <n v="10"/>
    <x v="17"/>
  </r>
  <r>
    <x v="0"/>
    <x v="0"/>
    <n v="7"/>
    <x v="17"/>
  </r>
  <r>
    <x v="0"/>
    <x v="0"/>
    <n v="5"/>
    <x v="17"/>
  </r>
  <r>
    <x v="0"/>
    <x v="0"/>
    <n v="3"/>
    <x v="17"/>
  </r>
  <r>
    <x v="0"/>
    <x v="0"/>
    <n v="2"/>
    <x v="17"/>
  </r>
  <r>
    <x v="0"/>
    <x v="0"/>
    <m/>
    <x v="17"/>
  </r>
  <r>
    <x v="0"/>
    <x v="0"/>
    <m/>
    <x v="17"/>
  </r>
  <r>
    <x v="0"/>
    <x v="0"/>
    <n v="10"/>
    <x v="17"/>
  </r>
  <r>
    <x v="0"/>
    <x v="0"/>
    <n v="7"/>
    <x v="17"/>
  </r>
  <r>
    <x v="0"/>
    <x v="0"/>
    <n v="5"/>
    <x v="17"/>
  </r>
  <r>
    <x v="0"/>
    <x v="0"/>
    <n v="3"/>
    <x v="17"/>
  </r>
  <r>
    <x v="0"/>
    <x v="0"/>
    <n v="10"/>
    <x v="17"/>
  </r>
  <r>
    <x v="0"/>
    <x v="0"/>
    <m/>
    <x v="17"/>
  </r>
  <r>
    <x v="0"/>
    <x v="0"/>
    <m/>
    <x v="17"/>
  </r>
  <r>
    <x v="0"/>
    <x v="0"/>
    <n v="10"/>
    <x v="17"/>
  </r>
  <r>
    <x v="0"/>
    <x v="0"/>
    <n v="7"/>
    <x v="17"/>
  </r>
  <r>
    <x v="0"/>
    <x v="0"/>
    <n v="5"/>
    <x v="17"/>
  </r>
  <r>
    <x v="0"/>
    <x v="0"/>
    <n v="3"/>
    <x v="17"/>
  </r>
  <r>
    <x v="0"/>
    <x v="0"/>
    <n v="2"/>
    <x v="17"/>
  </r>
  <r>
    <x v="0"/>
    <x v="0"/>
    <m/>
    <x v="17"/>
  </r>
  <r>
    <x v="0"/>
    <x v="0"/>
    <m/>
    <x v="17"/>
  </r>
  <r>
    <x v="0"/>
    <x v="0"/>
    <n v="10"/>
    <x v="17"/>
  </r>
  <r>
    <x v="0"/>
    <x v="0"/>
    <n v="7"/>
    <x v="17"/>
  </r>
  <r>
    <x v="0"/>
    <x v="0"/>
    <n v="5"/>
    <x v="17"/>
  </r>
  <r>
    <x v="0"/>
    <x v="0"/>
    <n v="3"/>
    <x v="17"/>
  </r>
  <r>
    <x v="0"/>
    <x v="0"/>
    <n v="2"/>
    <x v="17"/>
  </r>
  <r>
    <x v="0"/>
    <x v="0"/>
    <m/>
    <x v="17"/>
  </r>
  <r>
    <x v="0"/>
    <x v="0"/>
    <m/>
    <x v="17"/>
  </r>
  <r>
    <x v="0"/>
    <x v="0"/>
    <n v="10"/>
    <x v="17"/>
  </r>
  <r>
    <x v="0"/>
    <x v="0"/>
    <n v="40"/>
    <x v="18"/>
  </r>
  <r>
    <x v="0"/>
    <x v="0"/>
    <n v="28"/>
    <x v="18"/>
  </r>
  <r>
    <x v="0"/>
    <x v="0"/>
    <n v="20"/>
    <x v="18"/>
  </r>
  <r>
    <x v="0"/>
    <x v="0"/>
    <n v="12"/>
    <x v="18"/>
  </r>
  <r>
    <x v="0"/>
    <x v="0"/>
    <n v="8"/>
    <x v="18"/>
  </r>
  <r>
    <x v="0"/>
    <x v="0"/>
    <m/>
    <x v="18"/>
  </r>
  <r>
    <x v="0"/>
    <x v="0"/>
    <m/>
    <x v="18"/>
  </r>
  <r>
    <x v="54"/>
    <x v="0"/>
    <n v="48"/>
    <x v="18"/>
  </r>
  <r>
    <x v="0"/>
    <x v="0"/>
    <n v="28"/>
    <x v="18"/>
  </r>
  <r>
    <x v="0"/>
    <x v="0"/>
    <n v="20"/>
    <x v="18"/>
  </r>
  <r>
    <x v="0"/>
    <x v="0"/>
    <n v="12"/>
    <x v="18"/>
  </r>
  <r>
    <x v="0"/>
    <x v="0"/>
    <n v="8"/>
    <x v="18"/>
  </r>
  <r>
    <x v="0"/>
    <x v="0"/>
    <m/>
    <x v="18"/>
  </r>
  <r>
    <x v="0"/>
    <x v="0"/>
    <m/>
    <x v="18"/>
  </r>
  <r>
    <x v="54"/>
    <x v="0"/>
    <n v="64"/>
    <x v="18"/>
  </r>
  <r>
    <x v="0"/>
    <x v="0"/>
    <n v="28"/>
    <x v="18"/>
  </r>
  <r>
    <x v="0"/>
    <x v="0"/>
    <n v="20"/>
    <x v="18"/>
  </r>
  <r>
    <x v="0"/>
    <x v="0"/>
    <n v="12"/>
    <x v="18"/>
  </r>
  <r>
    <x v="0"/>
    <x v="0"/>
    <n v="8"/>
    <x v="18"/>
  </r>
  <r>
    <x v="0"/>
    <x v="0"/>
    <m/>
    <x v="18"/>
  </r>
  <r>
    <x v="0"/>
    <x v="0"/>
    <m/>
    <x v="18"/>
  </r>
  <r>
    <x v="56"/>
    <x v="0"/>
    <n v="56"/>
    <x v="18"/>
  </r>
  <r>
    <x v="123"/>
    <x v="0"/>
    <n v="28"/>
    <x v="18"/>
  </r>
  <r>
    <x v="57"/>
    <x v="0"/>
    <n v="20"/>
    <x v="18"/>
  </r>
  <r>
    <x v="82"/>
    <x v="0"/>
    <n v="12"/>
    <x v="18"/>
  </r>
  <r>
    <x v="40"/>
    <x v="0"/>
    <n v="8"/>
    <x v="18"/>
  </r>
  <r>
    <x v="0"/>
    <x v="0"/>
    <m/>
    <x v="18"/>
  </r>
  <r>
    <x v="0"/>
    <x v="0"/>
    <m/>
    <x v="18"/>
  </r>
  <r>
    <x v="41"/>
    <x v="0"/>
    <n v="40"/>
    <x v="18"/>
  </r>
  <r>
    <x v="83"/>
    <x v="0"/>
    <n v="28"/>
    <x v="18"/>
  </r>
  <r>
    <x v="60"/>
    <x v="0"/>
    <n v="20"/>
    <x v="18"/>
  </r>
  <r>
    <x v="170"/>
    <x v="0"/>
    <n v="12"/>
    <x v="18"/>
  </r>
  <r>
    <x v="0"/>
    <x v="0"/>
    <n v="8"/>
    <x v="18"/>
  </r>
  <r>
    <x v="0"/>
    <x v="0"/>
    <m/>
    <x v="18"/>
  </r>
  <r>
    <x v="0"/>
    <x v="0"/>
    <m/>
    <x v="18"/>
  </r>
  <r>
    <x v="0"/>
    <x v="0"/>
    <n v="40"/>
    <x v="18"/>
  </r>
  <r>
    <x v="90"/>
    <x v="0"/>
    <n v="28"/>
    <x v="18"/>
  </r>
  <r>
    <x v="159"/>
    <x v="0"/>
    <n v="20"/>
    <x v="18"/>
  </r>
  <r>
    <x v="0"/>
    <x v="0"/>
    <n v="12"/>
    <x v="18"/>
  </r>
  <r>
    <x v="0"/>
    <x v="0"/>
    <n v="8"/>
    <x v="18"/>
  </r>
  <r>
    <x v="0"/>
    <x v="0"/>
    <m/>
    <x v="18"/>
  </r>
  <r>
    <x v="0"/>
    <x v="0"/>
    <m/>
    <x v="18"/>
  </r>
  <r>
    <x v="0"/>
    <x v="0"/>
    <m/>
    <x v="18"/>
  </r>
  <r>
    <x v="84"/>
    <x v="0"/>
    <n v="40"/>
    <x v="18"/>
  </r>
  <r>
    <x v="112"/>
    <x v="0"/>
    <n v="28"/>
    <x v="18"/>
  </r>
  <r>
    <x v="125"/>
    <x v="0"/>
    <n v="20"/>
    <x v="18"/>
  </r>
  <r>
    <x v="160"/>
    <x v="0"/>
    <n v="12"/>
    <x v="18"/>
  </r>
  <r>
    <x v="171"/>
    <x v="0"/>
    <n v="8"/>
    <x v="18"/>
  </r>
  <r>
    <x v="0"/>
    <x v="0"/>
    <m/>
    <x v="18"/>
  </r>
  <r>
    <x v="0"/>
    <x v="0"/>
    <m/>
    <x v="18"/>
  </r>
  <r>
    <x v="0"/>
    <x v="0"/>
    <m/>
    <x v="18"/>
  </r>
  <r>
    <x v="86"/>
    <x v="0"/>
    <n v="40"/>
    <x v="18"/>
  </r>
  <r>
    <x v="150"/>
    <x v="0"/>
    <n v="28"/>
    <x v="18"/>
  </r>
  <r>
    <x v="172"/>
    <x v="0"/>
    <n v="20"/>
    <x v="18"/>
  </r>
  <r>
    <x v="173"/>
    <x v="0"/>
    <n v="12"/>
    <x v="18"/>
  </r>
  <r>
    <x v="0"/>
    <x v="0"/>
    <n v="8"/>
    <x v="18"/>
  </r>
  <r>
    <x v="0"/>
    <x v="0"/>
    <m/>
    <x v="18"/>
  </r>
  <r>
    <x v="0"/>
    <x v="0"/>
    <m/>
    <x v="18"/>
  </r>
  <r>
    <x v="0"/>
    <x v="0"/>
    <m/>
    <x v="18"/>
  </r>
  <r>
    <x v="114"/>
    <x v="0"/>
    <n v="64"/>
    <x v="18"/>
  </r>
  <r>
    <x v="67"/>
    <x v="0"/>
    <n v="28"/>
    <x v="18"/>
  </r>
  <r>
    <x v="69"/>
    <x v="0"/>
    <n v="20"/>
    <x v="18"/>
  </r>
  <r>
    <x v="88"/>
    <x v="0"/>
    <n v="12"/>
    <x v="18"/>
  </r>
  <r>
    <x v="174"/>
    <x v="0"/>
    <n v="8"/>
    <x v="18"/>
  </r>
  <r>
    <x v="0"/>
    <x v="0"/>
    <m/>
    <x v="18"/>
  </r>
  <r>
    <x v="0"/>
    <x v="0"/>
    <m/>
    <x v="18"/>
  </r>
  <r>
    <x v="89"/>
    <x v="0"/>
    <n v="56"/>
    <x v="18"/>
  </r>
  <r>
    <x v="175"/>
    <x v="0"/>
    <n v="28"/>
    <x v="18"/>
  </r>
  <r>
    <x v="0"/>
    <x v="0"/>
    <n v="20"/>
    <x v="18"/>
  </r>
  <r>
    <x v="90"/>
    <x v="0"/>
    <n v="12"/>
    <x v="18"/>
  </r>
  <r>
    <x v="176"/>
    <x v="0"/>
    <n v="8"/>
    <x v="18"/>
  </r>
  <r>
    <x v="0"/>
    <x v="0"/>
    <m/>
    <x v="18"/>
  </r>
  <r>
    <x v="0"/>
    <x v="0"/>
    <m/>
    <x v="18"/>
  </r>
  <r>
    <x v="118"/>
    <x v="0"/>
    <n v="48"/>
    <x v="18"/>
  </r>
  <r>
    <x v="92"/>
    <x v="0"/>
    <n v="32"/>
    <x v="18"/>
  </r>
  <r>
    <x v="93"/>
    <x v="0"/>
    <n v="20"/>
    <x v="18"/>
  </r>
  <r>
    <x v="77"/>
    <x v="0"/>
    <n v="12"/>
    <x v="18"/>
  </r>
  <r>
    <x v="177"/>
    <x v="0"/>
    <n v="8"/>
    <x v="18"/>
  </r>
  <r>
    <x v="0"/>
    <x v="0"/>
    <m/>
    <x v="18"/>
  </r>
  <r>
    <x v="0"/>
    <x v="0"/>
    <m/>
    <x v="18"/>
  </r>
  <r>
    <x v="94"/>
    <x v="0"/>
    <n v="40"/>
    <x v="18"/>
  </r>
  <r>
    <x v="178"/>
    <x v="0"/>
    <n v="28"/>
    <x v="18"/>
  </r>
  <r>
    <x v="69"/>
    <x v="0"/>
    <n v="20"/>
    <x v="18"/>
  </r>
  <r>
    <x v="46"/>
    <x v="0"/>
    <n v="12"/>
    <x v="18"/>
  </r>
  <r>
    <x v="179"/>
    <x v="0"/>
    <n v="8"/>
    <x v="18"/>
  </r>
  <r>
    <x v="0"/>
    <x v="0"/>
    <m/>
    <x v="18"/>
  </r>
  <r>
    <x v="0"/>
    <x v="0"/>
    <m/>
    <x v="18"/>
  </r>
  <r>
    <x v="49"/>
    <x v="0"/>
    <n v="40"/>
    <x v="18"/>
  </r>
  <r>
    <x v="51"/>
    <x v="0"/>
    <n v="28"/>
    <x v="18"/>
  </r>
  <r>
    <x v="52"/>
    <x v="0"/>
    <n v="20"/>
    <x v="18"/>
  </r>
  <r>
    <x v="0"/>
    <x v="0"/>
    <n v="12"/>
    <x v="18"/>
  </r>
  <r>
    <x v="0"/>
    <x v="0"/>
    <n v="8"/>
    <x v="18"/>
  </r>
  <r>
    <x v="0"/>
    <x v="0"/>
    <m/>
    <x v="18"/>
  </r>
  <r>
    <x v="0"/>
    <x v="0"/>
    <m/>
    <x v="18"/>
  </r>
  <r>
    <x v="53"/>
    <x v="0"/>
    <n v="40"/>
    <x v="18"/>
  </r>
  <r>
    <x v="164"/>
    <x v="0"/>
    <n v="28"/>
    <x v="18"/>
  </r>
  <r>
    <x v="0"/>
    <x v="0"/>
    <n v="20"/>
    <x v="18"/>
  </r>
  <r>
    <x v="0"/>
    <x v="0"/>
    <n v="12"/>
    <x v="18"/>
  </r>
  <r>
    <x v="0"/>
    <x v="0"/>
    <n v="8"/>
    <x v="18"/>
  </r>
  <r>
    <x v="0"/>
    <x v="0"/>
    <m/>
    <x v="18"/>
  </r>
  <r>
    <x v="0"/>
    <x v="0"/>
    <m/>
    <x v="18"/>
  </r>
  <r>
    <x v="96"/>
    <x v="0"/>
    <n v="56"/>
    <x v="18"/>
  </r>
  <r>
    <x v="65"/>
    <x v="0"/>
    <n v="40"/>
    <x v="18"/>
  </r>
  <r>
    <x v="120"/>
    <x v="0"/>
    <n v="20"/>
    <x v="18"/>
  </r>
  <r>
    <x v="180"/>
    <x v="0"/>
    <n v="12"/>
    <x v="18"/>
  </r>
  <r>
    <x v="181"/>
    <x v="0"/>
    <n v="8"/>
    <x v="18"/>
  </r>
  <r>
    <x v="0"/>
    <x v="0"/>
    <m/>
    <x v="18"/>
  </r>
  <r>
    <x v="0"/>
    <x v="0"/>
    <m/>
    <x v="18"/>
  </r>
  <r>
    <x v="100"/>
    <x v="0"/>
    <n v="40"/>
    <x v="18"/>
  </r>
  <r>
    <x v="0"/>
    <x v="0"/>
    <n v="28"/>
    <x v="18"/>
  </r>
  <r>
    <x v="0"/>
    <x v="0"/>
    <n v="20"/>
    <x v="18"/>
  </r>
  <r>
    <x v="0"/>
    <x v="0"/>
    <n v="12"/>
    <x v="18"/>
  </r>
  <r>
    <x v="0"/>
    <x v="0"/>
    <n v="8"/>
    <x v="18"/>
  </r>
  <r>
    <x v="0"/>
    <x v="0"/>
    <m/>
    <x v="18"/>
  </r>
  <r>
    <x v="0"/>
    <x v="0"/>
    <n v="10"/>
    <x v="19"/>
  </r>
  <r>
    <x v="0"/>
    <x v="0"/>
    <n v="7"/>
    <x v="19"/>
  </r>
  <r>
    <x v="0"/>
    <x v="0"/>
    <n v="5"/>
    <x v="19"/>
  </r>
  <r>
    <x v="0"/>
    <x v="0"/>
    <n v="3"/>
    <x v="19"/>
  </r>
  <r>
    <x v="0"/>
    <x v="0"/>
    <n v="2"/>
    <x v="19"/>
  </r>
  <r>
    <x v="0"/>
    <x v="0"/>
    <m/>
    <x v="19"/>
  </r>
  <r>
    <x v="0"/>
    <x v="0"/>
    <m/>
    <x v="19"/>
  </r>
  <r>
    <x v="0"/>
    <x v="0"/>
    <n v="10"/>
    <x v="19"/>
  </r>
  <r>
    <x v="0"/>
    <x v="0"/>
    <n v="7"/>
    <x v="19"/>
  </r>
  <r>
    <x v="0"/>
    <x v="0"/>
    <n v="5"/>
    <x v="19"/>
  </r>
  <r>
    <x v="0"/>
    <x v="0"/>
    <n v="3"/>
    <x v="19"/>
  </r>
  <r>
    <x v="0"/>
    <x v="0"/>
    <n v="2"/>
    <x v="19"/>
  </r>
  <r>
    <x v="0"/>
    <x v="0"/>
    <m/>
    <x v="19"/>
  </r>
  <r>
    <x v="0"/>
    <x v="0"/>
    <m/>
    <x v="19"/>
  </r>
  <r>
    <x v="0"/>
    <x v="0"/>
    <n v="10"/>
    <x v="19"/>
  </r>
  <r>
    <x v="0"/>
    <x v="0"/>
    <n v="7"/>
    <x v="19"/>
  </r>
  <r>
    <x v="0"/>
    <x v="0"/>
    <n v="5"/>
    <x v="19"/>
  </r>
  <r>
    <x v="0"/>
    <x v="0"/>
    <n v="3"/>
    <x v="19"/>
  </r>
  <r>
    <x v="0"/>
    <x v="0"/>
    <n v="2"/>
    <x v="19"/>
  </r>
  <r>
    <x v="0"/>
    <x v="0"/>
    <m/>
    <x v="19"/>
  </r>
  <r>
    <x v="0"/>
    <x v="0"/>
    <m/>
    <x v="19"/>
  </r>
  <r>
    <x v="182"/>
    <x v="0"/>
    <n v="14"/>
    <x v="19"/>
  </r>
  <r>
    <x v="0"/>
    <x v="0"/>
    <n v="7"/>
    <x v="19"/>
  </r>
  <r>
    <x v="0"/>
    <x v="0"/>
    <n v="5"/>
    <x v="19"/>
  </r>
  <r>
    <x v="0"/>
    <x v="0"/>
    <n v="3"/>
    <x v="19"/>
  </r>
  <r>
    <x v="0"/>
    <x v="0"/>
    <n v="2"/>
    <x v="19"/>
  </r>
  <r>
    <x v="0"/>
    <x v="0"/>
    <m/>
    <x v="19"/>
  </r>
  <r>
    <x v="0"/>
    <x v="0"/>
    <m/>
    <x v="19"/>
  </r>
  <r>
    <x v="0"/>
    <x v="0"/>
    <n v="10"/>
    <x v="19"/>
  </r>
  <r>
    <x v="0"/>
    <x v="0"/>
    <n v="7"/>
    <x v="19"/>
  </r>
  <r>
    <x v="0"/>
    <x v="0"/>
    <n v="5"/>
    <x v="19"/>
  </r>
  <r>
    <x v="0"/>
    <x v="0"/>
    <n v="3"/>
    <x v="19"/>
  </r>
  <r>
    <x v="0"/>
    <x v="0"/>
    <n v="2"/>
    <x v="19"/>
  </r>
  <r>
    <x v="0"/>
    <x v="0"/>
    <m/>
    <x v="19"/>
  </r>
  <r>
    <x v="0"/>
    <x v="0"/>
    <m/>
    <x v="19"/>
  </r>
  <r>
    <x v="0"/>
    <x v="0"/>
    <n v="10"/>
    <x v="19"/>
  </r>
  <r>
    <x v="0"/>
    <x v="0"/>
    <n v="7"/>
    <x v="19"/>
  </r>
  <r>
    <x v="0"/>
    <x v="0"/>
    <n v="5"/>
    <x v="19"/>
  </r>
  <r>
    <x v="0"/>
    <x v="0"/>
    <n v="3"/>
    <x v="19"/>
  </r>
  <r>
    <x v="0"/>
    <x v="0"/>
    <n v="2"/>
    <x v="19"/>
  </r>
  <r>
    <x v="0"/>
    <x v="0"/>
    <m/>
    <x v="19"/>
  </r>
  <r>
    <x v="0"/>
    <x v="0"/>
    <m/>
    <x v="19"/>
  </r>
  <r>
    <x v="0"/>
    <x v="0"/>
    <m/>
    <x v="19"/>
  </r>
  <r>
    <x v="0"/>
    <x v="0"/>
    <n v="10"/>
    <x v="19"/>
  </r>
  <r>
    <x v="183"/>
    <x v="0"/>
    <n v="8"/>
    <x v="19"/>
  </r>
  <r>
    <x v="0"/>
    <x v="0"/>
    <n v="5"/>
    <x v="19"/>
  </r>
  <r>
    <x v="0"/>
    <x v="0"/>
    <n v="3"/>
    <x v="19"/>
  </r>
  <r>
    <x v="0"/>
    <x v="0"/>
    <n v="2"/>
    <x v="19"/>
  </r>
  <r>
    <x v="0"/>
    <x v="0"/>
    <m/>
    <x v="19"/>
  </r>
  <r>
    <x v="0"/>
    <x v="0"/>
    <m/>
    <x v="19"/>
  </r>
  <r>
    <x v="0"/>
    <x v="0"/>
    <m/>
    <x v="19"/>
  </r>
  <r>
    <x v="184"/>
    <x v="0"/>
    <n v="15"/>
    <x v="19"/>
  </r>
  <r>
    <x v="0"/>
    <x v="0"/>
    <n v="7"/>
    <x v="19"/>
  </r>
  <r>
    <x v="0"/>
    <x v="0"/>
    <n v="5"/>
    <x v="19"/>
  </r>
  <r>
    <x v="0"/>
    <x v="0"/>
    <n v="3"/>
    <x v="19"/>
  </r>
  <r>
    <x v="0"/>
    <x v="0"/>
    <n v="2"/>
    <x v="19"/>
  </r>
  <r>
    <x v="0"/>
    <x v="0"/>
    <m/>
    <x v="19"/>
  </r>
  <r>
    <x v="0"/>
    <x v="0"/>
    <m/>
    <x v="19"/>
  </r>
  <r>
    <x v="0"/>
    <x v="0"/>
    <m/>
    <x v="19"/>
  </r>
  <r>
    <x v="0"/>
    <x v="0"/>
    <n v="10"/>
    <x v="19"/>
  </r>
  <r>
    <x v="0"/>
    <x v="0"/>
    <n v="7"/>
    <x v="19"/>
  </r>
  <r>
    <x v="0"/>
    <x v="0"/>
    <n v="5"/>
    <x v="19"/>
  </r>
  <r>
    <x v="0"/>
    <x v="0"/>
    <n v="3"/>
    <x v="19"/>
  </r>
  <r>
    <x v="0"/>
    <x v="0"/>
    <n v="2"/>
    <x v="19"/>
  </r>
  <r>
    <x v="0"/>
    <x v="0"/>
    <m/>
    <x v="19"/>
  </r>
  <r>
    <x v="0"/>
    <x v="0"/>
    <m/>
    <x v="19"/>
  </r>
  <r>
    <x v="0"/>
    <x v="0"/>
    <m/>
    <x v="19"/>
  </r>
  <r>
    <x v="0"/>
    <x v="0"/>
    <n v="10"/>
    <x v="19"/>
  </r>
  <r>
    <x v="0"/>
    <x v="0"/>
    <n v="7"/>
    <x v="19"/>
  </r>
  <r>
    <x v="0"/>
    <x v="0"/>
    <n v="5"/>
    <x v="19"/>
  </r>
  <r>
    <x v="0"/>
    <x v="0"/>
    <n v="3"/>
    <x v="19"/>
  </r>
  <r>
    <x v="0"/>
    <x v="0"/>
    <n v="2"/>
    <x v="19"/>
  </r>
  <r>
    <x v="0"/>
    <x v="0"/>
    <m/>
    <x v="19"/>
  </r>
  <r>
    <x v="0"/>
    <x v="0"/>
    <m/>
    <x v="19"/>
  </r>
  <r>
    <x v="0"/>
    <x v="0"/>
    <n v="10"/>
    <x v="19"/>
  </r>
  <r>
    <x v="0"/>
    <x v="0"/>
    <n v="7"/>
    <x v="19"/>
  </r>
  <r>
    <x v="0"/>
    <x v="0"/>
    <n v="5"/>
    <x v="19"/>
  </r>
  <r>
    <x v="0"/>
    <x v="0"/>
    <n v="3"/>
    <x v="19"/>
  </r>
  <r>
    <x v="0"/>
    <x v="0"/>
    <n v="2"/>
    <x v="19"/>
  </r>
  <r>
    <x v="0"/>
    <x v="0"/>
    <m/>
    <x v="19"/>
  </r>
  <r>
    <x v="0"/>
    <x v="0"/>
    <m/>
    <x v="19"/>
  </r>
  <r>
    <x v="185"/>
    <x v="0"/>
    <n v="16"/>
    <x v="19"/>
  </r>
  <r>
    <x v="0"/>
    <x v="0"/>
    <n v="7"/>
    <x v="19"/>
  </r>
  <r>
    <x v="0"/>
    <x v="0"/>
    <n v="5"/>
    <x v="19"/>
  </r>
  <r>
    <x v="0"/>
    <x v="0"/>
    <n v="3"/>
    <x v="19"/>
  </r>
  <r>
    <x v="0"/>
    <x v="0"/>
    <n v="2"/>
    <x v="19"/>
  </r>
  <r>
    <x v="0"/>
    <x v="0"/>
    <m/>
    <x v="19"/>
  </r>
  <r>
    <x v="0"/>
    <x v="0"/>
    <m/>
    <x v="19"/>
  </r>
  <r>
    <x v="0"/>
    <x v="0"/>
    <n v="10"/>
    <x v="19"/>
  </r>
  <r>
    <x v="0"/>
    <x v="0"/>
    <n v="7"/>
    <x v="19"/>
  </r>
  <r>
    <x v="0"/>
    <x v="0"/>
    <n v="5"/>
    <x v="19"/>
  </r>
  <r>
    <x v="0"/>
    <x v="0"/>
    <n v="3"/>
    <x v="19"/>
  </r>
  <r>
    <x v="0"/>
    <x v="0"/>
    <n v="2"/>
    <x v="19"/>
  </r>
  <r>
    <x v="0"/>
    <x v="0"/>
    <m/>
    <x v="19"/>
  </r>
  <r>
    <x v="0"/>
    <x v="0"/>
    <m/>
    <x v="19"/>
  </r>
  <r>
    <x v="0"/>
    <x v="0"/>
    <n v="10"/>
    <x v="19"/>
  </r>
  <r>
    <x v="0"/>
    <x v="0"/>
    <n v="7"/>
    <x v="19"/>
  </r>
  <r>
    <x v="0"/>
    <x v="0"/>
    <n v="5"/>
    <x v="19"/>
  </r>
  <r>
    <x v="0"/>
    <x v="0"/>
    <n v="3"/>
    <x v="19"/>
  </r>
  <r>
    <x v="0"/>
    <x v="0"/>
    <n v="2"/>
    <x v="19"/>
  </r>
  <r>
    <x v="0"/>
    <x v="0"/>
    <m/>
    <x v="19"/>
  </r>
  <r>
    <x v="0"/>
    <x v="0"/>
    <m/>
    <x v="19"/>
  </r>
  <r>
    <x v="0"/>
    <x v="0"/>
    <n v="10"/>
    <x v="19"/>
  </r>
  <r>
    <x v="0"/>
    <x v="0"/>
    <n v="7"/>
    <x v="19"/>
  </r>
  <r>
    <x v="0"/>
    <x v="0"/>
    <n v="5"/>
    <x v="19"/>
  </r>
  <r>
    <x v="0"/>
    <x v="0"/>
    <n v="3"/>
    <x v="19"/>
  </r>
  <r>
    <x v="0"/>
    <x v="0"/>
    <n v="2"/>
    <x v="19"/>
  </r>
  <r>
    <x v="0"/>
    <x v="0"/>
    <m/>
    <x v="19"/>
  </r>
  <r>
    <x v="0"/>
    <x v="0"/>
    <m/>
    <x v="19"/>
  </r>
  <r>
    <x v="184"/>
    <x v="0"/>
    <n v="10"/>
    <x v="19"/>
  </r>
  <r>
    <x v="0"/>
    <x v="0"/>
    <n v="7"/>
    <x v="19"/>
  </r>
  <r>
    <x v="0"/>
    <x v="0"/>
    <n v="5"/>
    <x v="19"/>
  </r>
  <r>
    <x v="0"/>
    <x v="0"/>
    <n v="3"/>
    <x v="19"/>
  </r>
  <r>
    <x v="0"/>
    <x v="0"/>
    <n v="2"/>
    <x v="19"/>
  </r>
  <r>
    <x v="0"/>
    <x v="0"/>
    <m/>
    <x v="19"/>
  </r>
  <r>
    <x v="0"/>
    <x v="0"/>
    <m/>
    <x v="19"/>
  </r>
  <r>
    <x v="0"/>
    <x v="0"/>
    <n v="10"/>
    <x v="19"/>
  </r>
  <r>
    <x v="0"/>
    <x v="0"/>
    <n v="7"/>
    <x v="19"/>
  </r>
  <r>
    <x v="0"/>
    <x v="0"/>
    <n v="5"/>
    <x v="19"/>
  </r>
  <r>
    <x v="0"/>
    <x v="0"/>
    <n v="3"/>
    <x v="19"/>
  </r>
  <r>
    <x v="0"/>
    <x v="0"/>
    <n v="2"/>
    <x v="19"/>
  </r>
  <r>
    <x v="0"/>
    <x v="0"/>
    <m/>
    <x v="19"/>
  </r>
  <r>
    <x v="0"/>
    <x v="0"/>
    <m/>
    <x v="19"/>
  </r>
  <r>
    <x v="0"/>
    <x v="0"/>
    <n v="10"/>
    <x v="19"/>
  </r>
  <r>
    <x v="0"/>
    <x v="0"/>
    <n v="7"/>
    <x v="19"/>
  </r>
  <r>
    <x v="0"/>
    <x v="0"/>
    <n v="5"/>
    <x v="19"/>
  </r>
  <r>
    <x v="0"/>
    <x v="0"/>
    <n v="3"/>
    <x v="19"/>
  </r>
  <r>
    <x v="0"/>
    <x v="0"/>
    <n v="2"/>
    <x v="19"/>
  </r>
  <r>
    <x v="0"/>
    <x v="0"/>
    <n v="10"/>
    <x v="20"/>
  </r>
  <r>
    <x v="0"/>
    <x v="0"/>
    <n v="7"/>
    <x v="20"/>
  </r>
  <r>
    <x v="0"/>
    <x v="0"/>
    <n v="5"/>
    <x v="20"/>
  </r>
  <r>
    <x v="0"/>
    <x v="0"/>
    <n v="3"/>
    <x v="20"/>
  </r>
  <r>
    <x v="0"/>
    <x v="0"/>
    <n v="2"/>
    <x v="20"/>
  </r>
  <r>
    <x v="0"/>
    <x v="0"/>
    <n v="0"/>
    <x v="20"/>
  </r>
  <r>
    <x v="0"/>
    <x v="0"/>
    <n v="0"/>
    <x v="20"/>
  </r>
  <r>
    <x v="0"/>
    <x v="0"/>
    <n v="10"/>
    <x v="20"/>
  </r>
  <r>
    <x v="0"/>
    <x v="0"/>
    <n v="7"/>
    <x v="20"/>
  </r>
  <r>
    <x v="0"/>
    <x v="0"/>
    <n v="5"/>
    <x v="20"/>
  </r>
  <r>
    <x v="0"/>
    <x v="0"/>
    <n v="3"/>
    <x v="20"/>
  </r>
  <r>
    <x v="0"/>
    <x v="0"/>
    <n v="2"/>
    <x v="20"/>
  </r>
  <r>
    <x v="0"/>
    <x v="0"/>
    <n v="0"/>
    <x v="20"/>
  </r>
  <r>
    <x v="0"/>
    <x v="0"/>
    <n v="0"/>
    <x v="20"/>
  </r>
  <r>
    <x v="0"/>
    <x v="0"/>
    <n v="10"/>
    <x v="20"/>
  </r>
  <r>
    <x v="0"/>
    <x v="0"/>
    <n v="7"/>
    <x v="20"/>
  </r>
  <r>
    <x v="0"/>
    <x v="0"/>
    <n v="5"/>
    <x v="20"/>
  </r>
  <r>
    <x v="0"/>
    <x v="0"/>
    <n v="3"/>
    <x v="20"/>
  </r>
  <r>
    <x v="0"/>
    <x v="0"/>
    <n v="2"/>
    <x v="20"/>
  </r>
  <r>
    <x v="0"/>
    <x v="0"/>
    <n v="0"/>
    <x v="20"/>
  </r>
  <r>
    <x v="0"/>
    <x v="0"/>
    <n v="0"/>
    <x v="20"/>
  </r>
  <r>
    <x v="0"/>
    <x v="0"/>
    <n v="10"/>
    <x v="20"/>
  </r>
  <r>
    <x v="0"/>
    <x v="0"/>
    <n v="7"/>
    <x v="20"/>
  </r>
  <r>
    <x v="0"/>
    <x v="0"/>
    <n v="5"/>
    <x v="20"/>
  </r>
  <r>
    <x v="0"/>
    <x v="0"/>
    <n v="3"/>
    <x v="20"/>
  </r>
  <r>
    <x v="0"/>
    <x v="0"/>
    <n v="2"/>
    <x v="20"/>
  </r>
  <r>
    <x v="0"/>
    <x v="0"/>
    <n v="0"/>
    <x v="20"/>
  </r>
  <r>
    <x v="0"/>
    <x v="0"/>
    <n v="0"/>
    <x v="20"/>
  </r>
  <r>
    <x v="0"/>
    <x v="0"/>
    <n v="10"/>
    <x v="20"/>
  </r>
  <r>
    <x v="0"/>
    <x v="0"/>
    <n v="7"/>
    <x v="20"/>
  </r>
  <r>
    <x v="0"/>
    <x v="0"/>
    <n v="5"/>
    <x v="20"/>
  </r>
  <r>
    <x v="0"/>
    <x v="0"/>
    <n v="3"/>
    <x v="20"/>
  </r>
  <r>
    <x v="0"/>
    <x v="0"/>
    <n v="2"/>
    <x v="20"/>
  </r>
  <r>
    <x v="0"/>
    <x v="0"/>
    <n v="0"/>
    <x v="20"/>
  </r>
  <r>
    <x v="0"/>
    <x v="0"/>
    <n v="0"/>
    <x v="20"/>
  </r>
  <r>
    <x v="0"/>
    <x v="0"/>
    <n v="10"/>
    <x v="20"/>
  </r>
  <r>
    <x v="0"/>
    <x v="0"/>
    <n v="7"/>
    <x v="20"/>
  </r>
  <r>
    <x v="0"/>
    <x v="0"/>
    <n v="5"/>
    <x v="20"/>
  </r>
  <r>
    <x v="0"/>
    <x v="0"/>
    <n v="3"/>
    <x v="20"/>
  </r>
  <r>
    <x v="0"/>
    <x v="0"/>
    <n v="2"/>
    <x v="20"/>
  </r>
  <r>
    <x v="0"/>
    <x v="0"/>
    <n v="0"/>
    <x v="20"/>
  </r>
  <r>
    <x v="0"/>
    <x v="0"/>
    <n v="0"/>
    <x v="20"/>
  </r>
  <r>
    <x v="0"/>
    <x v="0"/>
    <n v="0"/>
    <x v="20"/>
  </r>
  <r>
    <x v="0"/>
    <x v="0"/>
    <n v="10"/>
    <x v="20"/>
  </r>
  <r>
    <x v="0"/>
    <x v="0"/>
    <n v="7"/>
    <x v="20"/>
  </r>
  <r>
    <x v="0"/>
    <x v="0"/>
    <n v="5"/>
    <x v="20"/>
  </r>
  <r>
    <x v="0"/>
    <x v="0"/>
    <n v="3"/>
    <x v="20"/>
  </r>
  <r>
    <x v="0"/>
    <x v="0"/>
    <n v="2"/>
    <x v="20"/>
  </r>
  <r>
    <x v="0"/>
    <x v="0"/>
    <n v="0"/>
    <x v="20"/>
  </r>
  <r>
    <x v="0"/>
    <x v="0"/>
    <n v="0"/>
    <x v="20"/>
  </r>
  <r>
    <x v="0"/>
    <x v="0"/>
    <n v="0"/>
    <x v="20"/>
  </r>
  <r>
    <x v="0"/>
    <x v="0"/>
    <n v="10"/>
    <x v="20"/>
  </r>
  <r>
    <x v="0"/>
    <x v="0"/>
    <n v="7"/>
    <x v="20"/>
  </r>
  <r>
    <x v="0"/>
    <x v="0"/>
    <n v="5"/>
    <x v="20"/>
  </r>
  <r>
    <x v="0"/>
    <x v="0"/>
    <n v="3"/>
    <x v="20"/>
  </r>
  <r>
    <x v="0"/>
    <x v="0"/>
    <n v="2"/>
    <x v="20"/>
  </r>
  <r>
    <x v="0"/>
    <x v="0"/>
    <n v="0"/>
    <x v="20"/>
  </r>
  <r>
    <x v="0"/>
    <x v="0"/>
    <n v="0"/>
    <x v="20"/>
  </r>
  <r>
    <x v="0"/>
    <x v="0"/>
    <n v="0"/>
    <x v="20"/>
  </r>
  <r>
    <x v="0"/>
    <x v="0"/>
    <n v="10"/>
    <x v="20"/>
  </r>
  <r>
    <x v="0"/>
    <x v="0"/>
    <n v="7"/>
    <x v="20"/>
  </r>
  <r>
    <x v="0"/>
    <x v="0"/>
    <n v="5"/>
    <x v="20"/>
  </r>
  <r>
    <x v="0"/>
    <x v="0"/>
    <n v="3"/>
    <x v="20"/>
  </r>
  <r>
    <x v="0"/>
    <x v="0"/>
    <n v="2"/>
    <x v="20"/>
  </r>
  <r>
    <x v="0"/>
    <x v="0"/>
    <n v="0"/>
    <x v="20"/>
  </r>
  <r>
    <x v="0"/>
    <x v="0"/>
    <n v="0"/>
    <x v="20"/>
  </r>
  <r>
    <x v="0"/>
    <x v="0"/>
    <n v="0"/>
    <x v="20"/>
  </r>
  <r>
    <x v="0"/>
    <x v="0"/>
    <n v="10"/>
    <x v="20"/>
  </r>
  <r>
    <x v="0"/>
    <x v="0"/>
    <n v="7"/>
    <x v="20"/>
  </r>
  <r>
    <x v="0"/>
    <x v="0"/>
    <n v="5"/>
    <x v="20"/>
  </r>
  <r>
    <x v="0"/>
    <x v="0"/>
    <n v="3"/>
    <x v="20"/>
  </r>
  <r>
    <x v="0"/>
    <x v="0"/>
    <n v="2"/>
    <x v="20"/>
  </r>
  <r>
    <x v="0"/>
    <x v="0"/>
    <n v="0"/>
    <x v="20"/>
  </r>
  <r>
    <x v="0"/>
    <x v="0"/>
    <n v="0"/>
    <x v="20"/>
  </r>
  <r>
    <x v="0"/>
    <x v="0"/>
    <n v="0"/>
    <x v="20"/>
  </r>
  <r>
    <x v="0"/>
    <x v="0"/>
    <n v="10"/>
    <x v="20"/>
  </r>
  <r>
    <x v="0"/>
    <x v="0"/>
    <n v="7"/>
    <x v="20"/>
  </r>
  <r>
    <x v="0"/>
    <x v="0"/>
    <n v="5"/>
    <x v="20"/>
  </r>
  <r>
    <x v="0"/>
    <x v="0"/>
    <n v="3"/>
    <x v="20"/>
  </r>
  <r>
    <x v="0"/>
    <x v="0"/>
    <n v="2"/>
    <x v="20"/>
  </r>
  <r>
    <x v="0"/>
    <x v="0"/>
    <n v="0"/>
    <x v="20"/>
  </r>
  <r>
    <x v="0"/>
    <x v="0"/>
    <n v="0"/>
    <x v="20"/>
  </r>
  <r>
    <x v="0"/>
    <x v="0"/>
    <n v="10"/>
    <x v="20"/>
  </r>
  <r>
    <x v="0"/>
    <x v="0"/>
    <n v="7"/>
    <x v="20"/>
  </r>
  <r>
    <x v="0"/>
    <x v="0"/>
    <n v="5"/>
    <x v="20"/>
  </r>
  <r>
    <x v="0"/>
    <x v="0"/>
    <n v="3"/>
    <x v="20"/>
  </r>
  <r>
    <x v="0"/>
    <x v="0"/>
    <n v="2"/>
    <x v="20"/>
  </r>
  <r>
    <x v="0"/>
    <x v="0"/>
    <n v="0"/>
    <x v="20"/>
  </r>
  <r>
    <x v="0"/>
    <x v="0"/>
    <n v="0"/>
    <x v="20"/>
  </r>
  <r>
    <x v="0"/>
    <x v="0"/>
    <n v="10"/>
    <x v="20"/>
  </r>
  <r>
    <x v="0"/>
    <x v="0"/>
    <n v="7"/>
    <x v="20"/>
  </r>
  <r>
    <x v="0"/>
    <x v="0"/>
    <n v="5"/>
    <x v="20"/>
  </r>
  <r>
    <x v="0"/>
    <x v="0"/>
    <n v="3"/>
    <x v="20"/>
  </r>
  <r>
    <x v="0"/>
    <x v="0"/>
    <n v="2"/>
    <x v="20"/>
  </r>
  <r>
    <x v="0"/>
    <x v="0"/>
    <n v="0"/>
    <x v="20"/>
  </r>
  <r>
    <x v="0"/>
    <x v="0"/>
    <n v="0"/>
    <x v="20"/>
  </r>
  <r>
    <x v="0"/>
    <x v="0"/>
    <n v="10"/>
    <x v="20"/>
  </r>
  <r>
    <x v="0"/>
    <x v="0"/>
    <n v="7"/>
    <x v="20"/>
  </r>
  <r>
    <x v="0"/>
    <x v="0"/>
    <n v="5"/>
    <x v="20"/>
  </r>
  <r>
    <x v="0"/>
    <x v="0"/>
    <n v="3"/>
    <x v="20"/>
  </r>
  <r>
    <x v="0"/>
    <x v="0"/>
    <n v="2"/>
    <x v="20"/>
  </r>
  <r>
    <x v="0"/>
    <x v="0"/>
    <n v="0"/>
    <x v="20"/>
  </r>
  <r>
    <x v="0"/>
    <x v="0"/>
    <n v="0"/>
    <x v="20"/>
  </r>
  <r>
    <x v="0"/>
    <x v="0"/>
    <n v="10"/>
    <x v="20"/>
  </r>
  <r>
    <x v="0"/>
    <x v="0"/>
    <n v="7"/>
    <x v="20"/>
  </r>
  <r>
    <x v="0"/>
    <x v="0"/>
    <n v="5"/>
    <x v="20"/>
  </r>
  <r>
    <x v="0"/>
    <x v="0"/>
    <n v="3"/>
    <x v="20"/>
  </r>
  <r>
    <x v="0"/>
    <x v="0"/>
    <n v="2"/>
    <x v="20"/>
  </r>
  <r>
    <x v="0"/>
    <x v="0"/>
    <n v="0"/>
    <x v="20"/>
  </r>
  <r>
    <x v="0"/>
    <x v="0"/>
    <n v="0"/>
    <x v="20"/>
  </r>
  <r>
    <x v="0"/>
    <x v="0"/>
    <n v="10"/>
    <x v="20"/>
  </r>
  <r>
    <x v="0"/>
    <x v="0"/>
    <n v="7"/>
    <x v="20"/>
  </r>
  <r>
    <x v="0"/>
    <x v="0"/>
    <n v="5"/>
    <x v="20"/>
  </r>
  <r>
    <x v="0"/>
    <x v="0"/>
    <n v="3"/>
    <x v="20"/>
  </r>
  <r>
    <x v="0"/>
    <x v="0"/>
    <n v="2"/>
    <x v="20"/>
  </r>
  <r>
    <x v="0"/>
    <x v="0"/>
    <n v="0"/>
    <x v="20"/>
  </r>
  <r>
    <x v="0"/>
    <x v="0"/>
    <n v="0"/>
    <x v="21"/>
  </r>
  <r>
    <x v="0"/>
    <x v="0"/>
    <n v="0"/>
    <x v="21"/>
  </r>
  <r>
    <x v="0"/>
    <x v="0"/>
    <n v="0"/>
    <x v="21"/>
  </r>
  <r>
    <x v="0"/>
    <x v="0"/>
    <n v="0"/>
    <x v="21"/>
  </r>
  <r>
    <x v="0"/>
    <x v="0"/>
    <n v="0"/>
    <x v="21"/>
  </r>
  <r>
    <x v="0"/>
    <x v="0"/>
    <m/>
    <x v="21"/>
  </r>
  <r>
    <x v="0"/>
    <x v="0"/>
    <m/>
    <x v="21"/>
  </r>
  <r>
    <x v="0"/>
    <x v="0"/>
    <n v="0"/>
    <x v="21"/>
  </r>
  <r>
    <x v="0"/>
    <x v="0"/>
    <n v="0"/>
    <x v="21"/>
  </r>
  <r>
    <x v="0"/>
    <x v="0"/>
    <n v="0"/>
    <x v="21"/>
  </r>
  <r>
    <x v="0"/>
    <x v="0"/>
    <n v="0"/>
    <x v="21"/>
  </r>
  <r>
    <x v="0"/>
    <x v="0"/>
    <n v="0"/>
    <x v="21"/>
  </r>
  <r>
    <x v="0"/>
    <x v="0"/>
    <m/>
    <x v="21"/>
  </r>
  <r>
    <x v="0"/>
    <x v="0"/>
    <m/>
    <x v="21"/>
  </r>
  <r>
    <x v="0"/>
    <x v="0"/>
    <n v="0"/>
    <x v="21"/>
  </r>
  <r>
    <x v="0"/>
    <x v="0"/>
    <n v="0"/>
    <x v="21"/>
  </r>
  <r>
    <x v="0"/>
    <x v="0"/>
    <n v="0"/>
    <x v="21"/>
  </r>
  <r>
    <x v="0"/>
    <x v="0"/>
    <n v="0"/>
    <x v="21"/>
  </r>
  <r>
    <x v="0"/>
    <x v="0"/>
    <n v="0"/>
    <x v="21"/>
  </r>
  <r>
    <x v="0"/>
    <x v="0"/>
    <m/>
    <x v="21"/>
  </r>
  <r>
    <x v="0"/>
    <x v="0"/>
    <m/>
    <x v="21"/>
  </r>
  <r>
    <x v="0"/>
    <x v="0"/>
    <n v="0"/>
    <x v="21"/>
  </r>
  <r>
    <x v="0"/>
    <x v="0"/>
    <n v="0"/>
    <x v="21"/>
  </r>
  <r>
    <x v="0"/>
    <x v="0"/>
    <n v="0"/>
    <x v="21"/>
  </r>
  <r>
    <x v="0"/>
    <x v="0"/>
    <n v="0"/>
    <x v="21"/>
  </r>
  <r>
    <x v="0"/>
    <x v="0"/>
    <n v="0"/>
    <x v="21"/>
  </r>
  <r>
    <x v="0"/>
    <x v="0"/>
    <m/>
    <x v="21"/>
  </r>
  <r>
    <x v="0"/>
    <x v="0"/>
    <m/>
    <x v="21"/>
  </r>
  <r>
    <x v="0"/>
    <x v="0"/>
    <n v="0"/>
    <x v="21"/>
  </r>
  <r>
    <x v="0"/>
    <x v="0"/>
    <n v="0"/>
    <x v="21"/>
  </r>
  <r>
    <x v="0"/>
    <x v="0"/>
    <n v="0"/>
    <x v="21"/>
  </r>
  <r>
    <x v="0"/>
    <x v="0"/>
    <n v="0"/>
    <x v="21"/>
  </r>
  <r>
    <x v="0"/>
    <x v="0"/>
    <n v="0"/>
    <x v="21"/>
  </r>
  <r>
    <x v="0"/>
    <x v="0"/>
    <m/>
    <x v="21"/>
  </r>
  <r>
    <x v="0"/>
    <x v="0"/>
    <m/>
    <x v="21"/>
  </r>
  <r>
    <x v="0"/>
    <x v="0"/>
    <n v="0"/>
    <x v="21"/>
  </r>
  <r>
    <x v="0"/>
    <x v="0"/>
    <n v="0"/>
    <x v="21"/>
  </r>
  <r>
    <x v="0"/>
    <x v="0"/>
    <n v="0"/>
    <x v="21"/>
  </r>
  <r>
    <x v="0"/>
    <x v="0"/>
    <n v="0"/>
    <x v="21"/>
  </r>
  <r>
    <x v="0"/>
    <x v="0"/>
    <n v="0"/>
    <x v="21"/>
  </r>
  <r>
    <x v="0"/>
    <x v="0"/>
    <m/>
    <x v="21"/>
  </r>
  <r>
    <x v="0"/>
    <x v="0"/>
    <m/>
    <x v="21"/>
  </r>
  <r>
    <x v="0"/>
    <x v="0"/>
    <m/>
    <x v="21"/>
  </r>
  <r>
    <x v="0"/>
    <x v="0"/>
    <n v="0"/>
    <x v="21"/>
  </r>
  <r>
    <x v="0"/>
    <x v="0"/>
    <n v="0"/>
    <x v="21"/>
  </r>
  <r>
    <x v="0"/>
    <x v="0"/>
    <n v="0"/>
    <x v="21"/>
  </r>
  <r>
    <x v="0"/>
    <x v="0"/>
    <n v="0"/>
    <x v="21"/>
  </r>
  <r>
    <x v="0"/>
    <x v="0"/>
    <n v="0"/>
    <x v="21"/>
  </r>
  <r>
    <x v="0"/>
    <x v="0"/>
    <m/>
    <x v="21"/>
  </r>
  <r>
    <x v="0"/>
    <x v="0"/>
    <m/>
    <x v="21"/>
  </r>
  <r>
    <x v="0"/>
    <x v="0"/>
    <m/>
    <x v="21"/>
  </r>
  <r>
    <x v="0"/>
    <x v="0"/>
    <n v="0"/>
    <x v="21"/>
  </r>
  <r>
    <x v="0"/>
    <x v="0"/>
    <n v="0"/>
    <x v="21"/>
  </r>
  <r>
    <x v="0"/>
    <x v="0"/>
    <n v="0"/>
    <x v="21"/>
  </r>
  <r>
    <x v="0"/>
    <x v="0"/>
    <n v="0"/>
    <x v="21"/>
  </r>
  <r>
    <x v="0"/>
    <x v="0"/>
    <n v="0"/>
    <x v="21"/>
  </r>
  <r>
    <x v="0"/>
    <x v="0"/>
    <m/>
    <x v="21"/>
  </r>
  <r>
    <x v="0"/>
    <x v="0"/>
    <m/>
    <x v="21"/>
  </r>
  <r>
    <x v="0"/>
    <x v="0"/>
    <m/>
    <x v="21"/>
  </r>
  <r>
    <x v="0"/>
    <x v="0"/>
    <n v="0"/>
    <x v="21"/>
  </r>
  <r>
    <x v="0"/>
    <x v="0"/>
    <n v="0"/>
    <x v="21"/>
  </r>
  <r>
    <x v="0"/>
    <x v="0"/>
    <n v="0"/>
    <x v="21"/>
  </r>
  <r>
    <x v="0"/>
    <x v="0"/>
    <n v="0"/>
    <x v="21"/>
  </r>
  <r>
    <x v="0"/>
    <x v="0"/>
    <n v="0"/>
    <x v="21"/>
  </r>
  <r>
    <x v="0"/>
    <x v="0"/>
    <m/>
    <x v="21"/>
  </r>
  <r>
    <x v="0"/>
    <x v="0"/>
    <m/>
    <x v="21"/>
  </r>
  <r>
    <x v="0"/>
    <x v="0"/>
    <m/>
    <x v="21"/>
  </r>
  <r>
    <x v="0"/>
    <x v="0"/>
    <n v="0"/>
    <x v="21"/>
  </r>
  <r>
    <x v="0"/>
    <x v="0"/>
    <n v="0"/>
    <x v="21"/>
  </r>
  <r>
    <x v="0"/>
    <x v="0"/>
    <n v="0"/>
    <x v="21"/>
  </r>
  <r>
    <x v="0"/>
    <x v="0"/>
    <n v="0"/>
    <x v="21"/>
  </r>
  <r>
    <x v="0"/>
    <x v="0"/>
    <n v="0"/>
    <x v="21"/>
  </r>
  <r>
    <x v="0"/>
    <x v="0"/>
    <m/>
    <x v="21"/>
  </r>
  <r>
    <x v="0"/>
    <x v="0"/>
    <m/>
    <x v="21"/>
  </r>
  <r>
    <x v="0"/>
    <x v="0"/>
    <n v="0"/>
    <x v="21"/>
  </r>
  <r>
    <x v="0"/>
    <x v="0"/>
    <n v="0"/>
    <x v="21"/>
  </r>
  <r>
    <x v="0"/>
    <x v="0"/>
    <n v="0"/>
    <x v="21"/>
  </r>
  <r>
    <x v="0"/>
    <x v="0"/>
    <n v="0"/>
    <x v="21"/>
  </r>
  <r>
    <x v="0"/>
    <x v="0"/>
    <n v="0"/>
    <x v="21"/>
  </r>
  <r>
    <x v="0"/>
    <x v="0"/>
    <m/>
    <x v="21"/>
  </r>
  <r>
    <x v="0"/>
    <x v="0"/>
    <m/>
    <x v="21"/>
  </r>
  <r>
    <x v="0"/>
    <x v="0"/>
    <n v="0"/>
    <x v="21"/>
  </r>
  <r>
    <x v="0"/>
    <x v="0"/>
    <n v="0"/>
    <x v="21"/>
  </r>
  <r>
    <x v="0"/>
    <x v="0"/>
    <n v="0"/>
    <x v="21"/>
  </r>
  <r>
    <x v="0"/>
    <x v="0"/>
    <n v="0"/>
    <x v="21"/>
  </r>
  <r>
    <x v="0"/>
    <x v="0"/>
    <n v="0"/>
    <x v="21"/>
  </r>
  <r>
    <x v="0"/>
    <x v="0"/>
    <m/>
    <x v="21"/>
  </r>
  <r>
    <x v="0"/>
    <x v="0"/>
    <m/>
    <x v="21"/>
  </r>
  <r>
    <x v="0"/>
    <x v="0"/>
    <n v="0"/>
    <x v="21"/>
  </r>
  <r>
    <x v="0"/>
    <x v="0"/>
    <n v="0"/>
    <x v="21"/>
  </r>
  <r>
    <x v="0"/>
    <x v="0"/>
    <n v="0"/>
    <x v="21"/>
  </r>
  <r>
    <x v="0"/>
    <x v="0"/>
    <n v="0"/>
    <x v="21"/>
  </r>
  <r>
    <x v="0"/>
    <x v="0"/>
    <n v="0"/>
    <x v="21"/>
  </r>
  <r>
    <x v="0"/>
    <x v="0"/>
    <m/>
    <x v="21"/>
  </r>
  <r>
    <x v="0"/>
    <x v="0"/>
    <m/>
    <x v="21"/>
  </r>
  <r>
    <x v="0"/>
    <x v="0"/>
    <n v="0"/>
    <x v="21"/>
  </r>
  <r>
    <x v="0"/>
    <x v="0"/>
    <n v="0"/>
    <x v="21"/>
  </r>
  <r>
    <x v="0"/>
    <x v="0"/>
    <n v="0"/>
    <x v="21"/>
  </r>
  <r>
    <x v="0"/>
    <x v="0"/>
    <n v="0"/>
    <x v="21"/>
  </r>
  <r>
    <x v="0"/>
    <x v="0"/>
    <n v="0"/>
    <x v="21"/>
  </r>
  <r>
    <x v="0"/>
    <x v="0"/>
    <m/>
    <x v="21"/>
  </r>
  <r>
    <x v="0"/>
    <x v="0"/>
    <m/>
    <x v="21"/>
  </r>
  <r>
    <x v="0"/>
    <x v="0"/>
    <n v="0"/>
    <x v="21"/>
  </r>
  <r>
    <x v="0"/>
    <x v="0"/>
    <n v="0"/>
    <x v="21"/>
  </r>
  <r>
    <x v="0"/>
    <x v="0"/>
    <n v="0"/>
    <x v="21"/>
  </r>
  <r>
    <x v="0"/>
    <x v="0"/>
    <n v="0"/>
    <x v="21"/>
  </r>
  <r>
    <x v="0"/>
    <x v="0"/>
    <n v="0"/>
    <x v="21"/>
  </r>
  <r>
    <x v="0"/>
    <x v="0"/>
    <m/>
    <x v="21"/>
  </r>
  <r>
    <x v="0"/>
    <x v="0"/>
    <m/>
    <x v="21"/>
  </r>
  <r>
    <x v="0"/>
    <x v="0"/>
    <n v="0"/>
    <x v="21"/>
  </r>
  <r>
    <x v="0"/>
    <x v="0"/>
    <n v="0"/>
    <x v="21"/>
  </r>
  <r>
    <x v="0"/>
    <x v="0"/>
    <n v="0"/>
    <x v="21"/>
  </r>
  <r>
    <x v="0"/>
    <x v="0"/>
    <n v="0"/>
    <x v="21"/>
  </r>
  <r>
    <x v="0"/>
    <x v="0"/>
    <n v="0"/>
    <x v="21"/>
  </r>
  <r>
    <x v="0"/>
    <x v="0"/>
    <m/>
    <x v="21"/>
  </r>
  <r>
    <x v="0"/>
    <x v="0"/>
    <m/>
    <x v="21"/>
  </r>
  <r>
    <x v="0"/>
    <x v="0"/>
    <n v="0"/>
    <x v="21"/>
  </r>
  <r>
    <x v="0"/>
    <x v="0"/>
    <n v="0"/>
    <x v="21"/>
  </r>
  <r>
    <x v="0"/>
    <x v="0"/>
    <n v="0"/>
    <x v="21"/>
  </r>
  <r>
    <x v="0"/>
    <x v="0"/>
    <n v="0"/>
    <x v="21"/>
  </r>
  <r>
    <x v="0"/>
    <x v="0"/>
    <n v="0"/>
    <x v="21"/>
  </r>
  <r>
    <x v="0"/>
    <x v="0"/>
    <m/>
    <x v="21"/>
  </r>
  <r>
    <x v="0"/>
    <x v="0"/>
    <m/>
    <x v="21"/>
  </r>
  <r>
    <x v="0"/>
    <x v="0"/>
    <n v="0"/>
    <x v="21"/>
  </r>
  <r>
    <x v="0"/>
    <x v="0"/>
    <n v="0"/>
    <x v="21"/>
  </r>
  <r>
    <x v="0"/>
    <x v="0"/>
    <n v="0"/>
    <x v="21"/>
  </r>
  <r>
    <x v="0"/>
    <x v="0"/>
    <n v="0"/>
    <x v="21"/>
  </r>
  <r>
    <x v="0"/>
    <x v="0"/>
    <n v="0"/>
    <x v="21"/>
  </r>
  <r>
    <x v="0"/>
    <x v="0"/>
    <n v="0"/>
    <x v="22"/>
  </r>
  <r>
    <x v="0"/>
    <x v="0"/>
    <n v="0"/>
    <x v="22"/>
  </r>
  <r>
    <x v="0"/>
    <x v="0"/>
    <n v="0"/>
    <x v="22"/>
  </r>
  <r>
    <x v="0"/>
    <x v="0"/>
    <n v="0"/>
    <x v="22"/>
  </r>
  <r>
    <x v="0"/>
    <x v="0"/>
    <n v="0"/>
    <x v="22"/>
  </r>
  <r>
    <x v="0"/>
    <x v="0"/>
    <m/>
    <x v="22"/>
  </r>
  <r>
    <x v="0"/>
    <x v="0"/>
    <m/>
    <x v="22"/>
  </r>
  <r>
    <x v="0"/>
    <x v="0"/>
    <n v="0"/>
    <x v="22"/>
  </r>
  <r>
    <x v="0"/>
    <x v="0"/>
    <n v="0"/>
    <x v="22"/>
  </r>
  <r>
    <x v="0"/>
    <x v="0"/>
    <n v="0"/>
    <x v="22"/>
  </r>
  <r>
    <x v="0"/>
    <x v="0"/>
    <n v="0"/>
    <x v="22"/>
  </r>
  <r>
    <x v="0"/>
    <x v="0"/>
    <n v="0"/>
    <x v="22"/>
  </r>
  <r>
    <x v="0"/>
    <x v="0"/>
    <m/>
    <x v="22"/>
  </r>
  <r>
    <x v="0"/>
    <x v="0"/>
    <m/>
    <x v="22"/>
  </r>
  <r>
    <x v="0"/>
    <x v="0"/>
    <n v="0"/>
    <x v="22"/>
  </r>
  <r>
    <x v="0"/>
    <x v="0"/>
    <n v="0"/>
    <x v="22"/>
  </r>
  <r>
    <x v="0"/>
    <x v="0"/>
    <n v="0"/>
    <x v="22"/>
  </r>
  <r>
    <x v="0"/>
    <x v="0"/>
    <n v="0"/>
    <x v="22"/>
  </r>
  <r>
    <x v="0"/>
    <x v="0"/>
    <n v="0"/>
    <x v="22"/>
  </r>
  <r>
    <x v="0"/>
    <x v="0"/>
    <m/>
    <x v="22"/>
  </r>
  <r>
    <x v="0"/>
    <x v="0"/>
    <m/>
    <x v="22"/>
  </r>
  <r>
    <x v="0"/>
    <x v="0"/>
    <n v="0"/>
    <x v="22"/>
  </r>
  <r>
    <x v="0"/>
    <x v="0"/>
    <n v="0"/>
    <x v="22"/>
  </r>
  <r>
    <x v="0"/>
    <x v="0"/>
    <n v="0"/>
    <x v="22"/>
  </r>
  <r>
    <x v="0"/>
    <x v="0"/>
    <n v="0"/>
    <x v="22"/>
  </r>
  <r>
    <x v="0"/>
    <x v="0"/>
    <n v="0"/>
    <x v="22"/>
  </r>
  <r>
    <x v="0"/>
    <x v="0"/>
    <m/>
    <x v="22"/>
  </r>
  <r>
    <x v="0"/>
    <x v="0"/>
    <m/>
    <x v="22"/>
  </r>
  <r>
    <x v="0"/>
    <x v="0"/>
    <n v="0"/>
    <x v="22"/>
  </r>
  <r>
    <x v="0"/>
    <x v="0"/>
    <n v="0"/>
    <x v="22"/>
  </r>
  <r>
    <x v="0"/>
    <x v="0"/>
    <n v="0"/>
    <x v="22"/>
  </r>
  <r>
    <x v="0"/>
    <x v="0"/>
    <n v="0"/>
    <x v="22"/>
  </r>
  <r>
    <x v="0"/>
    <x v="0"/>
    <n v="0"/>
    <x v="22"/>
  </r>
  <r>
    <x v="0"/>
    <x v="0"/>
    <m/>
    <x v="22"/>
  </r>
  <r>
    <x v="0"/>
    <x v="0"/>
    <m/>
    <x v="22"/>
  </r>
  <r>
    <x v="0"/>
    <x v="0"/>
    <n v="0"/>
    <x v="22"/>
  </r>
  <r>
    <x v="0"/>
    <x v="0"/>
    <n v="0"/>
    <x v="22"/>
  </r>
  <r>
    <x v="0"/>
    <x v="0"/>
    <n v="0"/>
    <x v="22"/>
  </r>
  <r>
    <x v="0"/>
    <x v="0"/>
    <n v="0"/>
    <x v="22"/>
  </r>
  <r>
    <x v="0"/>
    <x v="0"/>
    <n v="0"/>
    <x v="22"/>
  </r>
  <r>
    <x v="0"/>
    <x v="0"/>
    <m/>
    <x v="22"/>
  </r>
  <r>
    <x v="0"/>
    <x v="0"/>
    <m/>
    <x v="22"/>
  </r>
  <r>
    <x v="0"/>
    <x v="0"/>
    <m/>
    <x v="22"/>
  </r>
  <r>
    <x v="0"/>
    <x v="0"/>
    <n v="0"/>
    <x v="22"/>
  </r>
  <r>
    <x v="0"/>
    <x v="0"/>
    <n v="0"/>
    <x v="22"/>
  </r>
  <r>
    <x v="0"/>
    <x v="0"/>
    <n v="0"/>
    <x v="22"/>
  </r>
  <r>
    <x v="0"/>
    <x v="0"/>
    <n v="0"/>
    <x v="22"/>
  </r>
  <r>
    <x v="0"/>
    <x v="0"/>
    <n v="0"/>
    <x v="22"/>
  </r>
  <r>
    <x v="0"/>
    <x v="0"/>
    <m/>
    <x v="22"/>
  </r>
  <r>
    <x v="0"/>
    <x v="0"/>
    <m/>
    <x v="22"/>
  </r>
  <r>
    <x v="0"/>
    <x v="0"/>
    <m/>
    <x v="22"/>
  </r>
  <r>
    <x v="0"/>
    <x v="0"/>
    <n v="0"/>
    <x v="22"/>
  </r>
  <r>
    <x v="0"/>
    <x v="0"/>
    <n v="0"/>
    <x v="22"/>
  </r>
  <r>
    <x v="0"/>
    <x v="0"/>
    <n v="0"/>
    <x v="22"/>
  </r>
  <r>
    <x v="0"/>
    <x v="0"/>
    <n v="0"/>
    <x v="22"/>
  </r>
  <r>
    <x v="0"/>
    <x v="0"/>
    <n v="0"/>
    <x v="22"/>
  </r>
  <r>
    <x v="0"/>
    <x v="0"/>
    <m/>
    <x v="22"/>
  </r>
  <r>
    <x v="0"/>
    <x v="0"/>
    <m/>
    <x v="22"/>
  </r>
  <r>
    <x v="0"/>
    <x v="0"/>
    <m/>
    <x v="22"/>
  </r>
  <r>
    <x v="0"/>
    <x v="0"/>
    <n v="0"/>
    <x v="22"/>
  </r>
  <r>
    <x v="0"/>
    <x v="0"/>
    <n v="0"/>
    <x v="22"/>
  </r>
  <r>
    <x v="0"/>
    <x v="0"/>
    <n v="0"/>
    <x v="22"/>
  </r>
  <r>
    <x v="0"/>
    <x v="0"/>
    <n v="0"/>
    <x v="22"/>
  </r>
  <r>
    <x v="0"/>
    <x v="0"/>
    <n v="0"/>
    <x v="22"/>
  </r>
  <r>
    <x v="0"/>
    <x v="0"/>
    <m/>
    <x v="22"/>
  </r>
  <r>
    <x v="0"/>
    <x v="0"/>
    <m/>
    <x v="22"/>
  </r>
  <r>
    <x v="0"/>
    <x v="0"/>
    <m/>
    <x v="22"/>
  </r>
  <r>
    <x v="0"/>
    <x v="0"/>
    <n v="0"/>
    <x v="22"/>
  </r>
  <r>
    <x v="0"/>
    <x v="0"/>
    <n v="0"/>
    <x v="22"/>
  </r>
  <r>
    <x v="0"/>
    <x v="0"/>
    <n v="0"/>
    <x v="22"/>
  </r>
  <r>
    <x v="0"/>
    <x v="0"/>
    <n v="0"/>
    <x v="22"/>
  </r>
  <r>
    <x v="0"/>
    <x v="0"/>
    <n v="0"/>
    <x v="22"/>
  </r>
  <r>
    <x v="0"/>
    <x v="0"/>
    <m/>
    <x v="22"/>
  </r>
  <r>
    <x v="0"/>
    <x v="0"/>
    <m/>
    <x v="22"/>
  </r>
  <r>
    <x v="0"/>
    <x v="0"/>
    <n v="0"/>
    <x v="22"/>
  </r>
  <r>
    <x v="0"/>
    <x v="0"/>
    <n v="0"/>
    <x v="22"/>
  </r>
  <r>
    <x v="0"/>
    <x v="0"/>
    <n v="0"/>
    <x v="22"/>
  </r>
  <r>
    <x v="0"/>
    <x v="0"/>
    <n v="0"/>
    <x v="22"/>
  </r>
  <r>
    <x v="0"/>
    <x v="0"/>
    <n v="0"/>
    <x v="22"/>
  </r>
  <r>
    <x v="0"/>
    <x v="0"/>
    <m/>
    <x v="22"/>
  </r>
  <r>
    <x v="0"/>
    <x v="0"/>
    <m/>
    <x v="22"/>
  </r>
  <r>
    <x v="0"/>
    <x v="0"/>
    <n v="0"/>
    <x v="22"/>
  </r>
  <r>
    <x v="0"/>
    <x v="0"/>
    <n v="0"/>
    <x v="22"/>
  </r>
  <r>
    <x v="0"/>
    <x v="0"/>
    <n v="0"/>
    <x v="22"/>
  </r>
  <r>
    <x v="0"/>
    <x v="0"/>
    <n v="0"/>
    <x v="22"/>
  </r>
  <r>
    <x v="0"/>
    <x v="0"/>
    <n v="0"/>
    <x v="22"/>
  </r>
  <r>
    <x v="0"/>
    <x v="0"/>
    <m/>
    <x v="22"/>
  </r>
  <r>
    <x v="0"/>
    <x v="0"/>
    <m/>
    <x v="22"/>
  </r>
  <r>
    <x v="0"/>
    <x v="0"/>
    <n v="0"/>
    <x v="22"/>
  </r>
  <r>
    <x v="0"/>
    <x v="0"/>
    <n v="0"/>
    <x v="22"/>
  </r>
  <r>
    <x v="0"/>
    <x v="0"/>
    <n v="0"/>
    <x v="22"/>
  </r>
  <r>
    <x v="0"/>
    <x v="0"/>
    <n v="0"/>
    <x v="22"/>
  </r>
  <r>
    <x v="0"/>
    <x v="0"/>
    <n v="0"/>
    <x v="22"/>
  </r>
  <r>
    <x v="0"/>
    <x v="0"/>
    <m/>
    <x v="22"/>
  </r>
  <r>
    <x v="0"/>
    <x v="0"/>
    <m/>
    <x v="22"/>
  </r>
  <r>
    <x v="0"/>
    <x v="0"/>
    <n v="0"/>
    <x v="22"/>
  </r>
  <r>
    <x v="0"/>
    <x v="0"/>
    <n v="0"/>
    <x v="22"/>
  </r>
  <r>
    <x v="0"/>
    <x v="0"/>
    <n v="0"/>
    <x v="22"/>
  </r>
  <r>
    <x v="0"/>
    <x v="0"/>
    <n v="0"/>
    <x v="22"/>
  </r>
  <r>
    <x v="0"/>
    <x v="0"/>
    <n v="0"/>
    <x v="22"/>
  </r>
  <r>
    <x v="0"/>
    <x v="0"/>
    <m/>
    <x v="22"/>
  </r>
  <r>
    <x v="0"/>
    <x v="0"/>
    <m/>
    <x v="22"/>
  </r>
  <r>
    <x v="0"/>
    <x v="0"/>
    <n v="0"/>
    <x v="22"/>
  </r>
  <r>
    <x v="0"/>
    <x v="0"/>
    <n v="0"/>
    <x v="22"/>
  </r>
  <r>
    <x v="0"/>
    <x v="0"/>
    <n v="0"/>
    <x v="22"/>
  </r>
  <r>
    <x v="0"/>
    <x v="0"/>
    <n v="0"/>
    <x v="22"/>
  </r>
  <r>
    <x v="0"/>
    <x v="0"/>
    <n v="0"/>
    <x v="22"/>
  </r>
  <r>
    <x v="0"/>
    <x v="0"/>
    <m/>
    <x v="22"/>
  </r>
  <r>
    <x v="0"/>
    <x v="0"/>
    <m/>
    <x v="22"/>
  </r>
  <r>
    <x v="0"/>
    <x v="0"/>
    <n v="0"/>
    <x v="22"/>
  </r>
  <r>
    <x v="0"/>
    <x v="0"/>
    <n v="0"/>
    <x v="22"/>
  </r>
  <r>
    <x v="0"/>
    <x v="0"/>
    <n v="0"/>
    <x v="22"/>
  </r>
  <r>
    <x v="0"/>
    <x v="0"/>
    <n v="0"/>
    <x v="22"/>
  </r>
  <r>
    <x v="0"/>
    <x v="0"/>
    <n v="0"/>
    <x v="22"/>
  </r>
  <r>
    <x v="0"/>
    <x v="0"/>
    <m/>
    <x v="22"/>
  </r>
  <r>
    <x v="0"/>
    <x v="0"/>
    <m/>
    <x v="22"/>
  </r>
  <r>
    <x v="0"/>
    <x v="0"/>
    <n v="0"/>
    <x v="22"/>
  </r>
  <r>
    <x v="0"/>
    <x v="0"/>
    <n v="0"/>
    <x v="22"/>
  </r>
  <r>
    <x v="0"/>
    <x v="0"/>
    <n v="0"/>
    <x v="22"/>
  </r>
  <r>
    <x v="0"/>
    <x v="0"/>
    <n v="0"/>
    <x v="22"/>
  </r>
  <r>
    <x v="0"/>
    <x v="0"/>
    <n v="0"/>
    <x v="22"/>
  </r>
  <r>
    <x v="0"/>
    <x v="0"/>
    <m/>
    <x v="22"/>
  </r>
  <r>
    <x v="0"/>
    <x v="0"/>
    <m/>
    <x v="22"/>
  </r>
  <r>
    <x v="0"/>
    <x v="0"/>
    <n v="0"/>
    <x v="22"/>
  </r>
  <r>
    <x v="0"/>
    <x v="0"/>
    <n v="0"/>
    <x v="22"/>
  </r>
  <r>
    <x v="0"/>
    <x v="0"/>
    <n v="0"/>
    <x v="22"/>
  </r>
  <r>
    <x v="0"/>
    <x v="0"/>
    <n v="0"/>
    <x v="22"/>
  </r>
  <r>
    <x v="0"/>
    <x v="0"/>
    <n v="0"/>
    <x v="22"/>
  </r>
  <r>
    <x v="0"/>
    <x v="0"/>
    <m/>
    <x v="22"/>
  </r>
  <r>
    <x v="0"/>
    <x v="0"/>
    <n v="20"/>
    <x v="23"/>
  </r>
  <r>
    <x v="0"/>
    <x v="0"/>
    <n v="14"/>
    <x v="23"/>
  </r>
  <r>
    <x v="0"/>
    <x v="0"/>
    <n v="10"/>
    <x v="23"/>
  </r>
  <r>
    <x v="0"/>
    <x v="0"/>
    <n v="6"/>
    <x v="23"/>
  </r>
  <r>
    <x v="0"/>
    <x v="0"/>
    <n v="4"/>
    <x v="23"/>
  </r>
  <r>
    <x v="0"/>
    <x v="0"/>
    <m/>
    <x v="23"/>
  </r>
  <r>
    <x v="0"/>
    <x v="0"/>
    <m/>
    <x v="23"/>
  </r>
  <r>
    <x v="54"/>
    <x v="0"/>
    <n v="32"/>
    <x v="23"/>
  </r>
  <r>
    <x v="50"/>
    <x v="0"/>
    <n v="16"/>
    <x v="23"/>
  </r>
  <r>
    <x v="0"/>
    <x v="0"/>
    <n v="10"/>
    <x v="23"/>
  </r>
  <r>
    <x v="0"/>
    <x v="0"/>
    <n v="6"/>
    <x v="23"/>
  </r>
  <r>
    <x v="0"/>
    <x v="0"/>
    <n v="4"/>
    <x v="23"/>
  </r>
  <r>
    <x v="0"/>
    <x v="0"/>
    <m/>
    <x v="23"/>
  </r>
  <r>
    <x v="0"/>
    <x v="0"/>
    <m/>
    <x v="23"/>
  </r>
  <r>
    <x v="0"/>
    <x v="0"/>
    <n v="20"/>
    <x v="23"/>
  </r>
  <r>
    <x v="0"/>
    <x v="0"/>
    <n v="14"/>
    <x v="23"/>
  </r>
  <r>
    <x v="0"/>
    <x v="0"/>
    <n v="10"/>
    <x v="23"/>
  </r>
  <r>
    <x v="0"/>
    <x v="0"/>
    <n v="6"/>
    <x v="23"/>
  </r>
  <r>
    <x v="0"/>
    <x v="0"/>
    <n v="4"/>
    <x v="23"/>
  </r>
  <r>
    <x v="0"/>
    <x v="0"/>
    <m/>
    <x v="23"/>
  </r>
  <r>
    <x v="0"/>
    <x v="0"/>
    <m/>
    <x v="23"/>
  </r>
  <r>
    <x v="82"/>
    <x v="0"/>
    <n v="30"/>
    <x v="23"/>
  </r>
  <r>
    <x v="81"/>
    <x v="0"/>
    <n v="14"/>
    <x v="23"/>
  </r>
  <r>
    <x v="57"/>
    <x v="0"/>
    <n v="10"/>
    <x v="23"/>
  </r>
  <r>
    <x v="59"/>
    <x v="0"/>
    <n v="6"/>
    <x v="23"/>
  </r>
  <r>
    <x v="186"/>
    <x v="0"/>
    <n v="4"/>
    <x v="23"/>
  </r>
  <r>
    <x v="0"/>
    <x v="0"/>
    <m/>
    <x v="23"/>
  </r>
  <r>
    <x v="0"/>
    <x v="0"/>
    <m/>
    <x v="23"/>
  </r>
  <r>
    <x v="42"/>
    <x v="0"/>
    <n v="22"/>
    <x v="23"/>
  </r>
  <r>
    <x v="90"/>
    <x v="0"/>
    <n v="14"/>
    <x v="23"/>
  </r>
  <r>
    <x v="11"/>
    <x v="0"/>
    <n v="10"/>
    <x v="23"/>
  </r>
  <r>
    <x v="60"/>
    <x v="0"/>
    <n v="6"/>
    <x v="23"/>
  </r>
  <r>
    <x v="0"/>
    <x v="0"/>
    <n v="4"/>
    <x v="23"/>
  </r>
  <r>
    <x v="0"/>
    <x v="0"/>
    <m/>
    <x v="23"/>
  </r>
  <r>
    <x v="0"/>
    <x v="0"/>
    <m/>
    <x v="23"/>
  </r>
  <r>
    <x v="0"/>
    <x v="0"/>
    <n v="20"/>
    <x v="23"/>
  </r>
  <r>
    <x v="0"/>
    <x v="0"/>
    <n v="14"/>
    <x v="23"/>
  </r>
  <r>
    <x v="0"/>
    <x v="0"/>
    <n v="10"/>
    <x v="23"/>
  </r>
  <r>
    <x v="0"/>
    <x v="0"/>
    <n v="6"/>
    <x v="23"/>
  </r>
  <r>
    <x v="0"/>
    <x v="0"/>
    <n v="4"/>
    <x v="23"/>
  </r>
  <r>
    <x v="0"/>
    <x v="0"/>
    <m/>
    <x v="23"/>
  </r>
  <r>
    <x v="0"/>
    <x v="0"/>
    <m/>
    <x v="23"/>
  </r>
  <r>
    <x v="0"/>
    <x v="0"/>
    <m/>
    <x v="23"/>
  </r>
  <r>
    <x v="21"/>
    <x v="0"/>
    <n v="32"/>
    <x v="23"/>
  </r>
  <r>
    <x v="0"/>
    <x v="0"/>
    <n v="14"/>
    <x v="23"/>
  </r>
  <r>
    <x v="13"/>
    <x v="0"/>
    <n v="10"/>
    <x v="23"/>
  </r>
  <r>
    <x v="136"/>
    <x v="0"/>
    <n v="6"/>
    <x v="23"/>
  </r>
  <r>
    <x v="187"/>
    <x v="0"/>
    <n v="4"/>
    <x v="23"/>
  </r>
  <r>
    <x v="0"/>
    <x v="0"/>
    <m/>
    <x v="23"/>
  </r>
  <r>
    <x v="0"/>
    <x v="0"/>
    <m/>
    <x v="23"/>
  </r>
  <r>
    <x v="0"/>
    <x v="0"/>
    <m/>
    <x v="23"/>
  </r>
  <r>
    <x v="18"/>
    <x v="0"/>
    <n v="20"/>
    <x v="23"/>
  </r>
  <r>
    <x v="188"/>
    <x v="0"/>
    <n v="14"/>
    <x v="23"/>
  </r>
  <r>
    <x v="189"/>
    <x v="0"/>
    <n v="10"/>
    <x v="23"/>
  </r>
  <r>
    <x v="0"/>
    <x v="0"/>
    <n v="6"/>
    <x v="23"/>
  </r>
  <r>
    <x v="0"/>
    <x v="0"/>
    <n v="4"/>
    <x v="23"/>
  </r>
  <r>
    <x v="0"/>
    <x v="0"/>
    <m/>
    <x v="23"/>
  </r>
  <r>
    <x v="0"/>
    <x v="0"/>
    <m/>
    <x v="23"/>
  </r>
  <r>
    <x v="0"/>
    <x v="0"/>
    <m/>
    <x v="23"/>
  </r>
  <r>
    <x v="0"/>
    <x v="0"/>
    <n v="20"/>
    <x v="23"/>
  </r>
  <r>
    <x v="67"/>
    <x v="0"/>
    <n v="14"/>
    <x v="23"/>
  </r>
  <r>
    <x v="0"/>
    <x v="0"/>
    <n v="10"/>
    <x v="23"/>
  </r>
  <r>
    <x v="0"/>
    <x v="0"/>
    <n v="6"/>
    <x v="23"/>
  </r>
  <r>
    <x v="0"/>
    <x v="0"/>
    <n v="4"/>
    <x v="23"/>
  </r>
  <r>
    <x v="0"/>
    <x v="0"/>
    <m/>
    <x v="23"/>
  </r>
  <r>
    <x v="0"/>
    <x v="0"/>
    <m/>
    <x v="23"/>
  </r>
  <r>
    <x v="0"/>
    <x v="0"/>
    <m/>
    <x v="23"/>
  </r>
  <r>
    <x v="0"/>
    <x v="0"/>
    <n v="20"/>
    <x v="23"/>
  </r>
  <r>
    <x v="0"/>
    <x v="0"/>
    <n v="14"/>
    <x v="23"/>
  </r>
  <r>
    <x v="0"/>
    <x v="0"/>
    <n v="10"/>
    <x v="23"/>
  </r>
  <r>
    <x v="0"/>
    <x v="0"/>
    <n v="6"/>
    <x v="23"/>
  </r>
  <r>
    <x v="140"/>
    <x v="0"/>
    <n v="4"/>
    <x v="23"/>
  </r>
  <r>
    <x v="0"/>
    <x v="0"/>
    <m/>
    <x v="23"/>
  </r>
  <r>
    <x v="0"/>
    <x v="0"/>
    <m/>
    <x v="23"/>
  </r>
  <r>
    <x v="69"/>
    <x v="0"/>
    <n v="28"/>
    <x v="23"/>
  </r>
  <r>
    <x v="90"/>
    <x v="0"/>
    <n v="14"/>
    <x v="23"/>
  </r>
  <r>
    <x v="24"/>
    <x v="0"/>
    <n v="10"/>
    <x v="23"/>
  </r>
  <r>
    <x v="26"/>
    <x v="0"/>
    <n v="6"/>
    <x v="23"/>
  </r>
  <r>
    <x v="190"/>
    <x v="0"/>
    <n v="4"/>
    <x v="23"/>
  </r>
  <r>
    <x v="0"/>
    <x v="0"/>
    <m/>
    <x v="23"/>
  </r>
  <r>
    <x v="0"/>
    <x v="0"/>
    <m/>
    <x v="23"/>
  </r>
  <r>
    <x v="91"/>
    <x v="0"/>
    <n v="20"/>
    <x v="23"/>
  </r>
  <r>
    <x v="191"/>
    <x v="0"/>
    <n v="14"/>
    <x v="23"/>
  </r>
  <r>
    <x v="81"/>
    <x v="0"/>
    <n v="10"/>
    <x v="23"/>
  </r>
  <r>
    <x v="192"/>
    <x v="0"/>
    <n v="6"/>
    <x v="23"/>
  </r>
  <r>
    <x v="0"/>
    <x v="0"/>
    <n v="4"/>
    <x v="23"/>
  </r>
  <r>
    <x v="0"/>
    <x v="0"/>
    <m/>
    <x v="23"/>
  </r>
  <r>
    <x v="0"/>
    <x v="0"/>
    <m/>
    <x v="23"/>
  </r>
  <r>
    <x v="94"/>
    <x v="0"/>
    <n v="22"/>
    <x v="23"/>
  </r>
  <r>
    <x v="91"/>
    <x v="0"/>
    <n v="14"/>
    <x v="23"/>
  </r>
  <r>
    <x v="0"/>
    <x v="0"/>
    <n v="10"/>
    <x v="23"/>
  </r>
  <r>
    <x v="0"/>
    <x v="0"/>
    <n v="6"/>
    <x v="23"/>
  </r>
  <r>
    <x v="0"/>
    <x v="0"/>
    <n v="4"/>
    <x v="23"/>
  </r>
  <r>
    <x v="0"/>
    <x v="0"/>
    <m/>
    <x v="23"/>
  </r>
  <r>
    <x v="0"/>
    <x v="0"/>
    <m/>
    <x v="23"/>
  </r>
  <r>
    <x v="49"/>
    <x v="0"/>
    <n v="24"/>
    <x v="23"/>
  </r>
  <r>
    <x v="193"/>
    <x v="0"/>
    <n v="14"/>
    <x v="23"/>
  </r>
  <r>
    <x v="0"/>
    <x v="0"/>
    <n v="10"/>
    <x v="23"/>
  </r>
  <r>
    <x v="0"/>
    <x v="0"/>
    <n v="6"/>
    <x v="23"/>
  </r>
  <r>
    <x v="0"/>
    <x v="0"/>
    <n v="4"/>
    <x v="23"/>
  </r>
  <r>
    <x v="0"/>
    <x v="0"/>
    <m/>
    <x v="23"/>
  </r>
  <r>
    <x v="0"/>
    <x v="0"/>
    <m/>
    <x v="23"/>
  </r>
  <r>
    <x v="0"/>
    <x v="0"/>
    <n v="20"/>
    <x v="23"/>
  </r>
  <r>
    <x v="0"/>
    <x v="0"/>
    <n v="14"/>
    <x v="23"/>
  </r>
  <r>
    <x v="0"/>
    <x v="0"/>
    <n v="10"/>
    <x v="23"/>
  </r>
  <r>
    <x v="0"/>
    <x v="0"/>
    <n v="6"/>
    <x v="23"/>
  </r>
  <r>
    <x v="0"/>
    <x v="0"/>
    <n v="4"/>
    <x v="23"/>
  </r>
  <r>
    <x v="0"/>
    <x v="0"/>
    <m/>
    <x v="23"/>
  </r>
  <r>
    <x v="0"/>
    <x v="0"/>
    <m/>
    <x v="23"/>
  </r>
  <r>
    <x v="0"/>
    <x v="0"/>
    <n v="20"/>
    <x v="23"/>
  </r>
  <r>
    <x v="0"/>
    <x v="0"/>
    <n v="14"/>
    <x v="23"/>
  </r>
  <r>
    <x v="0"/>
    <x v="0"/>
    <n v="10"/>
    <x v="23"/>
  </r>
  <r>
    <x v="0"/>
    <x v="0"/>
    <n v="6"/>
    <x v="23"/>
  </r>
  <r>
    <x v="0"/>
    <x v="0"/>
    <n v="4"/>
    <x v="23"/>
  </r>
  <r>
    <x v="0"/>
    <x v="0"/>
    <m/>
    <x v="23"/>
  </r>
  <r>
    <x v="0"/>
    <x v="0"/>
    <m/>
    <x v="23"/>
  </r>
  <r>
    <x v="0"/>
    <x v="0"/>
    <m/>
    <x v="23"/>
  </r>
  <r>
    <x v="0"/>
    <x v="0"/>
    <n v="20"/>
    <x v="23"/>
  </r>
  <r>
    <x v="0"/>
    <x v="0"/>
    <n v="14"/>
    <x v="23"/>
  </r>
  <r>
    <x v="0"/>
    <x v="0"/>
    <n v="10"/>
    <x v="23"/>
  </r>
  <r>
    <x v="0"/>
    <x v="0"/>
    <n v="6"/>
    <x v="23"/>
  </r>
  <r>
    <x v="0"/>
    <x v="0"/>
    <n v="4"/>
    <x v="23"/>
  </r>
  <r>
    <x v="0"/>
    <x v="0"/>
    <m/>
    <x v="23"/>
  </r>
  <r>
    <x v="0"/>
    <x v="0"/>
    <m/>
    <x v="23"/>
  </r>
  <r>
    <x v="0"/>
    <x v="0"/>
    <n v="20"/>
    <x v="23"/>
  </r>
  <r>
    <x v="0"/>
    <x v="0"/>
    <n v="14"/>
    <x v="23"/>
  </r>
  <r>
    <x v="0"/>
    <x v="0"/>
    <n v="10"/>
    <x v="23"/>
  </r>
  <r>
    <x v="0"/>
    <x v="0"/>
    <n v="6"/>
    <x v="23"/>
  </r>
  <r>
    <x v="0"/>
    <x v="0"/>
    <n v="4"/>
    <x v="23"/>
  </r>
  <r>
    <x v="0"/>
    <x v="0"/>
    <m/>
    <x v="23"/>
  </r>
</pivotCacheRecords>
</file>

<file path=xl/pivotCache/pivotCacheRecords19.xml><?xml version="1.0" encoding="utf-8"?>
<pivotCacheRecords xmlns="http://schemas.openxmlformats.org/spreadsheetml/2006/main" xmlns:r="http://schemas.openxmlformats.org/officeDocument/2006/relationships" count="9498">
  <r>
    <x v="0"/>
    <x v="0"/>
    <m/>
    <x v="0"/>
  </r>
  <r>
    <x v="0"/>
    <x v="1"/>
    <m/>
    <x v="0"/>
  </r>
  <r>
    <x v="0"/>
    <x v="2"/>
    <n v="30"/>
    <x v="0"/>
  </r>
  <r>
    <x v="0"/>
    <x v="0"/>
    <m/>
    <x v="0"/>
  </r>
  <r>
    <x v="0"/>
    <x v="1"/>
    <m/>
    <x v="0"/>
  </r>
  <r>
    <x v="0"/>
    <x v="2"/>
    <n v="21"/>
    <x v="0"/>
  </r>
  <r>
    <x v="0"/>
    <x v="0"/>
    <m/>
    <x v="0"/>
  </r>
  <r>
    <x v="0"/>
    <x v="1"/>
    <m/>
    <x v="0"/>
  </r>
  <r>
    <x v="0"/>
    <x v="2"/>
    <n v="15"/>
    <x v="0"/>
  </r>
  <r>
    <x v="0"/>
    <x v="0"/>
    <m/>
    <x v="0"/>
  </r>
  <r>
    <x v="0"/>
    <x v="1"/>
    <m/>
    <x v="0"/>
  </r>
  <r>
    <x v="0"/>
    <x v="2"/>
    <n v="9"/>
    <x v="0"/>
  </r>
  <r>
    <x v="0"/>
    <x v="0"/>
    <m/>
    <x v="0"/>
  </r>
  <r>
    <x v="0"/>
    <x v="1"/>
    <m/>
    <x v="0"/>
  </r>
  <r>
    <x v="0"/>
    <x v="2"/>
    <n v="6"/>
    <x v="0"/>
  </r>
  <r>
    <x v="0"/>
    <x v="0"/>
    <m/>
    <x v="0"/>
  </r>
  <r>
    <x v="0"/>
    <x v="1"/>
    <m/>
    <x v="0"/>
  </r>
  <r>
    <x v="0"/>
    <x v="2"/>
    <m/>
    <x v="0"/>
  </r>
  <r>
    <x v="0"/>
    <x v="0"/>
    <m/>
    <x v="0"/>
  </r>
  <r>
    <x v="0"/>
    <x v="1"/>
    <m/>
    <x v="0"/>
  </r>
  <r>
    <x v="0"/>
    <x v="2"/>
    <m/>
    <x v="0"/>
  </r>
  <r>
    <x v="0"/>
    <x v="0"/>
    <m/>
    <x v="0"/>
  </r>
  <r>
    <x v="0"/>
    <x v="1"/>
    <m/>
    <x v="0"/>
  </r>
  <r>
    <x v="0"/>
    <x v="2"/>
    <n v="30"/>
    <x v="0"/>
  </r>
  <r>
    <x v="0"/>
    <x v="0"/>
    <m/>
    <x v="0"/>
  </r>
  <r>
    <x v="0"/>
    <x v="1"/>
    <m/>
    <x v="0"/>
  </r>
  <r>
    <x v="0"/>
    <x v="2"/>
    <n v="21"/>
    <x v="0"/>
  </r>
  <r>
    <x v="0"/>
    <x v="0"/>
    <m/>
    <x v="0"/>
  </r>
  <r>
    <x v="0"/>
    <x v="1"/>
    <m/>
    <x v="0"/>
  </r>
  <r>
    <x v="0"/>
    <x v="2"/>
    <n v="15"/>
    <x v="0"/>
  </r>
  <r>
    <x v="0"/>
    <x v="0"/>
    <m/>
    <x v="0"/>
  </r>
  <r>
    <x v="0"/>
    <x v="1"/>
    <m/>
    <x v="0"/>
  </r>
  <r>
    <x v="0"/>
    <x v="2"/>
    <n v="9"/>
    <x v="0"/>
  </r>
  <r>
    <x v="0"/>
    <x v="0"/>
    <m/>
    <x v="0"/>
  </r>
  <r>
    <x v="0"/>
    <x v="1"/>
    <m/>
    <x v="0"/>
  </r>
  <r>
    <x v="0"/>
    <x v="2"/>
    <n v="6"/>
    <x v="0"/>
  </r>
  <r>
    <x v="0"/>
    <x v="0"/>
    <m/>
    <x v="0"/>
  </r>
  <r>
    <x v="0"/>
    <x v="1"/>
    <m/>
    <x v="0"/>
  </r>
  <r>
    <x v="0"/>
    <x v="2"/>
    <m/>
    <x v="0"/>
  </r>
  <r>
    <x v="0"/>
    <x v="0"/>
    <m/>
    <x v="0"/>
  </r>
  <r>
    <x v="0"/>
    <x v="1"/>
    <m/>
    <x v="0"/>
  </r>
  <r>
    <x v="0"/>
    <x v="2"/>
    <m/>
    <x v="0"/>
  </r>
  <r>
    <x v="1"/>
    <x v="0"/>
    <s v="Stoney Lake Extreme"/>
    <x v="0"/>
  </r>
  <r>
    <x v="1"/>
    <x v="1"/>
    <s v="Produce Acres Makayla"/>
    <x v="0"/>
  </r>
  <r>
    <x v="1"/>
    <x v="2"/>
    <n v="30"/>
    <x v="0"/>
  </r>
  <r>
    <x v="2"/>
    <x v="0"/>
    <s v="AgRestore Bravado"/>
    <x v="0"/>
  </r>
  <r>
    <x v="2"/>
    <x v="1"/>
    <s v="Triple Lane's Amy"/>
    <x v="0"/>
  </r>
  <r>
    <x v="2"/>
    <x v="2"/>
    <n v="21"/>
    <x v="0"/>
  </r>
  <r>
    <x v="3"/>
    <x v="0"/>
    <s v="Oak Hill Inferno"/>
    <x v="0"/>
  </r>
  <r>
    <x v="3"/>
    <x v="1"/>
    <s v="Junior's Jewel"/>
    <x v="0"/>
  </r>
  <r>
    <x v="3"/>
    <x v="2"/>
    <n v="15"/>
    <x v="0"/>
  </r>
  <r>
    <x v="0"/>
    <x v="0"/>
    <m/>
    <x v="0"/>
  </r>
  <r>
    <x v="0"/>
    <x v="1"/>
    <m/>
    <x v="0"/>
  </r>
  <r>
    <x v="0"/>
    <x v="2"/>
    <n v="9"/>
    <x v="0"/>
  </r>
  <r>
    <x v="0"/>
    <x v="0"/>
    <m/>
    <x v="0"/>
  </r>
  <r>
    <x v="0"/>
    <x v="1"/>
    <m/>
    <x v="0"/>
  </r>
  <r>
    <x v="0"/>
    <x v="2"/>
    <n v="6"/>
    <x v="0"/>
  </r>
  <r>
    <x v="0"/>
    <x v="0"/>
    <m/>
    <x v="0"/>
  </r>
  <r>
    <x v="0"/>
    <x v="1"/>
    <m/>
    <x v="0"/>
  </r>
  <r>
    <x v="0"/>
    <x v="2"/>
    <m/>
    <x v="0"/>
  </r>
  <r>
    <x v="0"/>
    <x v="0"/>
    <m/>
    <x v="0"/>
  </r>
  <r>
    <x v="0"/>
    <x v="1"/>
    <m/>
    <x v="0"/>
  </r>
  <r>
    <x v="0"/>
    <x v="2"/>
    <m/>
    <x v="0"/>
  </r>
  <r>
    <x v="4"/>
    <x v="0"/>
    <s v="PVF Ricky J"/>
    <x v="0"/>
  </r>
  <r>
    <x v="4"/>
    <x v="1"/>
    <s v="Diehl's DeeDee"/>
    <x v="0"/>
  </r>
  <r>
    <x v="4"/>
    <x v="2"/>
    <n v="48"/>
    <x v="0"/>
  </r>
  <r>
    <x v="5"/>
    <x v="0"/>
    <s v="D.H.F. Captain's Abe"/>
    <x v="0"/>
  </r>
  <r>
    <x v="5"/>
    <x v="1"/>
    <s v="Stoney Lake Exhileration"/>
    <x v="0"/>
  </r>
  <r>
    <x v="5"/>
    <x v="2"/>
    <n v="33"/>
    <x v="0"/>
  </r>
  <r>
    <x v="6"/>
    <x v="0"/>
    <s v="PVF Ricky J"/>
    <x v="0"/>
  </r>
  <r>
    <x v="6"/>
    <x v="1"/>
    <s v="Stefani"/>
    <x v="0"/>
  </r>
  <r>
    <x v="6"/>
    <x v="2"/>
    <n v="15"/>
    <x v="0"/>
  </r>
  <r>
    <x v="7"/>
    <x v="0"/>
    <s v="Greene Meade Captain Hawk"/>
    <x v="0"/>
  </r>
  <r>
    <x v="7"/>
    <x v="1"/>
    <s v="Lor-Rob Hazel"/>
    <x v="0"/>
  </r>
  <r>
    <x v="7"/>
    <x v="2"/>
    <n v="9"/>
    <x v="0"/>
  </r>
  <r>
    <x v="8"/>
    <x v="0"/>
    <s v="Korry's Captain"/>
    <x v="0"/>
  </r>
  <r>
    <x v="8"/>
    <x v="1"/>
    <s v="Orndorff's Maddie Chance"/>
    <x v="0"/>
  </r>
  <r>
    <x v="8"/>
    <x v="2"/>
    <n v="6"/>
    <x v="0"/>
  </r>
  <r>
    <x v="0"/>
    <x v="0"/>
    <m/>
    <x v="0"/>
  </r>
  <r>
    <x v="0"/>
    <x v="1"/>
    <m/>
    <x v="0"/>
  </r>
  <r>
    <x v="0"/>
    <x v="2"/>
    <m/>
    <x v="0"/>
  </r>
  <r>
    <x v="0"/>
    <x v="0"/>
    <m/>
    <x v="0"/>
  </r>
  <r>
    <x v="0"/>
    <x v="1"/>
    <m/>
    <x v="0"/>
  </r>
  <r>
    <x v="0"/>
    <x v="2"/>
    <m/>
    <x v="0"/>
  </r>
  <r>
    <x v="0"/>
    <x v="0"/>
    <m/>
    <x v="0"/>
  </r>
  <r>
    <x v="0"/>
    <x v="1"/>
    <m/>
    <x v="0"/>
  </r>
  <r>
    <x v="0"/>
    <x v="2"/>
    <m/>
    <x v="0"/>
  </r>
  <r>
    <x v="9"/>
    <x v="0"/>
    <s v="Detweiler'sPrinceCharming"/>
    <x v="0"/>
  </r>
  <r>
    <x v="9"/>
    <x v="1"/>
    <s v="AgRestore Ginger"/>
    <x v="0"/>
  </r>
  <r>
    <x v="9"/>
    <x v="2"/>
    <n v="30"/>
    <x v="0"/>
  </r>
  <r>
    <x v="0"/>
    <x v="0"/>
    <m/>
    <x v="0"/>
  </r>
  <r>
    <x v="0"/>
    <x v="1"/>
    <m/>
    <x v="0"/>
  </r>
  <r>
    <x v="0"/>
    <x v="2"/>
    <n v="21"/>
    <x v="0"/>
  </r>
  <r>
    <x v="10"/>
    <x v="0"/>
    <m/>
    <x v="0"/>
  </r>
  <r>
    <x v="10"/>
    <x v="1"/>
    <m/>
    <x v="0"/>
  </r>
  <r>
    <x v="10"/>
    <x v="2"/>
    <n v="15"/>
    <x v="0"/>
  </r>
  <r>
    <x v="0"/>
    <x v="0"/>
    <m/>
    <x v="0"/>
  </r>
  <r>
    <x v="0"/>
    <x v="1"/>
    <m/>
    <x v="0"/>
  </r>
  <r>
    <x v="0"/>
    <x v="2"/>
    <n v="9"/>
    <x v="0"/>
  </r>
  <r>
    <x v="0"/>
    <x v="0"/>
    <m/>
    <x v="0"/>
  </r>
  <r>
    <x v="0"/>
    <x v="1"/>
    <m/>
    <x v="0"/>
  </r>
  <r>
    <x v="0"/>
    <x v="2"/>
    <n v="6"/>
    <x v="0"/>
  </r>
  <r>
    <x v="0"/>
    <x v="0"/>
    <m/>
    <x v="0"/>
  </r>
  <r>
    <x v="0"/>
    <x v="1"/>
    <m/>
    <x v="0"/>
  </r>
  <r>
    <x v="0"/>
    <x v="2"/>
    <m/>
    <x v="0"/>
  </r>
  <r>
    <x v="0"/>
    <x v="0"/>
    <m/>
    <x v="0"/>
  </r>
  <r>
    <x v="0"/>
    <x v="1"/>
    <m/>
    <x v="0"/>
  </r>
  <r>
    <x v="0"/>
    <x v="2"/>
    <m/>
    <x v="0"/>
  </r>
  <r>
    <x v="0"/>
    <x v="0"/>
    <m/>
    <x v="0"/>
  </r>
  <r>
    <x v="0"/>
    <x v="1"/>
    <m/>
    <x v="0"/>
  </r>
  <r>
    <x v="0"/>
    <x v="2"/>
    <m/>
    <x v="0"/>
  </r>
  <r>
    <x v="0"/>
    <x v="0"/>
    <m/>
    <x v="0"/>
  </r>
  <r>
    <x v="0"/>
    <x v="1"/>
    <m/>
    <x v="0"/>
  </r>
  <r>
    <x v="0"/>
    <x v="2"/>
    <n v="30"/>
    <x v="0"/>
  </r>
  <r>
    <x v="11"/>
    <x v="0"/>
    <s v="Orndorff's Conqueror Ritz"/>
    <x v="0"/>
  </r>
  <r>
    <x v="11"/>
    <x v="1"/>
    <s v="Orndorff's Lynzee Sheena"/>
    <x v="0"/>
  </r>
  <r>
    <x v="11"/>
    <x v="2"/>
    <n v="21"/>
    <x v="0"/>
  </r>
  <r>
    <x v="0"/>
    <x v="0"/>
    <m/>
    <x v="0"/>
  </r>
  <r>
    <x v="0"/>
    <x v="1"/>
    <m/>
    <x v="0"/>
  </r>
  <r>
    <x v="0"/>
    <x v="2"/>
    <n v="15"/>
    <x v="0"/>
  </r>
  <r>
    <x v="12"/>
    <x v="0"/>
    <s v="N.B. Captain's Junior"/>
    <x v="0"/>
  </r>
  <r>
    <x v="12"/>
    <x v="1"/>
    <s v="Maple View Krissy"/>
    <x v="0"/>
  </r>
  <r>
    <x v="12"/>
    <x v="2"/>
    <n v="9"/>
    <x v="0"/>
  </r>
  <r>
    <x v="13"/>
    <x v="0"/>
    <s v="Oak Hill Bodacious"/>
    <x v="0"/>
  </r>
  <r>
    <x v="13"/>
    <x v="1"/>
    <s v="TRB Jewel's Jayde"/>
    <x v="0"/>
  </r>
  <r>
    <x v="13"/>
    <x v="2"/>
    <n v="6"/>
    <x v="0"/>
  </r>
  <r>
    <x v="0"/>
    <x v="0"/>
    <m/>
    <x v="0"/>
  </r>
  <r>
    <x v="0"/>
    <x v="1"/>
    <m/>
    <x v="0"/>
  </r>
  <r>
    <x v="0"/>
    <x v="2"/>
    <m/>
    <x v="0"/>
  </r>
  <r>
    <x v="0"/>
    <x v="0"/>
    <m/>
    <x v="0"/>
  </r>
  <r>
    <x v="0"/>
    <x v="1"/>
    <m/>
    <x v="0"/>
  </r>
  <r>
    <x v="0"/>
    <x v="2"/>
    <m/>
    <x v="0"/>
  </r>
  <r>
    <x v="0"/>
    <x v="0"/>
    <m/>
    <x v="0"/>
  </r>
  <r>
    <x v="0"/>
    <x v="1"/>
    <m/>
    <x v="0"/>
  </r>
  <r>
    <x v="0"/>
    <x v="2"/>
    <m/>
    <x v="0"/>
  </r>
  <r>
    <x v="14"/>
    <x v="0"/>
    <s v="Orndorff's U.C. Encore"/>
    <x v="0"/>
  </r>
  <r>
    <x v="14"/>
    <x v="1"/>
    <s v="Orndorff's Captain June"/>
    <x v="0"/>
  </r>
  <r>
    <x v="14"/>
    <x v="2"/>
    <n v="48"/>
    <x v="0"/>
  </r>
  <r>
    <x v="5"/>
    <x v="0"/>
    <s v="Country Road Firestone"/>
    <x v="0"/>
  </r>
  <r>
    <x v="5"/>
    <x v="1"/>
    <s v="Biggerstaff's Dream"/>
    <x v="0"/>
  </r>
  <r>
    <x v="5"/>
    <x v="2"/>
    <n v="21"/>
    <x v="0"/>
  </r>
  <r>
    <x v="0"/>
    <x v="0"/>
    <m/>
    <x v="0"/>
  </r>
  <r>
    <x v="0"/>
    <x v="1"/>
    <m/>
    <x v="0"/>
  </r>
  <r>
    <x v="0"/>
    <x v="2"/>
    <n v="15"/>
    <x v="0"/>
  </r>
  <r>
    <x v="15"/>
    <x v="0"/>
    <s v="WMJ Tommy"/>
    <x v="0"/>
  </r>
  <r>
    <x v="15"/>
    <x v="1"/>
    <s v="Weeping Meadow Janette"/>
    <x v="0"/>
  </r>
  <r>
    <x v="15"/>
    <x v="2"/>
    <n v="9"/>
    <x v="0"/>
  </r>
  <r>
    <x v="0"/>
    <x v="0"/>
    <m/>
    <x v="0"/>
  </r>
  <r>
    <x v="0"/>
    <x v="1"/>
    <m/>
    <x v="0"/>
  </r>
  <r>
    <x v="0"/>
    <x v="2"/>
    <n v="6"/>
    <x v="0"/>
  </r>
  <r>
    <x v="0"/>
    <x v="0"/>
    <m/>
    <x v="0"/>
  </r>
  <r>
    <x v="0"/>
    <x v="1"/>
    <m/>
    <x v="0"/>
  </r>
  <r>
    <x v="0"/>
    <x v="2"/>
    <m/>
    <x v="0"/>
  </r>
  <r>
    <x v="0"/>
    <x v="0"/>
    <m/>
    <x v="0"/>
  </r>
  <r>
    <x v="0"/>
    <x v="1"/>
    <m/>
    <x v="0"/>
  </r>
  <r>
    <x v="0"/>
    <x v="2"/>
    <m/>
    <x v="0"/>
  </r>
  <r>
    <x v="0"/>
    <x v="0"/>
    <m/>
    <x v="0"/>
  </r>
  <r>
    <x v="0"/>
    <x v="1"/>
    <m/>
    <x v="0"/>
  </r>
  <r>
    <x v="0"/>
    <x v="2"/>
    <m/>
    <x v="0"/>
  </r>
  <r>
    <x v="16"/>
    <x v="0"/>
    <s v="Chickasaw Master's Prince"/>
    <x v="0"/>
  </r>
  <r>
    <x v="16"/>
    <x v="1"/>
    <s v="Onslow Conqueror's Cindy"/>
    <x v="0"/>
  </r>
  <r>
    <x v="16"/>
    <x v="2"/>
    <n v="30"/>
    <x v="0"/>
  </r>
  <r>
    <x v="0"/>
    <x v="0"/>
    <m/>
    <x v="0"/>
  </r>
  <r>
    <x v="0"/>
    <x v="1"/>
    <m/>
    <x v="0"/>
  </r>
  <r>
    <x v="0"/>
    <x v="2"/>
    <n v="21"/>
    <x v="0"/>
  </r>
  <r>
    <x v="5"/>
    <x v="0"/>
    <s v="HP Justin"/>
    <x v="0"/>
  </r>
  <r>
    <x v="5"/>
    <x v="1"/>
    <s v="EBM Lou"/>
    <x v="0"/>
  </r>
  <r>
    <x v="5"/>
    <x v="2"/>
    <n v="15"/>
    <x v="0"/>
  </r>
  <r>
    <x v="0"/>
    <x v="0"/>
    <m/>
    <x v="0"/>
  </r>
  <r>
    <x v="0"/>
    <x v="1"/>
    <m/>
    <x v="0"/>
  </r>
  <r>
    <x v="0"/>
    <x v="2"/>
    <n v="9"/>
    <x v="0"/>
  </r>
  <r>
    <x v="17"/>
    <x v="0"/>
    <s v="Mountaineer Eclipse"/>
    <x v="0"/>
  </r>
  <r>
    <x v="17"/>
    <x v="1"/>
    <s v="BHR Belle Conquerais"/>
    <x v="0"/>
  </r>
  <r>
    <x v="17"/>
    <x v="2"/>
    <n v="6"/>
    <x v="0"/>
  </r>
  <r>
    <x v="0"/>
    <x v="0"/>
    <m/>
    <x v="0"/>
  </r>
  <r>
    <x v="0"/>
    <x v="1"/>
    <m/>
    <x v="0"/>
  </r>
  <r>
    <x v="0"/>
    <x v="2"/>
    <m/>
    <x v="0"/>
  </r>
  <r>
    <x v="0"/>
    <x v="0"/>
    <m/>
    <x v="0"/>
  </r>
  <r>
    <x v="0"/>
    <x v="1"/>
    <m/>
    <x v="0"/>
  </r>
  <r>
    <x v="0"/>
    <x v="2"/>
    <m/>
    <x v="0"/>
  </r>
  <r>
    <x v="0"/>
    <x v="0"/>
    <m/>
    <x v="0"/>
  </r>
  <r>
    <x v="0"/>
    <x v="1"/>
    <m/>
    <x v="0"/>
  </r>
  <r>
    <x v="0"/>
    <x v="2"/>
    <m/>
    <x v="0"/>
  </r>
  <r>
    <x v="0"/>
    <x v="0"/>
    <m/>
    <x v="0"/>
  </r>
  <r>
    <x v="0"/>
    <x v="1"/>
    <m/>
    <x v="0"/>
  </r>
  <r>
    <x v="0"/>
    <x v="2"/>
    <n v="30"/>
    <x v="0"/>
  </r>
  <r>
    <x v="0"/>
    <x v="0"/>
    <m/>
    <x v="0"/>
  </r>
  <r>
    <x v="0"/>
    <x v="1"/>
    <m/>
    <x v="0"/>
  </r>
  <r>
    <x v="0"/>
    <x v="2"/>
    <n v="21"/>
    <x v="0"/>
  </r>
  <r>
    <x v="5"/>
    <x v="0"/>
    <s v="D.H.F. Captain's Abe"/>
    <x v="0"/>
  </r>
  <r>
    <x v="5"/>
    <x v="1"/>
    <s v="Stoney Lake Exhileration"/>
    <x v="0"/>
  </r>
  <r>
    <x v="5"/>
    <x v="2"/>
    <n v="15"/>
    <x v="0"/>
  </r>
  <r>
    <x v="0"/>
    <x v="0"/>
    <m/>
    <x v="0"/>
  </r>
  <r>
    <x v="0"/>
    <x v="1"/>
    <m/>
    <x v="0"/>
  </r>
  <r>
    <x v="0"/>
    <x v="2"/>
    <n v="9"/>
    <x v="0"/>
  </r>
  <r>
    <x v="7"/>
    <x v="0"/>
    <s v="Greene Meade Captain Hawk"/>
    <x v="0"/>
  </r>
  <r>
    <x v="7"/>
    <x v="1"/>
    <s v="Dienner's Rachelle"/>
    <x v="0"/>
  </r>
  <r>
    <x v="7"/>
    <x v="2"/>
    <n v="6"/>
    <x v="0"/>
  </r>
  <r>
    <x v="0"/>
    <x v="0"/>
    <m/>
    <x v="0"/>
  </r>
  <r>
    <x v="0"/>
    <x v="1"/>
    <m/>
    <x v="0"/>
  </r>
  <r>
    <x v="0"/>
    <x v="2"/>
    <m/>
    <x v="0"/>
  </r>
  <r>
    <x v="0"/>
    <x v="0"/>
    <m/>
    <x v="0"/>
  </r>
  <r>
    <x v="0"/>
    <x v="1"/>
    <m/>
    <x v="0"/>
  </r>
  <r>
    <x v="0"/>
    <x v="2"/>
    <m/>
    <x v="0"/>
  </r>
  <r>
    <x v="0"/>
    <x v="0"/>
    <m/>
    <x v="0"/>
  </r>
  <r>
    <x v="0"/>
    <x v="1"/>
    <m/>
    <x v="0"/>
  </r>
  <r>
    <x v="0"/>
    <x v="2"/>
    <m/>
    <x v="0"/>
  </r>
  <r>
    <x v="0"/>
    <x v="0"/>
    <m/>
    <x v="0"/>
  </r>
  <r>
    <x v="0"/>
    <x v="1"/>
    <m/>
    <x v="0"/>
  </r>
  <r>
    <x v="0"/>
    <x v="2"/>
    <n v="30"/>
    <x v="0"/>
  </r>
  <r>
    <x v="5"/>
    <x v="0"/>
    <s v="D.H.F. Captain's Abe"/>
    <x v="0"/>
  </r>
  <r>
    <x v="5"/>
    <x v="1"/>
    <s v="Stoney Lake Harriet"/>
    <x v="0"/>
  </r>
  <r>
    <x v="5"/>
    <x v="2"/>
    <n v="21"/>
    <x v="0"/>
  </r>
  <r>
    <x v="0"/>
    <x v="0"/>
    <m/>
    <x v="0"/>
  </r>
  <r>
    <x v="0"/>
    <x v="1"/>
    <m/>
    <x v="0"/>
  </r>
  <r>
    <x v="0"/>
    <x v="2"/>
    <n v="15"/>
    <x v="0"/>
  </r>
  <r>
    <x v="1"/>
    <x v="0"/>
    <s v="NeBros Patriot"/>
    <x v="0"/>
  </r>
  <r>
    <x v="1"/>
    <x v="1"/>
    <s v="L &amp; C Aleena"/>
    <x v="0"/>
  </r>
  <r>
    <x v="1"/>
    <x v="2"/>
    <n v="9"/>
    <x v="0"/>
  </r>
  <r>
    <x v="0"/>
    <x v="0"/>
    <m/>
    <x v="0"/>
  </r>
  <r>
    <x v="0"/>
    <x v="1"/>
    <m/>
    <x v="0"/>
  </r>
  <r>
    <x v="0"/>
    <x v="2"/>
    <n v="6"/>
    <x v="0"/>
  </r>
  <r>
    <x v="0"/>
    <x v="0"/>
    <m/>
    <x v="0"/>
  </r>
  <r>
    <x v="0"/>
    <x v="1"/>
    <m/>
    <x v="0"/>
  </r>
  <r>
    <x v="0"/>
    <x v="2"/>
    <m/>
    <x v="0"/>
  </r>
  <r>
    <x v="0"/>
    <x v="0"/>
    <m/>
    <x v="0"/>
  </r>
  <r>
    <x v="0"/>
    <x v="1"/>
    <m/>
    <x v="0"/>
  </r>
  <r>
    <x v="0"/>
    <x v="2"/>
    <m/>
    <x v="0"/>
  </r>
  <r>
    <x v="5"/>
    <x v="0"/>
    <s v="Stoney Lake Elvis"/>
    <x v="0"/>
  </r>
  <r>
    <x v="5"/>
    <x v="1"/>
    <s v="Pine Grove Kayleen"/>
    <x v="0"/>
  </r>
  <r>
    <x v="5"/>
    <x v="2"/>
    <n v="42"/>
    <x v="0"/>
  </r>
  <r>
    <x v="18"/>
    <x v="0"/>
    <s v="Style's Stylemaster"/>
    <x v="0"/>
  </r>
  <r>
    <x v="18"/>
    <x v="1"/>
    <s v="Steel Wheel Angel"/>
    <x v="0"/>
  </r>
  <r>
    <x v="18"/>
    <x v="2"/>
    <n v="21"/>
    <x v="0"/>
  </r>
  <r>
    <x v="19"/>
    <x v="0"/>
    <s v="Detweiler'sPrinceCharming"/>
    <x v="0"/>
  </r>
  <r>
    <x v="19"/>
    <x v="1"/>
    <s v="JSM Maxie"/>
    <x v="0"/>
  </r>
  <r>
    <x v="19"/>
    <x v="2"/>
    <n v="15"/>
    <x v="0"/>
  </r>
  <r>
    <x v="20"/>
    <x v="0"/>
    <s v="Greene Meade Bruce"/>
    <x v="0"/>
  </r>
  <r>
    <x v="20"/>
    <x v="1"/>
    <s v="AgRestore's JW Miss Ranea"/>
    <x v="0"/>
  </r>
  <r>
    <x v="20"/>
    <x v="2"/>
    <n v="9"/>
    <x v="0"/>
  </r>
  <r>
    <x v="21"/>
    <x v="0"/>
    <s v="Shaketa Hills Jay"/>
    <x v="0"/>
  </r>
  <r>
    <x v="21"/>
    <x v="1"/>
    <s v="Biggerstaff's Captiva"/>
    <x v="0"/>
  </r>
  <r>
    <x v="21"/>
    <x v="2"/>
    <n v="6"/>
    <x v="0"/>
  </r>
  <r>
    <x v="0"/>
    <x v="0"/>
    <m/>
    <x v="0"/>
  </r>
  <r>
    <x v="0"/>
    <x v="1"/>
    <m/>
    <x v="0"/>
  </r>
  <r>
    <x v="0"/>
    <x v="2"/>
    <m/>
    <x v="0"/>
  </r>
  <r>
    <x v="0"/>
    <x v="0"/>
    <m/>
    <x v="0"/>
  </r>
  <r>
    <x v="0"/>
    <x v="1"/>
    <m/>
    <x v="0"/>
  </r>
  <r>
    <x v="0"/>
    <x v="2"/>
    <m/>
    <x v="0"/>
  </r>
  <r>
    <x v="17"/>
    <x v="0"/>
    <s v="L.G.F. Duke"/>
    <x v="0"/>
  </r>
  <r>
    <x v="17"/>
    <x v="1"/>
    <s v="Eclipse's Dolly"/>
    <x v="0"/>
  </r>
  <r>
    <x v="17"/>
    <x v="2"/>
    <n v="33"/>
    <x v="0"/>
  </r>
  <r>
    <x v="1"/>
    <x v="0"/>
    <s v="D.H.F. Captain's Abe"/>
    <x v="0"/>
  </r>
  <r>
    <x v="1"/>
    <x v="1"/>
    <s v="Stoney Lake Harriet"/>
    <x v="0"/>
  </r>
  <r>
    <x v="1"/>
    <x v="2"/>
    <n v="21"/>
    <x v="0"/>
  </r>
  <r>
    <x v="22"/>
    <x v="0"/>
    <s v="Pervenche's Master Prince"/>
    <x v="0"/>
  </r>
  <r>
    <x v="22"/>
    <x v="1"/>
    <s v="LJ Callie"/>
    <x v="0"/>
  </r>
  <r>
    <x v="22"/>
    <x v="2"/>
    <n v="15"/>
    <x v="0"/>
  </r>
  <r>
    <x v="23"/>
    <x v="0"/>
    <s v="Country Road Prince"/>
    <x v="0"/>
  </r>
  <r>
    <x v="23"/>
    <x v="1"/>
    <s v="Magic's Malissa"/>
    <x v="0"/>
  </r>
  <r>
    <x v="23"/>
    <x v="2"/>
    <n v="9"/>
    <x v="0"/>
  </r>
  <r>
    <x v="15"/>
    <x v="0"/>
    <s v="Country Road Quest"/>
    <x v="0"/>
  </r>
  <r>
    <x v="15"/>
    <x v="1"/>
    <s v="Weeping Meadow Joy"/>
    <x v="0"/>
  </r>
  <r>
    <x v="15"/>
    <x v="2"/>
    <n v="6"/>
    <x v="0"/>
  </r>
  <r>
    <x v="0"/>
    <x v="0"/>
    <m/>
    <x v="0"/>
  </r>
  <r>
    <x v="0"/>
    <x v="1"/>
    <m/>
    <x v="0"/>
  </r>
  <r>
    <x v="0"/>
    <x v="2"/>
    <m/>
    <x v="0"/>
  </r>
  <r>
    <x v="0"/>
    <x v="0"/>
    <m/>
    <x v="0"/>
  </r>
  <r>
    <x v="0"/>
    <x v="1"/>
    <m/>
    <x v="0"/>
  </r>
  <r>
    <x v="0"/>
    <x v="2"/>
    <m/>
    <x v="0"/>
  </r>
  <r>
    <x v="24"/>
    <x v="0"/>
    <s v="BJ Majesty"/>
    <x v="0"/>
  </r>
  <r>
    <x v="24"/>
    <x v="1"/>
    <s v="Shady Creek Jewel"/>
    <x v="0"/>
  </r>
  <r>
    <x v="24"/>
    <x v="2"/>
    <n v="36"/>
    <x v="0"/>
  </r>
  <r>
    <x v="1"/>
    <x v="0"/>
    <s v="Millerview's Vegas"/>
    <x v="0"/>
  </r>
  <r>
    <x v="1"/>
    <x v="1"/>
    <s v="Master Peace Heidi"/>
    <x v="0"/>
  </r>
  <r>
    <x v="1"/>
    <x v="2"/>
    <n v="21"/>
    <x v="0"/>
  </r>
  <r>
    <x v="25"/>
    <x v="0"/>
    <s v="Country Road Quest"/>
    <x v="0"/>
  </r>
  <r>
    <x v="25"/>
    <x v="1"/>
    <s v="Pine Grove Contessa"/>
    <x v="0"/>
  </r>
  <r>
    <x v="25"/>
    <x v="2"/>
    <n v="15"/>
    <x v="0"/>
  </r>
  <r>
    <x v="22"/>
    <x v="0"/>
    <s v="Pervenche's Master Prince"/>
    <x v="0"/>
  </r>
  <r>
    <x v="22"/>
    <x v="1"/>
    <s v="LJ Callie"/>
    <x v="0"/>
  </r>
  <r>
    <x v="22"/>
    <x v="2"/>
    <n v="9"/>
    <x v="0"/>
  </r>
  <r>
    <x v="26"/>
    <x v="0"/>
    <m/>
    <x v="0"/>
  </r>
  <r>
    <x v="26"/>
    <x v="1"/>
    <m/>
    <x v="0"/>
  </r>
  <r>
    <x v="26"/>
    <x v="2"/>
    <n v="6"/>
    <x v="0"/>
  </r>
  <r>
    <x v="0"/>
    <x v="0"/>
    <m/>
    <x v="0"/>
  </r>
  <r>
    <x v="0"/>
    <x v="1"/>
    <m/>
    <x v="0"/>
  </r>
  <r>
    <x v="0"/>
    <x v="2"/>
    <m/>
    <x v="0"/>
  </r>
  <r>
    <x v="0"/>
    <x v="0"/>
    <m/>
    <x v="0"/>
  </r>
  <r>
    <x v="0"/>
    <x v="1"/>
    <m/>
    <x v="0"/>
  </r>
  <r>
    <x v="0"/>
    <x v="2"/>
    <m/>
    <x v="0"/>
  </r>
  <r>
    <x v="0"/>
    <x v="0"/>
    <m/>
    <x v="0"/>
  </r>
  <r>
    <x v="0"/>
    <x v="1"/>
    <m/>
    <x v="0"/>
  </r>
  <r>
    <x v="0"/>
    <x v="2"/>
    <m/>
    <x v="0"/>
  </r>
  <r>
    <x v="5"/>
    <x v="0"/>
    <m/>
    <x v="0"/>
  </r>
  <r>
    <x v="5"/>
    <x v="1"/>
    <m/>
    <x v="0"/>
  </r>
  <r>
    <x v="5"/>
    <x v="2"/>
    <n v="30"/>
    <x v="0"/>
  </r>
  <r>
    <x v="9"/>
    <x v="0"/>
    <s v="Country Road Quest"/>
    <x v="0"/>
  </r>
  <r>
    <x v="9"/>
    <x v="1"/>
    <s v="Mill Acres Xandra"/>
    <x v="0"/>
  </r>
  <r>
    <x v="9"/>
    <x v="2"/>
    <n v="21"/>
    <x v="0"/>
  </r>
  <r>
    <x v="0"/>
    <x v="0"/>
    <m/>
    <x v="0"/>
  </r>
  <r>
    <x v="0"/>
    <x v="1"/>
    <m/>
    <x v="0"/>
  </r>
  <r>
    <x v="0"/>
    <x v="2"/>
    <n v="15"/>
    <x v="0"/>
  </r>
  <r>
    <x v="5"/>
    <x v="0"/>
    <s v="Stoney Lake Elvis"/>
    <x v="0"/>
  </r>
  <r>
    <x v="5"/>
    <x v="1"/>
    <s v="Pine Grove Kayleen"/>
    <x v="0"/>
  </r>
  <r>
    <x v="5"/>
    <x v="2"/>
    <n v="9"/>
    <x v="0"/>
  </r>
  <r>
    <x v="27"/>
    <x v="0"/>
    <s v="Shady Creek Supreme"/>
    <x v="0"/>
  </r>
  <r>
    <x v="27"/>
    <x v="1"/>
    <s v="LJ Amber"/>
    <x v="0"/>
  </r>
  <r>
    <x v="27"/>
    <x v="2"/>
    <n v="6"/>
    <x v="0"/>
  </r>
  <r>
    <x v="0"/>
    <x v="0"/>
    <m/>
    <x v="0"/>
  </r>
  <r>
    <x v="0"/>
    <x v="1"/>
    <m/>
    <x v="0"/>
  </r>
  <r>
    <x v="0"/>
    <x v="2"/>
    <m/>
    <x v="0"/>
  </r>
  <r>
    <x v="0"/>
    <x v="0"/>
    <m/>
    <x v="0"/>
  </r>
  <r>
    <x v="0"/>
    <x v="1"/>
    <m/>
    <x v="0"/>
  </r>
  <r>
    <x v="0"/>
    <x v="2"/>
    <m/>
    <x v="0"/>
  </r>
  <r>
    <x v="0"/>
    <x v="0"/>
    <m/>
    <x v="0"/>
  </r>
  <r>
    <x v="0"/>
    <x v="1"/>
    <m/>
    <x v="0"/>
  </r>
  <r>
    <x v="0"/>
    <x v="2"/>
    <m/>
    <x v="0"/>
  </r>
  <r>
    <x v="0"/>
    <x v="0"/>
    <m/>
    <x v="0"/>
  </r>
  <r>
    <x v="0"/>
    <x v="1"/>
    <m/>
    <x v="0"/>
  </r>
  <r>
    <x v="0"/>
    <x v="2"/>
    <n v="30"/>
    <x v="0"/>
  </r>
  <r>
    <x v="0"/>
    <x v="0"/>
    <m/>
    <x v="0"/>
  </r>
  <r>
    <x v="0"/>
    <x v="1"/>
    <m/>
    <x v="0"/>
  </r>
  <r>
    <x v="0"/>
    <x v="2"/>
    <n v="21"/>
    <x v="0"/>
  </r>
  <r>
    <x v="6"/>
    <x v="0"/>
    <s v="PVF Ricky J"/>
    <x v="0"/>
  </r>
  <r>
    <x v="6"/>
    <x v="1"/>
    <s v="Stefani"/>
    <x v="0"/>
  </r>
  <r>
    <x v="6"/>
    <x v="2"/>
    <n v="15"/>
    <x v="0"/>
  </r>
  <r>
    <x v="0"/>
    <x v="0"/>
    <m/>
    <x v="0"/>
  </r>
  <r>
    <x v="0"/>
    <x v="1"/>
    <m/>
    <x v="0"/>
  </r>
  <r>
    <x v="0"/>
    <x v="2"/>
    <n v="9"/>
    <x v="0"/>
  </r>
  <r>
    <x v="0"/>
    <x v="0"/>
    <m/>
    <x v="0"/>
  </r>
  <r>
    <x v="0"/>
    <x v="1"/>
    <m/>
    <x v="0"/>
  </r>
  <r>
    <x v="0"/>
    <x v="2"/>
    <n v="6"/>
    <x v="0"/>
  </r>
  <r>
    <x v="0"/>
    <x v="0"/>
    <m/>
    <x v="0"/>
  </r>
  <r>
    <x v="0"/>
    <x v="1"/>
    <m/>
    <x v="0"/>
  </r>
  <r>
    <x v="0"/>
    <x v="2"/>
    <m/>
    <x v="0"/>
  </r>
  <r>
    <x v="0"/>
    <x v="0"/>
    <m/>
    <x v="0"/>
  </r>
  <r>
    <x v="0"/>
    <x v="1"/>
    <m/>
    <x v="0"/>
  </r>
  <r>
    <x v="0"/>
    <x v="2"/>
    <m/>
    <x v="0"/>
  </r>
  <r>
    <x v="28"/>
    <x v="0"/>
    <s v="Greene Meade Bruce"/>
    <x v="0"/>
  </r>
  <r>
    <x v="28"/>
    <x v="1"/>
    <s v="Alandru's Peggy"/>
    <x v="0"/>
  </r>
  <r>
    <x v="28"/>
    <x v="2"/>
    <n v="42"/>
    <x v="0"/>
  </r>
  <r>
    <x v="0"/>
    <x v="0"/>
    <m/>
    <x v="0"/>
  </r>
  <r>
    <x v="0"/>
    <x v="1"/>
    <m/>
    <x v="0"/>
  </r>
  <r>
    <x v="0"/>
    <x v="2"/>
    <n v="21"/>
    <x v="0"/>
  </r>
  <r>
    <x v="0"/>
    <x v="0"/>
    <m/>
    <x v="0"/>
  </r>
  <r>
    <x v="0"/>
    <x v="1"/>
    <m/>
    <x v="0"/>
  </r>
  <r>
    <x v="0"/>
    <x v="2"/>
    <n v="15"/>
    <x v="0"/>
  </r>
  <r>
    <x v="29"/>
    <x v="0"/>
    <s v="C.J. Mitch"/>
    <x v="0"/>
  </r>
  <r>
    <x v="29"/>
    <x v="1"/>
    <s v="Little River Tess"/>
    <x v="0"/>
  </r>
  <r>
    <x v="29"/>
    <x v="2"/>
    <n v="9"/>
    <x v="0"/>
  </r>
  <r>
    <x v="0"/>
    <x v="0"/>
    <m/>
    <x v="0"/>
  </r>
  <r>
    <x v="0"/>
    <x v="1"/>
    <m/>
    <x v="0"/>
  </r>
  <r>
    <x v="0"/>
    <x v="2"/>
    <n v="6"/>
    <x v="0"/>
  </r>
  <r>
    <x v="0"/>
    <x v="0"/>
    <m/>
    <x v="0"/>
  </r>
  <r>
    <x v="0"/>
    <x v="1"/>
    <m/>
    <x v="0"/>
  </r>
  <r>
    <x v="0"/>
    <x v="2"/>
    <m/>
    <x v="0"/>
  </r>
  <r>
    <x v="0"/>
    <x v="0"/>
    <m/>
    <x v="0"/>
  </r>
  <r>
    <x v="0"/>
    <x v="1"/>
    <m/>
    <x v="0"/>
  </r>
  <r>
    <x v="0"/>
    <x v="2"/>
    <m/>
    <x v="0"/>
  </r>
  <r>
    <x v="0"/>
    <x v="0"/>
    <m/>
    <x v="0"/>
  </r>
  <r>
    <x v="0"/>
    <x v="1"/>
    <m/>
    <x v="0"/>
  </r>
  <r>
    <x v="0"/>
    <x v="2"/>
    <n v="30"/>
    <x v="0"/>
  </r>
  <r>
    <x v="30"/>
    <x v="0"/>
    <s v="Orndorff's U.C. Commander"/>
    <x v="0"/>
  </r>
  <r>
    <x v="30"/>
    <x v="1"/>
    <s v="Twin Oaks Gorgeous"/>
    <x v="0"/>
  </r>
  <r>
    <x v="30"/>
    <x v="2"/>
    <n v="30"/>
    <x v="0"/>
  </r>
  <r>
    <x v="31"/>
    <x v="0"/>
    <m/>
    <x v="0"/>
  </r>
  <r>
    <x v="31"/>
    <x v="1"/>
    <m/>
    <x v="0"/>
  </r>
  <r>
    <x v="31"/>
    <x v="2"/>
    <n v="15"/>
    <x v="0"/>
  </r>
  <r>
    <x v="0"/>
    <x v="0"/>
    <m/>
    <x v="0"/>
  </r>
  <r>
    <x v="0"/>
    <x v="1"/>
    <m/>
    <x v="0"/>
  </r>
  <r>
    <x v="0"/>
    <x v="2"/>
    <n v="9"/>
    <x v="0"/>
  </r>
  <r>
    <x v="32"/>
    <x v="0"/>
    <s v="RKD Eddie"/>
    <x v="0"/>
  </r>
  <r>
    <x v="32"/>
    <x v="1"/>
    <s v="BJ 20/20"/>
    <x v="0"/>
  </r>
  <r>
    <x v="32"/>
    <x v="2"/>
    <n v="6"/>
    <x v="0"/>
  </r>
  <r>
    <x v="0"/>
    <x v="0"/>
    <m/>
    <x v="0"/>
  </r>
  <r>
    <x v="0"/>
    <x v="1"/>
    <m/>
    <x v="0"/>
  </r>
  <r>
    <x v="0"/>
    <x v="2"/>
    <m/>
    <x v="0"/>
  </r>
  <r>
    <x v="0"/>
    <x v="0"/>
    <m/>
    <x v="0"/>
  </r>
  <r>
    <x v="0"/>
    <x v="1"/>
    <m/>
    <x v="0"/>
  </r>
  <r>
    <x v="0"/>
    <x v="2"/>
    <m/>
    <x v="0"/>
  </r>
  <r>
    <x v="0"/>
    <x v="0"/>
    <m/>
    <x v="0"/>
  </r>
  <r>
    <x v="0"/>
    <x v="1"/>
    <m/>
    <x v="0"/>
  </r>
  <r>
    <x v="0"/>
    <x v="2"/>
    <n v="30"/>
    <x v="0"/>
  </r>
  <r>
    <x v="0"/>
    <x v="0"/>
    <m/>
    <x v="0"/>
  </r>
  <r>
    <x v="0"/>
    <x v="1"/>
    <m/>
    <x v="0"/>
  </r>
  <r>
    <x v="0"/>
    <x v="2"/>
    <n v="21"/>
    <x v="0"/>
  </r>
  <r>
    <x v="0"/>
    <x v="0"/>
    <m/>
    <x v="0"/>
  </r>
  <r>
    <x v="0"/>
    <x v="1"/>
    <m/>
    <x v="0"/>
  </r>
  <r>
    <x v="0"/>
    <x v="2"/>
    <n v="15"/>
    <x v="0"/>
  </r>
  <r>
    <x v="0"/>
    <x v="0"/>
    <m/>
    <x v="0"/>
  </r>
  <r>
    <x v="0"/>
    <x v="1"/>
    <m/>
    <x v="0"/>
  </r>
  <r>
    <x v="0"/>
    <x v="2"/>
    <n v="9"/>
    <x v="0"/>
  </r>
  <r>
    <x v="0"/>
    <x v="0"/>
    <m/>
    <x v="0"/>
  </r>
  <r>
    <x v="0"/>
    <x v="1"/>
    <m/>
    <x v="0"/>
  </r>
  <r>
    <x v="0"/>
    <x v="2"/>
    <n v="6"/>
    <x v="0"/>
  </r>
  <r>
    <x v="0"/>
    <x v="0"/>
    <m/>
    <x v="0"/>
  </r>
  <r>
    <x v="0"/>
    <x v="1"/>
    <m/>
    <x v="0"/>
  </r>
  <r>
    <x v="0"/>
    <x v="2"/>
    <m/>
    <x v="0"/>
  </r>
  <r>
    <x v="0"/>
    <x v="3"/>
    <m/>
    <x v="1"/>
  </r>
  <r>
    <x v="0"/>
    <x v="3"/>
    <m/>
    <x v="1"/>
  </r>
  <r>
    <x v="0"/>
    <x v="4"/>
    <n v="14"/>
    <x v="1"/>
  </r>
  <r>
    <x v="0"/>
    <x v="3"/>
    <m/>
    <x v="1"/>
  </r>
  <r>
    <x v="0"/>
    <x v="3"/>
    <m/>
    <x v="1"/>
  </r>
  <r>
    <x v="0"/>
    <x v="4"/>
    <n v="10"/>
    <x v="1"/>
  </r>
  <r>
    <x v="0"/>
    <x v="3"/>
    <m/>
    <x v="1"/>
  </r>
  <r>
    <x v="0"/>
    <x v="3"/>
    <m/>
    <x v="1"/>
  </r>
  <r>
    <x v="0"/>
    <x v="4"/>
    <n v="6"/>
    <x v="1"/>
  </r>
  <r>
    <x v="0"/>
    <x v="3"/>
    <m/>
    <x v="1"/>
  </r>
  <r>
    <x v="0"/>
    <x v="3"/>
    <m/>
    <x v="1"/>
  </r>
  <r>
    <x v="0"/>
    <x v="4"/>
    <n v="4"/>
    <x v="1"/>
  </r>
  <r>
    <x v="0"/>
    <x v="3"/>
    <m/>
    <x v="1"/>
  </r>
  <r>
    <x v="0"/>
    <x v="3"/>
    <m/>
    <x v="1"/>
  </r>
  <r>
    <x v="0"/>
    <x v="4"/>
    <m/>
    <x v="1"/>
  </r>
  <r>
    <x v="0"/>
    <x v="3"/>
    <m/>
    <x v="1"/>
  </r>
  <r>
    <x v="0"/>
    <x v="3"/>
    <m/>
    <x v="1"/>
  </r>
  <r>
    <x v="0"/>
    <x v="4"/>
    <m/>
    <x v="1"/>
  </r>
  <r>
    <x v="0"/>
    <x v="3"/>
    <m/>
    <x v="1"/>
  </r>
  <r>
    <x v="0"/>
    <x v="3"/>
    <m/>
    <x v="1"/>
  </r>
  <r>
    <x v="0"/>
    <x v="4"/>
    <n v="20"/>
    <x v="1"/>
  </r>
  <r>
    <x v="0"/>
    <x v="3"/>
    <m/>
    <x v="1"/>
  </r>
  <r>
    <x v="0"/>
    <x v="3"/>
    <m/>
    <x v="1"/>
  </r>
  <r>
    <x v="0"/>
    <x v="4"/>
    <n v="14"/>
    <x v="1"/>
  </r>
  <r>
    <x v="0"/>
    <x v="3"/>
    <m/>
    <x v="1"/>
  </r>
  <r>
    <x v="0"/>
    <x v="3"/>
    <m/>
    <x v="1"/>
  </r>
  <r>
    <x v="0"/>
    <x v="4"/>
    <n v="10"/>
    <x v="1"/>
  </r>
  <r>
    <x v="0"/>
    <x v="3"/>
    <m/>
    <x v="1"/>
  </r>
  <r>
    <x v="0"/>
    <x v="3"/>
    <m/>
    <x v="1"/>
  </r>
  <r>
    <x v="0"/>
    <x v="4"/>
    <n v="6"/>
    <x v="1"/>
  </r>
  <r>
    <x v="0"/>
    <x v="3"/>
    <m/>
    <x v="1"/>
  </r>
  <r>
    <x v="0"/>
    <x v="3"/>
    <m/>
    <x v="1"/>
  </r>
  <r>
    <x v="0"/>
    <x v="4"/>
    <n v="4"/>
    <x v="1"/>
  </r>
  <r>
    <x v="0"/>
    <x v="3"/>
    <m/>
    <x v="1"/>
  </r>
  <r>
    <x v="0"/>
    <x v="3"/>
    <m/>
    <x v="1"/>
  </r>
  <r>
    <x v="0"/>
    <x v="4"/>
    <m/>
    <x v="1"/>
  </r>
  <r>
    <x v="0"/>
    <x v="3"/>
    <m/>
    <x v="1"/>
  </r>
  <r>
    <x v="0"/>
    <x v="3"/>
    <m/>
    <x v="1"/>
  </r>
  <r>
    <x v="0"/>
    <x v="4"/>
    <m/>
    <x v="1"/>
  </r>
  <r>
    <x v="0"/>
    <x v="3"/>
    <m/>
    <x v="1"/>
  </r>
  <r>
    <x v="0"/>
    <x v="3"/>
    <m/>
    <x v="1"/>
  </r>
  <r>
    <x v="0"/>
    <x v="4"/>
    <n v="20"/>
    <x v="1"/>
  </r>
  <r>
    <x v="0"/>
    <x v="3"/>
    <m/>
    <x v="1"/>
  </r>
  <r>
    <x v="0"/>
    <x v="3"/>
    <m/>
    <x v="1"/>
  </r>
  <r>
    <x v="0"/>
    <x v="4"/>
    <n v="14"/>
    <x v="1"/>
  </r>
  <r>
    <x v="0"/>
    <x v="3"/>
    <m/>
    <x v="1"/>
  </r>
  <r>
    <x v="0"/>
    <x v="3"/>
    <m/>
    <x v="1"/>
  </r>
  <r>
    <x v="0"/>
    <x v="4"/>
    <n v="10"/>
    <x v="1"/>
  </r>
  <r>
    <x v="0"/>
    <x v="3"/>
    <m/>
    <x v="1"/>
  </r>
  <r>
    <x v="0"/>
    <x v="3"/>
    <m/>
    <x v="1"/>
  </r>
  <r>
    <x v="0"/>
    <x v="4"/>
    <n v="6"/>
    <x v="1"/>
  </r>
  <r>
    <x v="0"/>
    <x v="3"/>
    <m/>
    <x v="1"/>
  </r>
  <r>
    <x v="0"/>
    <x v="3"/>
    <m/>
    <x v="1"/>
  </r>
  <r>
    <x v="0"/>
    <x v="4"/>
    <n v="4"/>
    <x v="1"/>
  </r>
  <r>
    <x v="0"/>
    <x v="3"/>
    <m/>
    <x v="1"/>
  </r>
  <r>
    <x v="0"/>
    <x v="3"/>
    <m/>
    <x v="1"/>
  </r>
  <r>
    <x v="0"/>
    <x v="4"/>
    <m/>
    <x v="1"/>
  </r>
  <r>
    <x v="0"/>
    <x v="3"/>
    <m/>
    <x v="1"/>
  </r>
  <r>
    <x v="0"/>
    <x v="3"/>
    <m/>
    <x v="1"/>
  </r>
  <r>
    <x v="0"/>
    <x v="4"/>
    <m/>
    <x v="1"/>
  </r>
  <r>
    <x v="4"/>
    <x v="3"/>
    <s v="PVF Ricky J"/>
    <x v="1"/>
  </r>
  <r>
    <x v="4"/>
    <x v="3"/>
    <s v="Diehl's DeeDee"/>
    <x v="1"/>
  </r>
  <r>
    <x v="4"/>
    <x v="4"/>
    <n v="20"/>
    <x v="1"/>
  </r>
  <r>
    <x v="33"/>
    <x v="3"/>
    <s v="Provost Wilson"/>
    <x v="1"/>
  </r>
  <r>
    <x v="33"/>
    <x v="3"/>
    <s v="CF Charley"/>
    <x v="1"/>
  </r>
  <r>
    <x v="33"/>
    <x v="4"/>
    <n v="14"/>
    <x v="1"/>
  </r>
  <r>
    <x v="0"/>
    <x v="3"/>
    <m/>
    <x v="1"/>
  </r>
  <r>
    <x v="0"/>
    <x v="3"/>
    <m/>
    <x v="1"/>
  </r>
  <r>
    <x v="0"/>
    <x v="4"/>
    <n v="10"/>
    <x v="1"/>
  </r>
  <r>
    <x v="0"/>
    <x v="3"/>
    <m/>
    <x v="1"/>
  </r>
  <r>
    <x v="0"/>
    <x v="3"/>
    <m/>
    <x v="1"/>
  </r>
  <r>
    <x v="0"/>
    <x v="4"/>
    <n v="6"/>
    <x v="1"/>
  </r>
  <r>
    <x v="0"/>
    <x v="3"/>
    <m/>
    <x v="1"/>
  </r>
  <r>
    <x v="0"/>
    <x v="3"/>
    <m/>
    <x v="1"/>
  </r>
  <r>
    <x v="0"/>
    <x v="4"/>
    <n v="4"/>
    <x v="1"/>
  </r>
  <r>
    <x v="0"/>
    <x v="3"/>
    <m/>
    <x v="1"/>
  </r>
  <r>
    <x v="0"/>
    <x v="3"/>
    <m/>
    <x v="1"/>
  </r>
  <r>
    <x v="0"/>
    <x v="4"/>
    <m/>
    <x v="1"/>
  </r>
  <r>
    <x v="0"/>
    <x v="3"/>
    <m/>
    <x v="1"/>
  </r>
  <r>
    <x v="0"/>
    <x v="3"/>
    <m/>
    <x v="1"/>
  </r>
  <r>
    <x v="0"/>
    <x v="4"/>
    <m/>
    <x v="1"/>
  </r>
  <r>
    <x v="33"/>
    <x v="3"/>
    <s v="CF Culprit"/>
    <x v="1"/>
  </r>
  <r>
    <x v="33"/>
    <x v="3"/>
    <s v="RH Captain's Lily"/>
    <x v="1"/>
  </r>
  <r>
    <x v="33"/>
    <x v="4"/>
    <n v="20"/>
    <x v="1"/>
  </r>
  <r>
    <x v="34"/>
    <x v="3"/>
    <s v="PVF Ricky J"/>
    <x v="1"/>
  </r>
  <r>
    <x v="34"/>
    <x v="3"/>
    <s v="C.J. Stella"/>
    <x v="1"/>
  </r>
  <r>
    <x v="34"/>
    <x v="4"/>
    <n v="14"/>
    <x v="1"/>
  </r>
  <r>
    <x v="11"/>
    <x v="3"/>
    <s v="Orndorff's Conqueror Ritz"/>
    <x v="1"/>
  </r>
  <r>
    <x v="11"/>
    <x v="3"/>
    <s v="Orndorff's Lynzee Sheena"/>
    <x v="1"/>
  </r>
  <r>
    <x v="11"/>
    <x v="4"/>
    <n v="10"/>
    <x v="1"/>
  </r>
  <r>
    <x v="35"/>
    <x v="3"/>
    <s v="PVF Ricky J"/>
    <x v="1"/>
  </r>
  <r>
    <x v="35"/>
    <x v="3"/>
    <s v="SR Farrah A."/>
    <x v="1"/>
  </r>
  <r>
    <x v="35"/>
    <x v="4"/>
    <n v="6"/>
    <x v="1"/>
  </r>
  <r>
    <x v="36"/>
    <x v="3"/>
    <s v="Orndorff's Master Encore"/>
    <x v="1"/>
  </r>
  <r>
    <x v="36"/>
    <x v="3"/>
    <s v="Hilltop Ridge Elvira"/>
    <x v="1"/>
  </r>
  <r>
    <x v="36"/>
    <x v="4"/>
    <n v="4"/>
    <x v="1"/>
  </r>
  <r>
    <x v="0"/>
    <x v="3"/>
    <m/>
    <x v="1"/>
  </r>
  <r>
    <x v="0"/>
    <x v="3"/>
    <m/>
    <x v="1"/>
  </r>
  <r>
    <x v="0"/>
    <x v="4"/>
    <m/>
    <x v="1"/>
  </r>
  <r>
    <x v="0"/>
    <x v="3"/>
    <m/>
    <x v="1"/>
  </r>
  <r>
    <x v="0"/>
    <x v="3"/>
    <m/>
    <x v="1"/>
  </r>
  <r>
    <x v="0"/>
    <x v="4"/>
    <m/>
    <x v="1"/>
  </r>
  <r>
    <x v="0"/>
    <x v="3"/>
    <m/>
    <x v="1"/>
  </r>
  <r>
    <x v="0"/>
    <x v="3"/>
    <m/>
    <x v="1"/>
  </r>
  <r>
    <x v="0"/>
    <x v="4"/>
    <n v="20"/>
    <x v="1"/>
  </r>
  <r>
    <x v="0"/>
    <x v="3"/>
    <m/>
    <x v="1"/>
  </r>
  <r>
    <x v="0"/>
    <x v="3"/>
    <m/>
    <x v="1"/>
  </r>
  <r>
    <x v="0"/>
    <x v="4"/>
    <n v="14"/>
    <x v="1"/>
  </r>
  <r>
    <x v="0"/>
    <x v="3"/>
    <m/>
    <x v="1"/>
  </r>
  <r>
    <x v="0"/>
    <x v="3"/>
    <m/>
    <x v="1"/>
  </r>
  <r>
    <x v="0"/>
    <x v="4"/>
    <n v="10"/>
    <x v="1"/>
  </r>
  <r>
    <x v="0"/>
    <x v="3"/>
    <m/>
    <x v="1"/>
  </r>
  <r>
    <x v="0"/>
    <x v="3"/>
    <m/>
    <x v="1"/>
  </r>
  <r>
    <x v="0"/>
    <x v="4"/>
    <n v="6"/>
    <x v="1"/>
  </r>
  <r>
    <x v="0"/>
    <x v="3"/>
    <m/>
    <x v="1"/>
  </r>
  <r>
    <x v="0"/>
    <x v="3"/>
    <m/>
    <x v="1"/>
  </r>
  <r>
    <x v="0"/>
    <x v="4"/>
    <n v="4"/>
    <x v="1"/>
  </r>
  <r>
    <x v="0"/>
    <x v="3"/>
    <m/>
    <x v="1"/>
  </r>
  <r>
    <x v="0"/>
    <x v="3"/>
    <m/>
    <x v="1"/>
  </r>
  <r>
    <x v="0"/>
    <x v="4"/>
    <m/>
    <x v="1"/>
  </r>
  <r>
    <x v="0"/>
    <x v="3"/>
    <m/>
    <x v="1"/>
  </r>
  <r>
    <x v="0"/>
    <x v="3"/>
    <m/>
    <x v="1"/>
  </r>
  <r>
    <x v="0"/>
    <x v="4"/>
    <m/>
    <x v="1"/>
  </r>
  <r>
    <x v="0"/>
    <x v="3"/>
    <m/>
    <x v="1"/>
  </r>
  <r>
    <x v="0"/>
    <x v="3"/>
    <m/>
    <x v="1"/>
  </r>
  <r>
    <x v="0"/>
    <x v="4"/>
    <m/>
    <x v="1"/>
  </r>
  <r>
    <x v="0"/>
    <x v="3"/>
    <m/>
    <x v="1"/>
  </r>
  <r>
    <x v="0"/>
    <x v="3"/>
    <m/>
    <x v="1"/>
  </r>
  <r>
    <x v="0"/>
    <x v="4"/>
    <n v="20"/>
    <x v="1"/>
  </r>
  <r>
    <x v="0"/>
    <x v="3"/>
    <m/>
    <x v="1"/>
  </r>
  <r>
    <x v="0"/>
    <x v="3"/>
    <m/>
    <x v="1"/>
  </r>
  <r>
    <x v="0"/>
    <x v="4"/>
    <n v="14"/>
    <x v="1"/>
  </r>
  <r>
    <x v="0"/>
    <x v="3"/>
    <m/>
    <x v="1"/>
  </r>
  <r>
    <x v="0"/>
    <x v="3"/>
    <m/>
    <x v="1"/>
  </r>
  <r>
    <x v="0"/>
    <x v="4"/>
    <n v="10"/>
    <x v="1"/>
  </r>
  <r>
    <x v="0"/>
    <x v="3"/>
    <m/>
    <x v="1"/>
  </r>
  <r>
    <x v="0"/>
    <x v="3"/>
    <m/>
    <x v="1"/>
  </r>
  <r>
    <x v="0"/>
    <x v="4"/>
    <n v="6"/>
    <x v="1"/>
  </r>
  <r>
    <x v="0"/>
    <x v="3"/>
    <m/>
    <x v="1"/>
  </r>
  <r>
    <x v="0"/>
    <x v="3"/>
    <m/>
    <x v="1"/>
  </r>
  <r>
    <x v="0"/>
    <x v="4"/>
    <n v="4"/>
    <x v="1"/>
  </r>
  <r>
    <x v="0"/>
    <x v="3"/>
    <m/>
    <x v="1"/>
  </r>
  <r>
    <x v="0"/>
    <x v="3"/>
    <m/>
    <x v="1"/>
  </r>
  <r>
    <x v="0"/>
    <x v="4"/>
    <m/>
    <x v="1"/>
  </r>
  <r>
    <x v="0"/>
    <x v="3"/>
    <m/>
    <x v="1"/>
  </r>
  <r>
    <x v="0"/>
    <x v="3"/>
    <m/>
    <x v="1"/>
  </r>
  <r>
    <x v="0"/>
    <x v="4"/>
    <m/>
    <x v="1"/>
  </r>
  <r>
    <x v="0"/>
    <x v="3"/>
    <m/>
    <x v="1"/>
  </r>
  <r>
    <x v="0"/>
    <x v="3"/>
    <m/>
    <x v="1"/>
  </r>
  <r>
    <x v="0"/>
    <x v="4"/>
    <m/>
    <x v="1"/>
  </r>
  <r>
    <x v="0"/>
    <x v="3"/>
    <m/>
    <x v="1"/>
  </r>
  <r>
    <x v="0"/>
    <x v="3"/>
    <m/>
    <x v="1"/>
  </r>
  <r>
    <x v="0"/>
    <x v="4"/>
    <n v="20"/>
    <x v="1"/>
  </r>
  <r>
    <x v="0"/>
    <x v="3"/>
    <m/>
    <x v="1"/>
  </r>
  <r>
    <x v="0"/>
    <x v="3"/>
    <m/>
    <x v="1"/>
  </r>
  <r>
    <x v="0"/>
    <x v="4"/>
    <n v="14"/>
    <x v="1"/>
  </r>
  <r>
    <x v="0"/>
    <x v="3"/>
    <m/>
    <x v="1"/>
  </r>
  <r>
    <x v="0"/>
    <x v="3"/>
    <m/>
    <x v="1"/>
  </r>
  <r>
    <x v="0"/>
    <x v="4"/>
    <n v="10"/>
    <x v="1"/>
  </r>
  <r>
    <x v="0"/>
    <x v="3"/>
    <m/>
    <x v="1"/>
  </r>
  <r>
    <x v="0"/>
    <x v="3"/>
    <m/>
    <x v="1"/>
  </r>
  <r>
    <x v="0"/>
    <x v="4"/>
    <n v="6"/>
    <x v="1"/>
  </r>
  <r>
    <x v="0"/>
    <x v="3"/>
    <m/>
    <x v="1"/>
  </r>
  <r>
    <x v="0"/>
    <x v="3"/>
    <m/>
    <x v="1"/>
  </r>
  <r>
    <x v="0"/>
    <x v="4"/>
    <n v="4"/>
    <x v="1"/>
  </r>
  <r>
    <x v="0"/>
    <x v="3"/>
    <m/>
    <x v="1"/>
  </r>
  <r>
    <x v="0"/>
    <x v="3"/>
    <m/>
    <x v="1"/>
  </r>
  <r>
    <x v="0"/>
    <x v="4"/>
    <m/>
    <x v="1"/>
  </r>
  <r>
    <x v="0"/>
    <x v="3"/>
    <m/>
    <x v="1"/>
  </r>
  <r>
    <x v="0"/>
    <x v="3"/>
    <m/>
    <x v="1"/>
  </r>
  <r>
    <x v="0"/>
    <x v="4"/>
    <m/>
    <x v="1"/>
  </r>
  <r>
    <x v="0"/>
    <x v="3"/>
    <m/>
    <x v="1"/>
  </r>
  <r>
    <x v="0"/>
    <x v="3"/>
    <m/>
    <x v="1"/>
  </r>
  <r>
    <x v="0"/>
    <x v="4"/>
    <m/>
    <x v="1"/>
  </r>
  <r>
    <x v="0"/>
    <x v="3"/>
    <m/>
    <x v="1"/>
  </r>
  <r>
    <x v="0"/>
    <x v="3"/>
    <m/>
    <x v="1"/>
  </r>
  <r>
    <x v="0"/>
    <x v="4"/>
    <n v="20"/>
    <x v="1"/>
  </r>
  <r>
    <x v="0"/>
    <x v="3"/>
    <m/>
    <x v="1"/>
  </r>
  <r>
    <x v="0"/>
    <x v="3"/>
    <m/>
    <x v="1"/>
  </r>
  <r>
    <x v="0"/>
    <x v="4"/>
    <n v="14"/>
    <x v="1"/>
  </r>
  <r>
    <x v="0"/>
    <x v="3"/>
    <m/>
    <x v="1"/>
  </r>
  <r>
    <x v="0"/>
    <x v="3"/>
    <m/>
    <x v="1"/>
  </r>
  <r>
    <x v="0"/>
    <x v="4"/>
    <n v="10"/>
    <x v="1"/>
  </r>
  <r>
    <x v="0"/>
    <x v="3"/>
    <m/>
    <x v="1"/>
  </r>
  <r>
    <x v="0"/>
    <x v="3"/>
    <m/>
    <x v="1"/>
  </r>
  <r>
    <x v="0"/>
    <x v="4"/>
    <n v="6"/>
    <x v="1"/>
  </r>
  <r>
    <x v="0"/>
    <x v="3"/>
    <m/>
    <x v="1"/>
  </r>
  <r>
    <x v="0"/>
    <x v="3"/>
    <m/>
    <x v="1"/>
  </r>
  <r>
    <x v="0"/>
    <x v="4"/>
    <n v="4"/>
    <x v="1"/>
  </r>
  <r>
    <x v="0"/>
    <x v="3"/>
    <m/>
    <x v="1"/>
  </r>
  <r>
    <x v="0"/>
    <x v="3"/>
    <m/>
    <x v="1"/>
  </r>
  <r>
    <x v="0"/>
    <x v="4"/>
    <m/>
    <x v="1"/>
  </r>
  <r>
    <x v="0"/>
    <x v="3"/>
    <m/>
    <x v="1"/>
  </r>
  <r>
    <x v="0"/>
    <x v="3"/>
    <m/>
    <x v="1"/>
  </r>
  <r>
    <x v="0"/>
    <x v="4"/>
    <m/>
    <x v="1"/>
  </r>
  <r>
    <x v="0"/>
    <x v="3"/>
    <m/>
    <x v="1"/>
  </r>
  <r>
    <x v="0"/>
    <x v="3"/>
    <m/>
    <x v="1"/>
  </r>
  <r>
    <x v="0"/>
    <x v="4"/>
    <m/>
    <x v="1"/>
  </r>
  <r>
    <x v="0"/>
    <x v="3"/>
    <m/>
    <x v="1"/>
  </r>
  <r>
    <x v="0"/>
    <x v="3"/>
    <m/>
    <x v="1"/>
  </r>
  <r>
    <x v="0"/>
    <x v="4"/>
    <n v="20"/>
    <x v="1"/>
  </r>
  <r>
    <x v="0"/>
    <x v="3"/>
    <m/>
    <x v="1"/>
  </r>
  <r>
    <x v="0"/>
    <x v="3"/>
    <m/>
    <x v="1"/>
  </r>
  <r>
    <x v="0"/>
    <x v="4"/>
    <n v="14"/>
    <x v="1"/>
  </r>
  <r>
    <x v="0"/>
    <x v="3"/>
    <m/>
    <x v="1"/>
  </r>
  <r>
    <x v="0"/>
    <x v="3"/>
    <m/>
    <x v="1"/>
  </r>
  <r>
    <x v="0"/>
    <x v="4"/>
    <n v="10"/>
    <x v="1"/>
  </r>
  <r>
    <x v="0"/>
    <x v="3"/>
    <m/>
    <x v="1"/>
  </r>
  <r>
    <x v="0"/>
    <x v="3"/>
    <m/>
    <x v="1"/>
  </r>
  <r>
    <x v="0"/>
    <x v="4"/>
    <n v="6"/>
    <x v="1"/>
  </r>
  <r>
    <x v="0"/>
    <x v="3"/>
    <m/>
    <x v="1"/>
  </r>
  <r>
    <x v="0"/>
    <x v="3"/>
    <m/>
    <x v="1"/>
  </r>
  <r>
    <x v="0"/>
    <x v="4"/>
    <n v="4"/>
    <x v="1"/>
  </r>
  <r>
    <x v="0"/>
    <x v="3"/>
    <m/>
    <x v="1"/>
  </r>
  <r>
    <x v="0"/>
    <x v="3"/>
    <m/>
    <x v="1"/>
  </r>
  <r>
    <x v="0"/>
    <x v="4"/>
    <m/>
    <x v="1"/>
  </r>
  <r>
    <x v="0"/>
    <x v="3"/>
    <m/>
    <x v="1"/>
  </r>
  <r>
    <x v="0"/>
    <x v="3"/>
    <m/>
    <x v="1"/>
  </r>
  <r>
    <x v="0"/>
    <x v="4"/>
    <m/>
    <x v="1"/>
  </r>
  <r>
    <x v="0"/>
    <x v="3"/>
    <m/>
    <x v="1"/>
  </r>
  <r>
    <x v="0"/>
    <x v="3"/>
    <m/>
    <x v="1"/>
  </r>
  <r>
    <x v="0"/>
    <x v="4"/>
    <n v="20"/>
    <x v="1"/>
  </r>
  <r>
    <x v="0"/>
    <x v="3"/>
    <m/>
    <x v="1"/>
  </r>
  <r>
    <x v="0"/>
    <x v="3"/>
    <m/>
    <x v="1"/>
  </r>
  <r>
    <x v="0"/>
    <x v="4"/>
    <n v="14"/>
    <x v="1"/>
  </r>
  <r>
    <x v="0"/>
    <x v="3"/>
    <m/>
    <x v="1"/>
  </r>
  <r>
    <x v="0"/>
    <x v="3"/>
    <m/>
    <x v="1"/>
  </r>
  <r>
    <x v="0"/>
    <x v="4"/>
    <n v="10"/>
    <x v="1"/>
  </r>
  <r>
    <x v="0"/>
    <x v="3"/>
    <m/>
    <x v="1"/>
  </r>
  <r>
    <x v="0"/>
    <x v="3"/>
    <m/>
    <x v="1"/>
  </r>
  <r>
    <x v="0"/>
    <x v="4"/>
    <n v="6"/>
    <x v="1"/>
  </r>
  <r>
    <x v="0"/>
    <x v="3"/>
    <m/>
    <x v="1"/>
  </r>
  <r>
    <x v="0"/>
    <x v="3"/>
    <m/>
    <x v="1"/>
  </r>
  <r>
    <x v="0"/>
    <x v="4"/>
    <n v="4"/>
    <x v="1"/>
  </r>
  <r>
    <x v="0"/>
    <x v="3"/>
    <m/>
    <x v="1"/>
  </r>
  <r>
    <x v="0"/>
    <x v="3"/>
    <m/>
    <x v="1"/>
  </r>
  <r>
    <x v="0"/>
    <x v="4"/>
    <m/>
    <x v="1"/>
  </r>
  <r>
    <x v="0"/>
    <x v="3"/>
    <m/>
    <x v="1"/>
  </r>
  <r>
    <x v="0"/>
    <x v="3"/>
    <m/>
    <x v="1"/>
  </r>
  <r>
    <x v="0"/>
    <x v="4"/>
    <m/>
    <x v="1"/>
  </r>
  <r>
    <x v="0"/>
    <x v="3"/>
    <m/>
    <x v="1"/>
  </r>
  <r>
    <x v="0"/>
    <x v="3"/>
    <m/>
    <x v="1"/>
  </r>
  <r>
    <x v="0"/>
    <x v="4"/>
    <n v="20"/>
    <x v="1"/>
  </r>
  <r>
    <x v="0"/>
    <x v="3"/>
    <m/>
    <x v="1"/>
  </r>
  <r>
    <x v="0"/>
    <x v="3"/>
    <m/>
    <x v="1"/>
  </r>
  <r>
    <x v="0"/>
    <x v="4"/>
    <n v="14"/>
    <x v="1"/>
  </r>
  <r>
    <x v="0"/>
    <x v="3"/>
    <m/>
    <x v="1"/>
  </r>
  <r>
    <x v="0"/>
    <x v="3"/>
    <m/>
    <x v="1"/>
  </r>
  <r>
    <x v="0"/>
    <x v="4"/>
    <n v="10"/>
    <x v="1"/>
  </r>
  <r>
    <x v="0"/>
    <x v="3"/>
    <m/>
    <x v="1"/>
  </r>
  <r>
    <x v="0"/>
    <x v="3"/>
    <m/>
    <x v="1"/>
  </r>
  <r>
    <x v="0"/>
    <x v="4"/>
    <n v="6"/>
    <x v="1"/>
  </r>
  <r>
    <x v="0"/>
    <x v="3"/>
    <m/>
    <x v="1"/>
  </r>
  <r>
    <x v="0"/>
    <x v="3"/>
    <m/>
    <x v="1"/>
  </r>
  <r>
    <x v="0"/>
    <x v="4"/>
    <n v="4"/>
    <x v="1"/>
  </r>
  <r>
    <x v="0"/>
    <x v="3"/>
    <m/>
    <x v="1"/>
  </r>
  <r>
    <x v="0"/>
    <x v="3"/>
    <m/>
    <x v="1"/>
  </r>
  <r>
    <x v="0"/>
    <x v="4"/>
    <m/>
    <x v="1"/>
  </r>
  <r>
    <x v="0"/>
    <x v="3"/>
    <m/>
    <x v="1"/>
  </r>
  <r>
    <x v="0"/>
    <x v="3"/>
    <m/>
    <x v="1"/>
  </r>
  <r>
    <x v="0"/>
    <x v="4"/>
    <m/>
    <x v="1"/>
  </r>
  <r>
    <x v="24"/>
    <x v="3"/>
    <s v="BJ Majesty"/>
    <x v="1"/>
  </r>
  <r>
    <x v="24"/>
    <x v="3"/>
    <s v="Shady Creek Jewel"/>
    <x v="1"/>
  </r>
  <r>
    <x v="24"/>
    <x v="4"/>
    <n v="20"/>
    <x v="1"/>
  </r>
  <r>
    <x v="37"/>
    <x v="3"/>
    <s v="Detweiler'sPrincesDiamond"/>
    <x v="1"/>
  </r>
  <r>
    <x v="37"/>
    <x v="3"/>
    <s v="Strawn's Sweet Vixen"/>
    <x v="1"/>
  </r>
  <r>
    <x v="37"/>
    <x v="4"/>
    <n v="14"/>
    <x v="1"/>
  </r>
  <r>
    <x v="38"/>
    <x v="3"/>
    <s v="Chickasaw Master's Prince"/>
    <x v="1"/>
  </r>
  <r>
    <x v="38"/>
    <x v="3"/>
    <s v="SB Simply Fantastic"/>
    <x v="1"/>
  </r>
  <r>
    <x v="38"/>
    <x v="4"/>
    <n v="10"/>
    <x v="1"/>
  </r>
  <r>
    <x v="39"/>
    <x v="3"/>
    <s v="PVF Ricky J"/>
    <x v="1"/>
  </r>
  <r>
    <x v="39"/>
    <x v="3"/>
    <s v="M.F.B. Emma"/>
    <x v="1"/>
  </r>
  <r>
    <x v="39"/>
    <x v="4"/>
    <n v="6"/>
    <x v="1"/>
  </r>
  <r>
    <x v="40"/>
    <x v="3"/>
    <s v="Maple Glen Mark"/>
    <x v="1"/>
  </r>
  <r>
    <x v="40"/>
    <x v="3"/>
    <s v="PF Miss Minnie"/>
    <x v="1"/>
  </r>
  <r>
    <x v="40"/>
    <x v="4"/>
    <n v="4"/>
    <x v="1"/>
  </r>
  <r>
    <x v="0"/>
    <x v="3"/>
    <m/>
    <x v="1"/>
  </r>
  <r>
    <x v="0"/>
    <x v="3"/>
    <m/>
    <x v="1"/>
  </r>
  <r>
    <x v="0"/>
    <x v="4"/>
    <m/>
    <x v="1"/>
  </r>
  <r>
    <x v="0"/>
    <x v="3"/>
    <m/>
    <x v="1"/>
  </r>
  <r>
    <x v="0"/>
    <x v="3"/>
    <m/>
    <x v="1"/>
  </r>
  <r>
    <x v="0"/>
    <x v="4"/>
    <m/>
    <x v="1"/>
  </r>
  <r>
    <x v="41"/>
    <x v="3"/>
    <s v="LH Acres Dream Chief"/>
    <x v="1"/>
  </r>
  <r>
    <x v="41"/>
    <x v="3"/>
    <s v="Bank Barn Caroline"/>
    <x v="1"/>
  </r>
  <r>
    <x v="41"/>
    <x v="4"/>
    <n v="20"/>
    <x v="1"/>
  </r>
  <r>
    <x v="42"/>
    <x v="3"/>
    <s v="Style's Stylemaster"/>
    <x v="1"/>
  </r>
  <r>
    <x v="42"/>
    <x v="3"/>
    <s v="Alpine Hill Dianne"/>
    <x v="1"/>
  </r>
  <r>
    <x v="42"/>
    <x v="4"/>
    <n v="14"/>
    <x v="1"/>
  </r>
  <r>
    <x v="33"/>
    <x v="3"/>
    <s v="CF Culprit"/>
    <x v="1"/>
  </r>
  <r>
    <x v="33"/>
    <x v="3"/>
    <s v="CF Lola"/>
    <x v="1"/>
  </r>
  <r>
    <x v="33"/>
    <x v="4"/>
    <n v="10"/>
    <x v="1"/>
  </r>
  <r>
    <x v="43"/>
    <x v="3"/>
    <s v="Orndorff's Master Encore"/>
    <x v="1"/>
  </r>
  <r>
    <x v="43"/>
    <x v="3"/>
    <s v="Produce Acres Lachelle"/>
    <x v="1"/>
  </r>
  <r>
    <x v="43"/>
    <x v="4"/>
    <n v="6"/>
    <x v="1"/>
  </r>
  <r>
    <x v="38"/>
    <x v="3"/>
    <s v="Orndorff's Captain Encore"/>
    <x v="1"/>
  </r>
  <r>
    <x v="38"/>
    <x v="3"/>
    <s v="BMW Emily"/>
    <x v="1"/>
  </r>
  <r>
    <x v="38"/>
    <x v="4"/>
    <n v="4"/>
    <x v="1"/>
  </r>
  <r>
    <x v="0"/>
    <x v="3"/>
    <m/>
    <x v="1"/>
  </r>
  <r>
    <x v="0"/>
    <x v="3"/>
    <m/>
    <x v="1"/>
  </r>
  <r>
    <x v="0"/>
    <x v="4"/>
    <m/>
    <x v="1"/>
  </r>
  <r>
    <x v="0"/>
    <x v="3"/>
    <m/>
    <x v="1"/>
  </r>
  <r>
    <x v="0"/>
    <x v="3"/>
    <m/>
    <x v="1"/>
  </r>
  <r>
    <x v="0"/>
    <x v="4"/>
    <m/>
    <x v="1"/>
  </r>
  <r>
    <x v="0"/>
    <x v="3"/>
    <m/>
    <x v="1"/>
  </r>
  <r>
    <x v="0"/>
    <x v="3"/>
    <m/>
    <x v="1"/>
  </r>
  <r>
    <x v="0"/>
    <x v="4"/>
    <n v="20"/>
    <x v="1"/>
  </r>
  <r>
    <x v="0"/>
    <x v="3"/>
    <m/>
    <x v="1"/>
  </r>
  <r>
    <x v="0"/>
    <x v="3"/>
    <m/>
    <x v="1"/>
  </r>
  <r>
    <x v="0"/>
    <x v="4"/>
    <n v="14"/>
    <x v="1"/>
  </r>
  <r>
    <x v="0"/>
    <x v="3"/>
    <m/>
    <x v="1"/>
  </r>
  <r>
    <x v="0"/>
    <x v="3"/>
    <m/>
    <x v="1"/>
  </r>
  <r>
    <x v="0"/>
    <x v="4"/>
    <n v="10"/>
    <x v="1"/>
  </r>
  <r>
    <x v="0"/>
    <x v="3"/>
    <m/>
    <x v="1"/>
  </r>
  <r>
    <x v="0"/>
    <x v="3"/>
    <m/>
    <x v="1"/>
  </r>
  <r>
    <x v="0"/>
    <x v="4"/>
    <n v="6"/>
    <x v="1"/>
  </r>
  <r>
    <x v="0"/>
    <x v="3"/>
    <m/>
    <x v="1"/>
  </r>
  <r>
    <x v="0"/>
    <x v="3"/>
    <m/>
    <x v="1"/>
  </r>
  <r>
    <x v="0"/>
    <x v="4"/>
    <n v="4"/>
    <x v="1"/>
  </r>
  <r>
    <x v="0"/>
    <x v="3"/>
    <m/>
    <x v="1"/>
  </r>
  <r>
    <x v="0"/>
    <x v="3"/>
    <m/>
    <x v="1"/>
  </r>
  <r>
    <x v="0"/>
    <x v="4"/>
    <m/>
    <x v="1"/>
  </r>
  <r>
    <x v="0"/>
    <x v="3"/>
    <m/>
    <x v="1"/>
  </r>
  <r>
    <x v="0"/>
    <x v="3"/>
    <m/>
    <x v="1"/>
  </r>
  <r>
    <x v="0"/>
    <x v="4"/>
    <m/>
    <x v="1"/>
  </r>
  <r>
    <x v="0"/>
    <x v="3"/>
    <m/>
    <x v="1"/>
  </r>
  <r>
    <x v="0"/>
    <x v="3"/>
    <m/>
    <x v="1"/>
  </r>
  <r>
    <x v="0"/>
    <x v="4"/>
    <n v="20"/>
    <x v="1"/>
  </r>
  <r>
    <x v="0"/>
    <x v="3"/>
    <m/>
    <x v="1"/>
  </r>
  <r>
    <x v="0"/>
    <x v="3"/>
    <m/>
    <x v="1"/>
  </r>
  <r>
    <x v="0"/>
    <x v="4"/>
    <n v="14"/>
    <x v="1"/>
  </r>
  <r>
    <x v="0"/>
    <x v="3"/>
    <m/>
    <x v="1"/>
  </r>
  <r>
    <x v="0"/>
    <x v="3"/>
    <m/>
    <x v="1"/>
  </r>
  <r>
    <x v="0"/>
    <x v="4"/>
    <n v="10"/>
    <x v="1"/>
  </r>
  <r>
    <x v="0"/>
    <x v="3"/>
    <m/>
    <x v="1"/>
  </r>
  <r>
    <x v="0"/>
    <x v="3"/>
    <m/>
    <x v="1"/>
  </r>
  <r>
    <x v="0"/>
    <x v="4"/>
    <n v="6"/>
    <x v="1"/>
  </r>
  <r>
    <x v="0"/>
    <x v="3"/>
    <m/>
    <x v="1"/>
  </r>
  <r>
    <x v="0"/>
    <x v="3"/>
    <m/>
    <x v="1"/>
  </r>
  <r>
    <x v="0"/>
    <x v="4"/>
    <n v="4"/>
    <x v="1"/>
  </r>
  <r>
    <x v="0"/>
    <x v="3"/>
    <m/>
    <x v="1"/>
  </r>
  <r>
    <x v="0"/>
    <x v="3"/>
    <m/>
    <x v="1"/>
  </r>
  <r>
    <x v="0"/>
    <x v="4"/>
    <m/>
    <x v="1"/>
  </r>
  <r>
    <x v="0"/>
    <x v="3"/>
    <m/>
    <x v="1"/>
  </r>
  <r>
    <x v="0"/>
    <x v="3"/>
    <m/>
    <x v="1"/>
  </r>
  <r>
    <x v="0"/>
    <x v="4"/>
    <m/>
    <x v="1"/>
  </r>
  <r>
    <x v="0"/>
    <x v="3"/>
    <m/>
    <x v="1"/>
  </r>
  <r>
    <x v="0"/>
    <x v="3"/>
    <m/>
    <x v="1"/>
  </r>
  <r>
    <x v="0"/>
    <x v="4"/>
    <n v="20"/>
    <x v="1"/>
  </r>
  <r>
    <x v="0"/>
    <x v="3"/>
    <m/>
    <x v="1"/>
  </r>
  <r>
    <x v="0"/>
    <x v="3"/>
    <m/>
    <x v="1"/>
  </r>
  <r>
    <x v="0"/>
    <x v="4"/>
    <n v="14"/>
    <x v="1"/>
  </r>
  <r>
    <x v="0"/>
    <x v="3"/>
    <m/>
    <x v="1"/>
  </r>
  <r>
    <x v="0"/>
    <x v="3"/>
    <m/>
    <x v="1"/>
  </r>
  <r>
    <x v="0"/>
    <x v="4"/>
    <n v="10"/>
    <x v="1"/>
  </r>
  <r>
    <x v="0"/>
    <x v="3"/>
    <m/>
    <x v="1"/>
  </r>
  <r>
    <x v="0"/>
    <x v="3"/>
    <m/>
    <x v="1"/>
  </r>
  <r>
    <x v="0"/>
    <x v="4"/>
    <n v="6"/>
    <x v="1"/>
  </r>
  <r>
    <x v="0"/>
    <x v="3"/>
    <m/>
    <x v="1"/>
  </r>
  <r>
    <x v="0"/>
    <x v="3"/>
    <m/>
    <x v="1"/>
  </r>
  <r>
    <x v="0"/>
    <x v="4"/>
    <n v="4"/>
    <x v="1"/>
  </r>
  <r>
    <x v="0"/>
    <x v="3"/>
    <m/>
    <x v="1"/>
  </r>
  <r>
    <x v="0"/>
    <x v="3"/>
    <m/>
    <x v="1"/>
  </r>
  <r>
    <x v="0"/>
    <x v="4"/>
    <m/>
    <x v="1"/>
  </r>
  <r>
    <x v="0"/>
    <x v="0"/>
    <m/>
    <x v="2"/>
  </r>
  <r>
    <x v="0"/>
    <x v="1"/>
    <m/>
    <x v="2"/>
  </r>
  <r>
    <x v="0"/>
    <x v="2"/>
    <n v="10"/>
    <x v="2"/>
  </r>
  <r>
    <x v="0"/>
    <x v="0"/>
    <m/>
    <x v="2"/>
  </r>
  <r>
    <x v="0"/>
    <x v="1"/>
    <m/>
    <x v="2"/>
  </r>
  <r>
    <x v="0"/>
    <x v="2"/>
    <n v="7"/>
    <x v="2"/>
  </r>
  <r>
    <x v="0"/>
    <x v="0"/>
    <m/>
    <x v="2"/>
  </r>
  <r>
    <x v="0"/>
    <x v="1"/>
    <m/>
    <x v="2"/>
  </r>
  <r>
    <x v="0"/>
    <x v="2"/>
    <n v="5"/>
    <x v="2"/>
  </r>
  <r>
    <x v="0"/>
    <x v="0"/>
    <m/>
    <x v="2"/>
  </r>
  <r>
    <x v="0"/>
    <x v="1"/>
    <m/>
    <x v="2"/>
  </r>
  <r>
    <x v="0"/>
    <x v="2"/>
    <n v="3"/>
    <x v="2"/>
  </r>
  <r>
    <x v="0"/>
    <x v="0"/>
    <m/>
    <x v="2"/>
  </r>
  <r>
    <x v="0"/>
    <x v="1"/>
    <m/>
    <x v="2"/>
  </r>
  <r>
    <x v="0"/>
    <x v="2"/>
    <n v="2"/>
    <x v="2"/>
  </r>
  <r>
    <x v="0"/>
    <x v="0"/>
    <m/>
    <x v="2"/>
  </r>
  <r>
    <x v="0"/>
    <x v="1"/>
    <m/>
    <x v="2"/>
  </r>
  <r>
    <x v="0"/>
    <x v="2"/>
    <m/>
    <x v="2"/>
  </r>
  <r>
    <x v="0"/>
    <x v="0"/>
    <m/>
    <x v="2"/>
  </r>
  <r>
    <x v="0"/>
    <x v="1"/>
    <m/>
    <x v="2"/>
  </r>
  <r>
    <x v="0"/>
    <x v="2"/>
    <m/>
    <x v="2"/>
  </r>
  <r>
    <x v="0"/>
    <x v="0"/>
    <m/>
    <x v="2"/>
  </r>
  <r>
    <x v="0"/>
    <x v="1"/>
    <m/>
    <x v="2"/>
  </r>
  <r>
    <x v="0"/>
    <x v="2"/>
    <n v="10"/>
    <x v="2"/>
  </r>
  <r>
    <x v="0"/>
    <x v="0"/>
    <m/>
    <x v="2"/>
  </r>
  <r>
    <x v="0"/>
    <x v="1"/>
    <m/>
    <x v="2"/>
  </r>
  <r>
    <x v="0"/>
    <x v="2"/>
    <n v="7"/>
    <x v="2"/>
  </r>
  <r>
    <x v="0"/>
    <x v="0"/>
    <m/>
    <x v="2"/>
  </r>
  <r>
    <x v="0"/>
    <x v="1"/>
    <m/>
    <x v="2"/>
  </r>
  <r>
    <x v="0"/>
    <x v="2"/>
    <n v="5"/>
    <x v="2"/>
  </r>
  <r>
    <x v="0"/>
    <x v="0"/>
    <m/>
    <x v="2"/>
  </r>
  <r>
    <x v="0"/>
    <x v="1"/>
    <m/>
    <x v="2"/>
  </r>
  <r>
    <x v="0"/>
    <x v="2"/>
    <n v="3"/>
    <x v="2"/>
  </r>
  <r>
    <x v="0"/>
    <x v="0"/>
    <m/>
    <x v="2"/>
  </r>
  <r>
    <x v="0"/>
    <x v="1"/>
    <m/>
    <x v="2"/>
  </r>
  <r>
    <x v="0"/>
    <x v="2"/>
    <n v="2"/>
    <x v="2"/>
  </r>
  <r>
    <x v="0"/>
    <x v="0"/>
    <m/>
    <x v="2"/>
  </r>
  <r>
    <x v="0"/>
    <x v="1"/>
    <m/>
    <x v="2"/>
  </r>
  <r>
    <x v="0"/>
    <x v="2"/>
    <m/>
    <x v="2"/>
  </r>
  <r>
    <x v="0"/>
    <x v="0"/>
    <m/>
    <x v="2"/>
  </r>
  <r>
    <x v="0"/>
    <x v="1"/>
    <m/>
    <x v="2"/>
  </r>
  <r>
    <x v="0"/>
    <x v="2"/>
    <m/>
    <x v="2"/>
  </r>
  <r>
    <x v="0"/>
    <x v="0"/>
    <m/>
    <x v="2"/>
  </r>
  <r>
    <x v="0"/>
    <x v="1"/>
    <m/>
    <x v="2"/>
  </r>
  <r>
    <x v="0"/>
    <x v="2"/>
    <n v="10"/>
    <x v="2"/>
  </r>
  <r>
    <x v="0"/>
    <x v="0"/>
    <m/>
    <x v="2"/>
  </r>
  <r>
    <x v="0"/>
    <x v="1"/>
    <m/>
    <x v="2"/>
  </r>
  <r>
    <x v="0"/>
    <x v="2"/>
    <n v="7"/>
    <x v="2"/>
  </r>
  <r>
    <x v="0"/>
    <x v="0"/>
    <m/>
    <x v="2"/>
  </r>
  <r>
    <x v="0"/>
    <x v="1"/>
    <m/>
    <x v="2"/>
  </r>
  <r>
    <x v="0"/>
    <x v="2"/>
    <n v="5"/>
    <x v="2"/>
  </r>
  <r>
    <x v="0"/>
    <x v="0"/>
    <m/>
    <x v="2"/>
  </r>
  <r>
    <x v="0"/>
    <x v="1"/>
    <m/>
    <x v="2"/>
  </r>
  <r>
    <x v="0"/>
    <x v="2"/>
    <n v="3"/>
    <x v="2"/>
  </r>
  <r>
    <x v="0"/>
    <x v="0"/>
    <m/>
    <x v="2"/>
  </r>
  <r>
    <x v="0"/>
    <x v="1"/>
    <m/>
    <x v="2"/>
  </r>
  <r>
    <x v="0"/>
    <x v="2"/>
    <n v="2"/>
    <x v="2"/>
  </r>
  <r>
    <x v="0"/>
    <x v="0"/>
    <m/>
    <x v="2"/>
  </r>
  <r>
    <x v="0"/>
    <x v="1"/>
    <m/>
    <x v="2"/>
  </r>
  <r>
    <x v="0"/>
    <x v="2"/>
    <m/>
    <x v="2"/>
  </r>
  <r>
    <x v="0"/>
    <x v="0"/>
    <m/>
    <x v="2"/>
  </r>
  <r>
    <x v="0"/>
    <x v="1"/>
    <m/>
    <x v="2"/>
  </r>
  <r>
    <x v="0"/>
    <x v="2"/>
    <m/>
    <x v="2"/>
  </r>
  <r>
    <x v="0"/>
    <x v="0"/>
    <m/>
    <x v="2"/>
  </r>
  <r>
    <x v="0"/>
    <x v="1"/>
    <m/>
    <x v="2"/>
  </r>
  <r>
    <x v="0"/>
    <x v="2"/>
    <n v="10"/>
    <x v="2"/>
  </r>
  <r>
    <x v="0"/>
    <x v="0"/>
    <m/>
    <x v="2"/>
  </r>
  <r>
    <x v="0"/>
    <x v="1"/>
    <m/>
    <x v="2"/>
  </r>
  <r>
    <x v="0"/>
    <x v="2"/>
    <n v="7"/>
    <x v="2"/>
  </r>
  <r>
    <x v="0"/>
    <x v="0"/>
    <m/>
    <x v="2"/>
  </r>
  <r>
    <x v="0"/>
    <x v="1"/>
    <m/>
    <x v="2"/>
  </r>
  <r>
    <x v="0"/>
    <x v="2"/>
    <n v="5"/>
    <x v="2"/>
  </r>
  <r>
    <x v="0"/>
    <x v="0"/>
    <m/>
    <x v="2"/>
  </r>
  <r>
    <x v="0"/>
    <x v="1"/>
    <m/>
    <x v="2"/>
  </r>
  <r>
    <x v="0"/>
    <x v="2"/>
    <n v="3"/>
    <x v="2"/>
  </r>
  <r>
    <x v="0"/>
    <x v="0"/>
    <m/>
    <x v="2"/>
  </r>
  <r>
    <x v="0"/>
    <x v="1"/>
    <m/>
    <x v="2"/>
  </r>
  <r>
    <x v="0"/>
    <x v="2"/>
    <n v="2"/>
    <x v="2"/>
  </r>
  <r>
    <x v="0"/>
    <x v="0"/>
    <m/>
    <x v="2"/>
  </r>
  <r>
    <x v="0"/>
    <x v="1"/>
    <m/>
    <x v="2"/>
  </r>
  <r>
    <x v="0"/>
    <x v="2"/>
    <m/>
    <x v="2"/>
  </r>
  <r>
    <x v="0"/>
    <x v="0"/>
    <m/>
    <x v="2"/>
  </r>
  <r>
    <x v="0"/>
    <x v="1"/>
    <m/>
    <x v="2"/>
  </r>
  <r>
    <x v="0"/>
    <x v="2"/>
    <m/>
    <x v="2"/>
  </r>
  <r>
    <x v="0"/>
    <x v="0"/>
    <m/>
    <x v="2"/>
  </r>
  <r>
    <x v="0"/>
    <x v="1"/>
    <m/>
    <x v="2"/>
  </r>
  <r>
    <x v="0"/>
    <x v="2"/>
    <n v="10"/>
    <x v="2"/>
  </r>
  <r>
    <x v="0"/>
    <x v="0"/>
    <m/>
    <x v="2"/>
  </r>
  <r>
    <x v="0"/>
    <x v="1"/>
    <m/>
    <x v="2"/>
  </r>
  <r>
    <x v="0"/>
    <x v="2"/>
    <n v="7"/>
    <x v="2"/>
  </r>
  <r>
    <x v="0"/>
    <x v="0"/>
    <m/>
    <x v="2"/>
  </r>
  <r>
    <x v="0"/>
    <x v="1"/>
    <m/>
    <x v="2"/>
  </r>
  <r>
    <x v="0"/>
    <x v="2"/>
    <n v="5"/>
    <x v="2"/>
  </r>
  <r>
    <x v="0"/>
    <x v="0"/>
    <m/>
    <x v="2"/>
  </r>
  <r>
    <x v="0"/>
    <x v="1"/>
    <m/>
    <x v="2"/>
  </r>
  <r>
    <x v="0"/>
    <x v="2"/>
    <n v="3"/>
    <x v="2"/>
  </r>
  <r>
    <x v="0"/>
    <x v="0"/>
    <m/>
    <x v="2"/>
  </r>
  <r>
    <x v="0"/>
    <x v="1"/>
    <m/>
    <x v="2"/>
  </r>
  <r>
    <x v="0"/>
    <x v="2"/>
    <n v="2"/>
    <x v="2"/>
  </r>
  <r>
    <x v="0"/>
    <x v="0"/>
    <m/>
    <x v="2"/>
  </r>
  <r>
    <x v="0"/>
    <x v="1"/>
    <m/>
    <x v="2"/>
  </r>
  <r>
    <x v="0"/>
    <x v="2"/>
    <m/>
    <x v="2"/>
  </r>
  <r>
    <x v="0"/>
    <x v="0"/>
    <m/>
    <x v="2"/>
  </r>
  <r>
    <x v="0"/>
    <x v="1"/>
    <m/>
    <x v="2"/>
  </r>
  <r>
    <x v="0"/>
    <x v="2"/>
    <m/>
    <x v="2"/>
  </r>
  <r>
    <x v="0"/>
    <x v="0"/>
    <m/>
    <x v="2"/>
  </r>
  <r>
    <x v="0"/>
    <x v="1"/>
    <m/>
    <x v="2"/>
  </r>
  <r>
    <x v="0"/>
    <x v="2"/>
    <n v="10"/>
    <x v="2"/>
  </r>
  <r>
    <x v="0"/>
    <x v="0"/>
    <m/>
    <x v="2"/>
  </r>
  <r>
    <x v="0"/>
    <x v="1"/>
    <m/>
    <x v="2"/>
  </r>
  <r>
    <x v="0"/>
    <x v="2"/>
    <n v="7"/>
    <x v="2"/>
  </r>
  <r>
    <x v="0"/>
    <x v="0"/>
    <m/>
    <x v="2"/>
  </r>
  <r>
    <x v="0"/>
    <x v="1"/>
    <m/>
    <x v="2"/>
  </r>
  <r>
    <x v="0"/>
    <x v="2"/>
    <n v="5"/>
    <x v="2"/>
  </r>
  <r>
    <x v="0"/>
    <x v="0"/>
    <m/>
    <x v="2"/>
  </r>
  <r>
    <x v="0"/>
    <x v="1"/>
    <m/>
    <x v="2"/>
  </r>
  <r>
    <x v="0"/>
    <x v="2"/>
    <n v="3"/>
    <x v="2"/>
  </r>
  <r>
    <x v="0"/>
    <x v="0"/>
    <m/>
    <x v="2"/>
  </r>
  <r>
    <x v="0"/>
    <x v="1"/>
    <m/>
    <x v="2"/>
  </r>
  <r>
    <x v="0"/>
    <x v="2"/>
    <n v="2"/>
    <x v="2"/>
  </r>
  <r>
    <x v="0"/>
    <x v="0"/>
    <m/>
    <x v="2"/>
  </r>
  <r>
    <x v="0"/>
    <x v="1"/>
    <m/>
    <x v="2"/>
  </r>
  <r>
    <x v="0"/>
    <x v="2"/>
    <m/>
    <x v="2"/>
  </r>
  <r>
    <x v="0"/>
    <x v="0"/>
    <m/>
    <x v="2"/>
  </r>
  <r>
    <x v="0"/>
    <x v="1"/>
    <m/>
    <x v="2"/>
  </r>
  <r>
    <x v="0"/>
    <x v="2"/>
    <m/>
    <x v="2"/>
  </r>
  <r>
    <x v="0"/>
    <x v="0"/>
    <m/>
    <x v="2"/>
  </r>
  <r>
    <x v="0"/>
    <x v="1"/>
    <m/>
    <x v="2"/>
  </r>
  <r>
    <x v="0"/>
    <x v="2"/>
    <m/>
    <x v="2"/>
  </r>
  <r>
    <x v="16"/>
    <x v="0"/>
    <s v="C.J. Mitch"/>
    <x v="2"/>
  </r>
  <r>
    <x v="16"/>
    <x v="1"/>
    <s v="L &amp; C Felena"/>
    <x v="2"/>
  </r>
  <r>
    <x v="16"/>
    <x v="2"/>
    <n v="14"/>
    <x v="2"/>
  </r>
  <r>
    <x v="9"/>
    <x v="0"/>
    <s v="Detweiler'sPrinceCharming"/>
    <x v="2"/>
  </r>
  <r>
    <x v="9"/>
    <x v="1"/>
    <s v="Kinney's Jewel"/>
    <x v="2"/>
  </r>
  <r>
    <x v="9"/>
    <x v="2"/>
    <n v="7"/>
    <x v="2"/>
  </r>
  <r>
    <x v="0"/>
    <x v="0"/>
    <m/>
    <x v="2"/>
  </r>
  <r>
    <x v="0"/>
    <x v="1"/>
    <m/>
    <x v="2"/>
  </r>
  <r>
    <x v="0"/>
    <x v="2"/>
    <n v="5"/>
    <x v="2"/>
  </r>
  <r>
    <x v="0"/>
    <x v="0"/>
    <m/>
    <x v="2"/>
  </r>
  <r>
    <x v="0"/>
    <x v="1"/>
    <m/>
    <x v="2"/>
  </r>
  <r>
    <x v="0"/>
    <x v="2"/>
    <n v="3"/>
    <x v="2"/>
  </r>
  <r>
    <x v="0"/>
    <x v="0"/>
    <m/>
    <x v="2"/>
  </r>
  <r>
    <x v="0"/>
    <x v="1"/>
    <m/>
    <x v="2"/>
  </r>
  <r>
    <x v="0"/>
    <x v="2"/>
    <n v="2"/>
    <x v="2"/>
  </r>
  <r>
    <x v="0"/>
    <x v="0"/>
    <m/>
    <x v="2"/>
  </r>
  <r>
    <x v="0"/>
    <x v="1"/>
    <m/>
    <x v="2"/>
  </r>
  <r>
    <x v="0"/>
    <x v="2"/>
    <m/>
    <x v="2"/>
  </r>
  <r>
    <x v="0"/>
    <x v="0"/>
    <m/>
    <x v="2"/>
  </r>
  <r>
    <x v="0"/>
    <x v="1"/>
    <m/>
    <x v="2"/>
  </r>
  <r>
    <x v="0"/>
    <x v="2"/>
    <m/>
    <x v="2"/>
  </r>
  <r>
    <x v="0"/>
    <x v="0"/>
    <m/>
    <x v="2"/>
  </r>
  <r>
    <x v="0"/>
    <x v="1"/>
    <m/>
    <x v="2"/>
  </r>
  <r>
    <x v="0"/>
    <x v="2"/>
    <m/>
    <x v="2"/>
  </r>
  <r>
    <x v="0"/>
    <x v="0"/>
    <m/>
    <x v="2"/>
  </r>
  <r>
    <x v="0"/>
    <x v="1"/>
    <m/>
    <x v="2"/>
  </r>
  <r>
    <x v="0"/>
    <x v="2"/>
    <n v="10"/>
    <x v="2"/>
  </r>
  <r>
    <x v="0"/>
    <x v="0"/>
    <m/>
    <x v="2"/>
  </r>
  <r>
    <x v="0"/>
    <x v="1"/>
    <m/>
    <x v="2"/>
  </r>
  <r>
    <x v="0"/>
    <x v="2"/>
    <n v="7"/>
    <x v="2"/>
  </r>
  <r>
    <x v="0"/>
    <x v="0"/>
    <m/>
    <x v="2"/>
  </r>
  <r>
    <x v="0"/>
    <x v="1"/>
    <m/>
    <x v="2"/>
  </r>
  <r>
    <x v="0"/>
    <x v="2"/>
    <n v="5"/>
    <x v="2"/>
  </r>
  <r>
    <x v="0"/>
    <x v="0"/>
    <m/>
    <x v="2"/>
  </r>
  <r>
    <x v="0"/>
    <x v="1"/>
    <m/>
    <x v="2"/>
  </r>
  <r>
    <x v="0"/>
    <x v="2"/>
    <n v="3"/>
    <x v="2"/>
  </r>
  <r>
    <x v="0"/>
    <x v="0"/>
    <m/>
    <x v="2"/>
  </r>
  <r>
    <x v="0"/>
    <x v="1"/>
    <m/>
    <x v="2"/>
  </r>
  <r>
    <x v="0"/>
    <x v="2"/>
    <n v="2"/>
    <x v="2"/>
  </r>
  <r>
    <x v="0"/>
    <x v="0"/>
    <m/>
    <x v="2"/>
  </r>
  <r>
    <x v="0"/>
    <x v="1"/>
    <m/>
    <x v="2"/>
  </r>
  <r>
    <x v="0"/>
    <x v="2"/>
    <m/>
    <x v="2"/>
  </r>
  <r>
    <x v="0"/>
    <x v="0"/>
    <m/>
    <x v="2"/>
  </r>
  <r>
    <x v="0"/>
    <x v="1"/>
    <m/>
    <x v="2"/>
  </r>
  <r>
    <x v="0"/>
    <x v="2"/>
    <m/>
    <x v="2"/>
  </r>
  <r>
    <x v="0"/>
    <x v="0"/>
    <m/>
    <x v="2"/>
  </r>
  <r>
    <x v="0"/>
    <x v="1"/>
    <m/>
    <x v="2"/>
  </r>
  <r>
    <x v="0"/>
    <x v="2"/>
    <m/>
    <x v="2"/>
  </r>
  <r>
    <x v="0"/>
    <x v="0"/>
    <m/>
    <x v="2"/>
  </r>
  <r>
    <x v="0"/>
    <x v="1"/>
    <m/>
    <x v="2"/>
  </r>
  <r>
    <x v="0"/>
    <x v="2"/>
    <n v="10"/>
    <x v="2"/>
  </r>
  <r>
    <x v="0"/>
    <x v="0"/>
    <m/>
    <x v="2"/>
  </r>
  <r>
    <x v="0"/>
    <x v="1"/>
    <m/>
    <x v="2"/>
  </r>
  <r>
    <x v="0"/>
    <x v="2"/>
    <n v="7"/>
    <x v="2"/>
  </r>
  <r>
    <x v="0"/>
    <x v="0"/>
    <m/>
    <x v="2"/>
  </r>
  <r>
    <x v="0"/>
    <x v="1"/>
    <m/>
    <x v="2"/>
  </r>
  <r>
    <x v="0"/>
    <x v="2"/>
    <n v="5"/>
    <x v="2"/>
  </r>
  <r>
    <x v="0"/>
    <x v="0"/>
    <m/>
    <x v="2"/>
  </r>
  <r>
    <x v="0"/>
    <x v="1"/>
    <m/>
    <x v="2"/>
  </r>
  <r>
    <x v="0"/>
    <x v="2"/>
    <n v="3"/>
    <x v="2"/>
  </r>
  <r>
    <x v="0"/>
    <x v="0"/>
    <m/>
    <x v="2"/>
  </r>
  <r>
    <x v="0"/>
    <x v="1"/>
    <m/>
    <x v="2"/>
  </r>
  <r>
    <x v="0"/>
    <x v="2"/>
    <n v="2"/>
    <x v="2"/>
  </r>
  <r>
    <x v="0"/>
    <x v="0"/>
    <m/>
    <x v="2"/>
  </r>
  <r>
    <x v="0"/>
    <x v="1"/>
    <m/>
    <x v="2"/>
  </r>
  <r>
    <x v="0"/>
    <x v="2"/>
    <m/>
    <x v="2"/>
  </r>
  <r>
    <x v="0"/>
    <x v="0"/>
    <m/>
    <x v="2"/>
  </r>
  <r>
    <x v="0"/>
    <x v="1"/>
    <m/>
    <x v="2"/>
  </r>
  <r>
    <x v="0"/>
    <x v="2"/>
    <m/>
    <x v="2"/>
  </r>
  <r>
    <x v="0"/>
    <x v="0"/>
    <m/>
    <x v="2"/>
  </r>
  <r>
    <x v="0"/>
    <x v="1"/>
    <m/>
    <x v="2"/>
  </r>
  <r>
    <x v="0"/>
    <x v="2"/>
    <m/>
    <x v="2"/>
  </r>
  <r>
    <x v="44"/>
    <x v="0"/>
    <s v="Kidron Road Extreme"/>
    <x v="2"/>
  </r>
  <r>
    <x v="44"/>
    <x v="1"/>
    <s v="DDC Mable"/>
    <x v="2"/>
  </r>
  <r>
    <x v="44"/>
    <x v="2"/>
    <n v="10"/>
    <x v="2"/>
  </r>
  <r>
    <x v="44"/>
    <x v="0"/>
    <s v="Oak Hill Inferno"/>
    <x v="2"/>
  </r>
  <r>
    <x v="44"/>
    <x v="1"/>
    <s v="Cody's Mindy"/>
    <x v="2"/>
  </r>
  <r>
    <x v="44"/>
    <x v="2"/>
    <n v="7"/>
    <x v="2"/>
  </r>
  <r>
    <x v="0"/>
    <x v="0"/>
    <m/>
    <x v="2"/>
  </r>
  <r>
    <x v="0"/>
    <x v="1"/>
    <m/>
    <x v="2"/>
  </r>
  <r>
    <x v="0"/>
    <x v="2"/>
    <n v="5"/>
    <x v="2"/>
  </r>
  <r>
    <x v="0"/>
    <x v="0"/>
    <m/>
    <x v="2"/>
  </r>
  <r>
    <x v="0"/>
    <x v="1"/>
    <m/>
    <x v="2"/>
  </r>
  <r>
    <x v="0"/>
    <x v="2"/>
    <n v="3"/>
    <x v="2"/>
  </r>
  <r>
    <x v="0"/>
    <x v="0"/>
    <m/>
    <x v="2"/>
  </r>
  <r>
    <x v="0"/>
    <x v="1"/>
    <m/>
    <x v="2"/>
  </r>
  <r>
    <x v="0"/>
    <x v="2"/>
    <n v="2"/>
    <x v="2"/>
  </r>
  <r>
    <x v="0"/>
    <x v="0"/>
    <m/>
    <x v="2"/>
  </r>
  <r>
    <x v="0"/>
    <x v="1"/>
    <m/>
    <x v="2"/>
  </r>
  <r>
    <x v="0"/>
    <x v="2"/>
    <m/>
    <x v="2"/>
  </r>
  <r>
    <x v="0"/>
    <x v="0"/>
    <m/>
    <x v="2"/>
  </r>
  <r>
    <x v="0"/>
    <x v="1"/>
    <m/>
    <x v="2"/>
  </r>
  <r>
    <x v="0"/>
    <x v="2"/>
    <m/>
    <x v="2"/>
  </r>
  <r>
    <x v="44"/>
    <x v="0"/>
    <s v="Detweiler'sPrinceCharming"/>
    <x v="2"/>
  </r>
  <r>
    <x v="44"/>
    <x v="1"/>
    <s v="Willow Creek Betty Belle"/>
    <x v="2"/>
  </r>
  <r>
    <x v="44"/>
    <x v="2"/>
    <n v="10"/>
    <x v="2"/>
  </r>
  <r>
    <x v="18"/>
    <x v="0"/>
    <s v="Style's Stylemaster"/>
    <x v="2"/>
  </r>
  <r>
    <x v="18"/>
    <x v="1"/>
    <s v="Steel Wheel Angel"/>
    <x v="2"/>
  </r>
  <r>
    <x v="18"/>
    <x v="2"/>
    <n v="7"/>
    <x v="2"/>
  </r>
  <r>
    <x v="44"/>
    <x v="0"/>
    <s v="D.H.F. Captain's Abe"/>
    <x v="2"/>
  </r>
  <r>
    <x v="44"/>
    <x v="1"/>
    <s v="Mountainside Carla"/>
    <x v="2"/>
  </r>
  <r>
    <x v="44"/>
    <x v="2"/>
    <n v="5"/>
    <x v="2"/>
  </r>
  <r>
    <x v="0"/>
    <x v="0"/>
    <m/>
    <x v="2"/>
  </r>
  <r>
    <x v="0"/>
    <x v="1"/>
    <m/>
    <x v="2"/>
  </r>
  <r>
    <x v="0"/>
    <x v="2"/>
    <n v="3"/>
    <x v="2"/>
  </r>
  <r>
    <x v="0"/>
    <x v="0"/>
    <m/>
    <x v="2"/>
  </r>
  <r>
    <x v="0"/>
    <x v="1"/>
    <m/>
    <x v="2"/>
  </r>
  <r>
    <x v="0"/>
    <x v="2"/>
    <n v="2"/>
    <x v="2"/>
  </r>
  <r>
    <x v="0"/>
    <x v="0"/>
    <m/>
    <x v="2"/>
  </r>
  <r>
    <x v="0"/>
    <x v="1"/>
    <m/>
    <x v="2"/>
  </r>
  <r>
    <x v="0"/>
    <x v="2"/>
    <m/>
    <x v="2"/>
  </r>
  <r>
    <x v="0"/>
    <x v="0"/>
    <m/>
    <x v="2"/>
  </r>
  <r>
    <x v="0"/>
    <x v="1"/>
    <m/>
    <x v="2"/>
  </r>
  <r>
    <x v="0"/>
    <x v="2"/>
    <m/>
    <x v="2"/>
  </r>
  <r>
    <x v="0"/>
    <x v="0"/>
    <m/>
    <x v="2"/>
  </r>
  <r>
    <x v="0"/>
    <x v="1"/>
    <m/>
    <x v="2"/>
  </r>
  <r>
    <x v="0"/>
    <x v="2"/>
    <n v="10"/>
    <x v="2"/>
  </r>
  <r>
    <x v="0"/>
    <x v="0"/>
    <m/>
    <x v="2"/>
  </r>
  <r>
    <x v="0"/>
    <x v="1"/>
    <m/>
    <x v="2"/>
  </r>
  <r>
    <x v="0"/>
    <x v="2"/>
    <n v="7"/>
    <x v="2"/>
  </r>
  <r>
    <x v="0"/>
    <x v="0"/>
    <m/>
    <x v="2"/>
  </r>
  <r>
    <x v="0"/>
    <x v="1"/>
    <m/>
    <x v="2"/>
  </r>
  <r>
    <x v="0"/>
    <x v="2"/>
    <n v="5"/>
    <x v="2"/>
  </r>
  <r>
    <x v="0"/>
    <x v="0"/>
    <m/>
    <x v="2"/>
  </r>
  <r>
    <x v="0"/>
    <x v="1"/>
    <m/>
    <x v="2"/>
  </r>
  <r>
    <x v="0"/>
    <x v="2"/>
    <n v="3"/>
    <x v="2"/>
  </r>
  <r>
    <x v="0"/>
    <x v="0"/>
    <m/>
    <x v="2"/>
  </r>
  <r>
    <x v="0"/>
    <x v="1"/>
    <m/>
    <x v="2"/>
  </r>
  <r>
    <x v="0"/>
    <x v="2"/>
    <n v="2"/>
    <x v="2"/>
  </r>
  <r>
    <x v="0"/>
    <x v="0"/>
    <m/>
    <x v="2"/>
  </r>
  <r>
    <x v="0"/>
    <x v="1"/>
    <m/>
    <x v="2"/>
  </r>
  <r>
    <x v="0"/>
    <x v="2"/>
    <m/>
    <x v="2"/>
  </r>
  <r>
    <x v="0"/>
    <x v="0"/>
    <m/>
    <x v="2"/>
  </r>
  <r>
    <x v="0"/>
    <x v="1"/>
    <m/>
    <x v="2"/>
  </r>
  <r>
    <x v="0"/>
    <x v="2"/>
    <m/>
    <x v="2"/>
  </r>
  <r>
    <x v="0"/>
    <x v="0"/>
    <m/>
    <x v="2"/>
  </r>
  <r>
    <x v="0"/>
    <x v="1"/>
    <m/>
    <x v="2"/>
  </r>
  <r>
    <x v="0"/>
    <x v="2"/>
    <n v="10"/>
    <x v="2"/>
  </r>
  <r>
    <x v="0"/>
    <x v="0"/>
    <m/>
    <x v="2"/>
  </r>
  <r>
    <x v="0"/>
    <x v="1"/>
    <m/>
    <x v="2"/>
  </r>
  <r>
    <x v="0"/>
    <x v="2"/>
    <n v="7"/>
    <x v="2"/>
  </r>
  <r>
    <x v="0"/>
    <x v="0"/>
    <m/>
    <x v="2"/>
  </r>
  <r>
    <x v="0"/>
    <x v="1"/>
    <m/>
    <x v="2"/>
  </r>
  <r>
    <x v="0"/>
    <x v="2"/>
    <n v="5"/>
    <x v="2"/>
  </r>
  <r>
    <x v="0"/>
    <x v="0"/>
    <m/>
    <x v="2"/>
  </r>
  <r>
    <x v="0"/>
    <x v="1"/>
    <m/>
    <x v="2"/>
  </r>
  <r>
    <x v="0"/>
    <x v="2"/>
    <n v="3"/>
    <x v="2"/>
  </r>
  <r>
    <x v="0"/>
    <x v="0"/>
    <m/>
    <x v="2"/>
  </r>
  <r>
    <x v="0"/>
    <x v="1"/>
    <m/>
    <x v="2"/>
  </r>
  <r>
    <x v="0"/>
    <x v="2"/>
    <n v="2"/>
    <x v="2"/>
  </r>
  <r>
    <x v="0"/>
    <x v="0"/>
    <m/>
    <x v="2"/>
  </r>
  <r>
    <x v="0"/>
    <x v="1"/>
    <m/>
    <x v="2"/>
  </r>
  <r>
    <x v="0"/>
    <x v="2"/>
    <m/>
    <x v="2"/>
  </r>
  <r>
    <x v="0"/>
    <x v="0"/>
    <m/>
    <x v="2"/>
  </r>
  <r>
    <x v="0"/>
    <x v="1"/>
    <m/>
    <x v="2"/>
  </r>
  <r>
    <x v="0"/>
    <x v="2"/>
    <m/>
    <x v="2"/>
  </r>
  <r>
    <x v="0"/>
    <x v="0"/>
    <m/>
    <x v="2"/>
  </r>
  <r>
    <x v="0"/>
    <x v="1"/>
    <m/>
    <x v="2"/>
  </r>
  <r>
    <x v="0"/>
    <x v="2"/>
    <n v="10"/>
    <x v="2"/>
  </r>
  <r>
    <x v="0"/>
    <x v="0"/>
    <m/>
    <x v="2"/>
  </r>
  <r>
    <x v="0"/>
    <x v="1"/>
    <m/>
    <x v="2"/>
  </r>
  <r>
    <x v="0"/>
    <x v="2"/>
    <n v="7"/>
    <x v="2"/>
  </r>
  <r>
    <x v="0"/>
    <x v="0"/>
    <m/>
    <x v="2"/>
  </r>
  <r>
    <x v="0"/>
    <x v="1"/>
    <m/>
    <x v="2"/>
  </r>
  <r>
    <x v="0"/>
    <x v="2"/>
    <n v="5"/>
    <x v="2"/>
  </r>
  <r>
    <x v="0"/>
    <x v="0"/>
    <m/>
    <x v="2"/>
  </r>
  <r>
    <x v="0"/>
    <x v="1"/>
    <m/>
    <x v="2"/>
  </r>
  <r>
    <x v="0"/>
    <x v="2"/>
    <n v="3"/>
    <x v="2"/>
  </r>
  <r>
    <x v="0"/>
    <x v="0"/>
    <m/>
    <x v="2"/>
  </r>
  <r>
    <x v="0"/>
    <x v="1"/>
    <m/>
    <x v="2"/>
  </r>
  <r>
    <x v="0"/>
    <x v="2"/>
    <n v="2"/>
    <x v="2"/>
  </r>
  <r>
    <x v="0"/>
    <x v="0"/>
    <m/>
    <x v="2"/>
  </r>
  <r>
    <x v="0"/>
    <x v="1"/>
    <m/>
    <x v="2"/>
  </r>
  <r>
    <x v="0"/>
    <x v="2"/>
    <m/>
    <x v="2"/>
  </r>
  <r>
    <x v="0"/>
    <x v="0"/>
    <m/>
    <x v="2"/>
  </r>
  <r>
    <x v="0"/>
    <x v="1"/>
    <m/>
    <x v="2"/>
  </r>
  <r>
    <x v="0"/>
    <x v="2"/>
    <m/>
    <x v="2"/>
  </r>
  <r>
    <x v="0"/>
    <x v="0"/>
    <m/>
    <x v="2"/>
  </r>
  <r>
    <x v="0"/>
    <x v="1"/>
    <m/>
    <x v="2"/>
  </r>
  <r>
    <x v="0"/>
    <x v="2"/>
    <n v="10"/>
    <x v="2"/>
  </r>
  <r>
    <x v="0"/>
    <x v="0"/>
    <m/>
    <x v="2"/>
  </r>
  <r>
    <x v="0"/>
    <x v="1"/>
    <m/>
    <x v="2"/>
  </r>
  <r>
    <x v="0"/>
    <x v="2"/>
    <n v="7"/>
    <x v="2"/>
  </r>
  <r>
    <x v="0"/>
    <x v="0"/>
    <m/>
    <x v="2"/>
  </r>
  <r>
    <x v="0"/>
    <x v="1"/>
    <m/>
    <x v="2"/>
  </r>
  <r>
    <x v="0"/>
    <x v="2"/>
    <n v="5"/>
    <x v="2"/>
  </r>
  <r>
    <x v="0"/>
    <x v="0"/>
    <m/>
    <x v="2"/>
  </r>
  <r>
    <x v="0"/>
    <x v="1"/>
    <m/>
    <x v="2"/>
  </r>
  <r>
    <x v="0"/>
    <x v="2"/>
    <n v="3"/>
    <x v="2"/>
  </r>
  <r>
    <x v="0"/>
    <x v="0"/>
    <m/>
    <x v="2"/>
  </r>
  <r>
    <x v="0"/>
    <x v="1"/>
    <m/>
    <x v="2"/>
  </r>
  <r>
    <x v="0"/>
    <x v="2"/>
    <n v="2"/>
    <x v="2"/>
  </r>
  <r>
    <x v="0"/>
    <x v="0"/>
    <m/>
    <x v="2"/>
  </r>
  <r>
    <x v="0"/>
    <x v="1"/>
    <m/>
    <x v="2"/>
  </r>
  <r>
    <x v="0"/>
    <x v="2"/>
    <m/>
    <x v="2"/>
  </r>
  <r>
    <x v="0"/>
    <x v="0"/>
    <m/>
    <x v="2"/>
  </r>
  <r>
    <x v="0"/>
    <x v="1"/>
    <m/>
    <x v="2"/>
  </r>
  <r>
    <x v="0"/>
    <x v="2"/>
    <m/>
    <x v="2"/>
  </r>
  <r>
    <x v="0"/>
    <x v="0"/>
    <m/>
    <x v="2"/>
  </r>
  <r>
    <x v="0"/>
    <x v="1"/>
    <m/>
    <x v="2"/>
  </r>
  <r>
    <x v="0"/>
    <x v="2"/>
    <n v="10"/>
    <x v="2"/>
  </r>
  <r>
    <x v="0"/>
    <x v="0"/>
    <m/>
    <x v="2"/>
  </r>
  <r>
    <x v="0"/>
    <x v="1"/>
    <m/>
    <x v="2"/>
  </r>
  <r>
    <x v="0"/>
    <x v="2"/>
    <n v="7"/>
    <x v="2"/>
  </r>
  <r>
    <x v="0"/>
    <x v="0"/>
    <m/>
    <x v="2"/>
  </r>
  <r>
    <x v="0"/>
    <x v="1"/>
    <m/>
    <x v="2"/>
  </r>
  <r>
    <x v="0"/>
    <x v="2"/>
    <n v="5"/>
    <x v="2"/>
  </r>
  <r>
    <x v="0"/>
    <x v="0"/>
    <m/>
    <x v="2"/>
  </r>
  <r>
    <x v="0"/>
    <x v="1"/>
    <m/>
    <x v="2"/>
  </r>
  <r>
    <x v="0"/>
    <x v="2"/>
    <n v="3"/>
    <x v="2"/>
  </r>
  <r>
    <x v="0"/>
    <x v="0"/>
    <m/>
    <x v="2"/>
  </r>
  <r>
    <x v="0"/>
    <x v="1"/>
    <m/>
    <x v="2"/>
  </r>
  <r>
    <x v="0"/>
    <x v="2"/>
    <n v="10"/>
    <x v="2"/>
  </r>
  <r>
    <x v="0"/>
    <x v="0"/>
    <m/>
    <x v="2"/>
  </r>
  <r>
    <x v="0"/>
    <x v="1"/>
    <m/>
    <x v="2"/>
  </r>
  <r>
    <x v="0"/>
    <x v="2"/>
    <m/>
    <x v="2"/>
  </r>
  <r>
    <x v="0"/>
    <x v="0"/>
    <m/>
    <x v="2"/>
  </r>
  <r>
    <x v="0"/>
    <x v="1"/>
    <m/>
    <x v="2"/>
  </r>
  <r>
    <x v="0"/>
    <x v="2"/>
    <m/>
    <x v="2"/>
  </r>
  <r>
    <x v="0"/>
    <x v="0"/>
    <m/>
    <x v="2"/>
  </r>
  <r>
    <x v="0"/>
    <x v="1"/>
    <m/>
    <x v="2"/>
  </r>
  <r>
    <x v="0"/>
    <x v="2"/>
    <n v="10"/>
    <x v="2"/>
  </r>
  <r>
    <x v="0"/>
    <x v="0"/>
    <m/>
    <x v="2"/>
  </r>
  <r>
    <x v="0"/>
    <x v="1"/>
    <m/>
    <x v="2"/>
  </r>
  <r>
    <x v="0"/>
    <x v="2"/>
    <n v="7"/>
    <x v="2"/>
  </r>
  <r>
    <x v="0"/>
    <x v="0"/>
    <m/>
    <x v="2"/>
  </r>
  <r>
    <x v="0"/>
    <x v="1"/>
    <m/>
    <x v="2"/>
  </r>
  <r>
    <x v="0"/>
    <x v="2"/>
    <n v="5"/>
    <x v="2"/>
  </r>
  <r>
    <x v="0"/>
    <x v="0"/>
    <m/>
    <x v="2"/>
  </r>
  <r>
    <x v="0"/>
    <x v="1"/>
    <m/>
    <x v="2"/>
  </r>
  <r>
    <x v="0"/>
    <x v="2"/>
    <n v="3"/>
    <x v="2"/>
  </r>
  <r>
    <x v="0"/>
    <x v="0"/>
    <m/>
    <x v="2"/>
  </r>
  <r>
    <x v="0"/>
    <x v="1"/>
    <m/>
    <x v="2"/>
  </r>
  <r>
    <x v="0"/>
    <x v="2"/>
    <n v="2"/>
    <x v="2"/>
  </r>
  <r>
    <x v="0"/>
    <x v="0"/>
    <m/>
    <x v="2"/>
  </r>
  <r>
    <x v="0"/>
    <x v="1"/>
    <m/>
    <x v="2"/>
  </r>
  <r>
    <x v="0"/>
    <x v="2"/>
    <m/>
    <x v="2"/>
  </r>
  <r>
    <x v="0"/>
    <x v="0"/>
    <m/>
    <x v="2"/>
  </r>
  <r>
    <x v="0"/>
    <x v="1"/>
    <m/>
    <x v="2"/>
  </r>
  <r>
    <x v="0"/>
    <x v="2"/>
    <m/>
    <x v="2"/>
  </r>
  <r>
    <x v="0"/>
    <x v="0"/>
    <m/>
    <x v="2"/>
  </r>
  <r>
    <x v="0"/>
    <x v="1"/>
    <m/>
    <x v="2"/>
  </r>
  <r>
    <x v="0"/>
    <x v="2"/>
    <n v="10"/>
    <x v="2"/>
  </r>
  <r>
    <x v="0"/>
    <x v="0"/>
    <m/>
    <x v="2"/>
  </r>
  <r>
    <x v="0"/>
    <x v="1"/>
    <m/>
    <x v="2"/>
  </r>
  <r>
    <x v="0"/>
    <x v="2"/>
    <n v="7"/>
    <x v="2"/>
  </r>
  <r>
    <x v="0"/>
    <x v="0"/>
    <m/>
    <x v="2"/>
  </r>
  <r>
    <x v="0"/>
    <x v="1"/>
    <m/>
    <x v="2"/>
  </r>
  <r>
    <x v="0"/>
    <x v="2"/>
    <n v="5"/>
    <x v="2"/>
  </r>
  <r>
    <x v="0"/>
    <x v="0"/>
    <m/>
    <x v="2"/>
  </r>
  <r>
    <x v="0"/>
    <x v="1"/>
    <m/>
    <x v="2"/>
  </r>
  <r>
    <x v="0"/>
    <x v="2"/>
    <n v="3"/>
    <x v="2"/>
  </r>
  <r>
    <x v="0"/>
    <x v="0"/>
    <m/>
    <x v="2"/>
  </r>
  <r>
    <x v="0"/>
    <x v="1"/>
    <m/>
    <x v="2"/>
  </r>
  <r>
    <x v="0"/>
    <x v="2"/>
    <n v="2"/>
    <x v="2"/>
  </r>
  <r>
    <x v="0"/>
    <x v="0"/>
    <m/>
    <x v="2"/>
  </r>
  <r>
    <x v="0"/>
    <x v="1"/>
    <m/>
    <x v="2"/>
  </r>
  <r>
    <x v="0"/>
    <x v="2"/>
    <m/>
    <x v="2"/>
  </r>
  <r>
    <x v="0"/>
    <x v="0"/>
    <m/>
    <x v="3"/>
  </r>
  <r>
    <x v="0"/>
    <x v="1"/>
    <m/>
    <x v="3"/>
  </r>
  <r>
    <x v="0"/>
    <x v="2"/>
    <n v="10"/>
    <x v="3"/>
  </r>
  <r>
    <x v="0"/>
    <x v="0"/>
    <m/>
    <x v="3"/>
  </r>
  <r>
    <x v="0"/>
    <x v="1"/>
    <m/>
    <x v="3"/>
  </r>
  <r>
    <x v="0"/>
    <x v="2"/>
    <n v="7"/>
    <x v="3"/>
  </r>
  <r>
    <x v="0"/>
    <x v="0"/>
    <m/>
    <x v="3"/>
  </r>
  <r>
    <x v="0"/>
    <x v="1"/>
    <m/>
    <x v="3"/>
  </r>
  <r>
    <x v="0"/>
    <x v="2"/>
    <n v="5"/>
    <x v="3"/>
  </r>
  <r>
    <x v="0"/>
    <x v="0"/>
    <m/>
    <x v="3"/>
  </r>
  <r>
    <x v="0"/>
    <x v="1"/>
    <m/>
    <x v="3"/>
  </r>
  <r>
    <x v="0"/>
    <x v="2"/>
    <n v="3"/>
    <x v="3"/>
  </r>
  <r>
    <x v="0"/>
    <x v="0"/>
    <m/>
    <x v="3"/>
  </r>
  <r>
    <x v="0"/>
    <x v="1"/>
    <m/>
    <x v="3"/>
  </r>
  <r>
    <x v="0"/>
    <x v="2"/>
    <n v="2"/>
    <x v="3"/>
  </r>
  <r>
    <x v="0"/>
    <x v="0"/>
    <m/>
    <x v="3"/>
  </r>
  <r>
    <x v="0"/>
    <x v="1"/>
    <m/>
    <x v="3"/>
  </r>
  <r>
    <x v="0"/>
    <x v="2"/>
    <m/>
    <x v="3"/>
  </r>
  <r>
    <x v="0"/>
    <x v="0"/>
    <m/>
    <x v="3"/>
  </r>
  <r>
    <x v="0"/>
    <x v="1"/>
    <m/>
    <x v="3"/>
  </r>
  <r>
    <x v="0"/>
    <x v="2"/>
    <m/>
    <x v="3"/>
  </r>
  <r>
    <x v="0"/>
    <x v="0"/>
    <m/>
    <x v="3"/>
  </r>
  <r>
    <x v="0"/>
    <x v="1"/>
    <m/>
    <x v="3"/>
  </r>
  <r>
    <x v="0"/>
    <x v="2"/>
    <n v="10"/>
    <x v="3"/>
  </r>
  <r>
    <x v="0"/>
    <x v="0"/>
    <m/>
    <x v="3"/>
  </r>
  <r>
    <x v="0"/>
    <x v="1"/>
    <m/>
    <x v="3"/>
  </r>
  <r>
    <x v="0"/>
    <x v="2"/>
    <n v="7"/>
    <x v="3"/>
  </r>
  <r>
    <x v="0"/>
    <x v="0"/>
    <m/>
    <x v="3"/>
  </r>
  <r>
    <x v="0"/>
    <x v="1"/>
    <m/>
    <x v="3"/>
  </r>
  <r>
    <x v="0"/>
    <x v="2"/>
    <n v="5"/>
    <x v="3"/>
  </r>
  <r>
    <x v="0"/>
    <x v="0"/>
    <m/>
    <x v="3"/>
  </r>
  <r>
    <x v="0"/>
    <x v="1"/>
    <m/>
    <x v="3"/>
  </r>
  <r>
    <x v="0"/>
    <x v="2"/>
    <n v="3"/>
    <x v="3"/>
  </r>
  <r>
    <x v="0"/>
    <x v="0"/>
    <m/>
    <x v="3"/>
  </r>
  <r>
    <x v="0"/>
    <x v="1"/>
    <m/>
    <x v="3"/>
  </r>
  <r>
    <x v="0"/>
    <x v="2"/>
    <n v="2"/>
    <x v="3"/>
  </r>
  <r>
    <x v="0"/>
    <x v="0"/>
    <m/>
    <x v="3"/>
  </r>
  <r>
    <x v="0"/>
    <x v="1"/>
    <m/>
    <x v="3"/>
  </r>
  <r>
    <x v="0"/>
    <x v="2"/>
    <m/>
    <x v="3"/>
  </r>
  <r>
    <x v="0"/>
    <x v="0"/>
    <m/>
    <x v="3"/>
  </r>
  <r>
    <x v="0"/>
    <x v="1"/>
    <m/>
    <x v="3"/>
  </r>
  <r>
    <x v="0"/>
    <x v="2"/>
    <m/>
    <x v="3"/>
  </r>
  <r>
    <x v="0"/>
    <x v="0"/>
    <m/>
    <x v="3"/>
  </r>
  <r>
    <x v="0"/>
    <x v="1"/>
    <m/>
    <x v="3"/>
  </r>
  <r>
    <x v="0"/>
    <x v="2"/>
    <n v="10"/>
    <x v="3"/>
  </r>
  <r>
    <x v="0"/>
    <x v="0"/>
    <m/>
    <x v="3"/>
  </r>
  <r>
    <x v="0"/>
    <x v="1"/>
    <m/>
    <x v="3"/>
  </r>
  <r>
    <x v="0"/>
    <x v="2"/>
    <n v="7"/>
    <x v="3"/>
  </r>
  <r>
    <x v="0"/>
    <x v="0"/>
    <m/>
    <x v="3"/>
  </r>
  <r>
    <x v="0"/>
    <x v="1"/>
    <m/>
    <x v="3"/>
  </r>
  <r>
    <x v="0"/>
    <x v="2"/>
    <n v="5"/>
    <x v="3"/>
  </r>
  <r>
    <x v="0"/>
    <x v="0"/>
    <m/>
    <x v="3"/>
  </r>
  <r>
    <x v="0"/>
    <x v="1"/>
    <m/>
    <x v="3"/>
  </r>
  <r>
    <x v="0"/>
    <x v="2"/>
    <n v="3"/>
    <x v="3"/>
  </r>
  <r>
    <x v="0"/>
    <x v="0"/>
    <m/>
    <x v="3"/>
  </r>
  <r>
    <x v="0"/>
    <x v="1"/>
    <m/>
    <x v="3"/>
  </r>
  <r>
    <x v="0"/>
    <x v="2"/>
    <n v="2"/>
    <x v="3"/>
  </r>
  <r>
    <x v="0"/>
    <x v="0"/>
    <m/>
    <x v="3"/>
  </r>
  <r>
    <x v="0"/>
    <x v="1"/>
    <m/>
    <x v="3"/>
  </r>
  <r>
    <x v="0"/>
    <x v="2"/>
    <m/>
    <x v="3"/>
  </r>
  <r>
    <x v="0"/>
    <x v="0"/>
    <m/>
    <x v="3"/>
  </r>
  <r>
    <x v="0"/>
    <x v="1"/>
    <m/>
    <x v="3"/>
  </r>
  <r>
    <x v="0"/>
    <x v="2"/>
    <m/>
    <x v="3"/>
  </r>
  <r>
    <x v="0"/>
    <x v="0"/>
    <m/>
    <x v="3"/>
  </r>
  <r>
    <x v="0"/>
    <x v="1"/>
    <m/>
    <x v="3"/>
  </r>
  <r>
    <x v="0"/>
    <x v="2"/>
    <n v="10"/>
    <x v="3"/>
  </r>
  <r>
    <x v="0"/>
    <x v="0"/>
    <m/>
    <x v="3"/>
  </r>
  <r>
    <x v="0"/>
    <x v="1"/>
    <m/>
    <x v="3"/>
  </r>
  <r>
    <x v="0"/>
    <x v="2"/>
    <n v="7"/>
    <x v="3"/>
  </r>
  <r>
    <x v="0"/>
    <x v="0"/>
    <m/>
    <x v="3"/>
  </r>
  <r>
    <x v="0"/>
    <x v="1"/>
    <m/>
    <x v="3"/>
  </r>
  <r>
    <x v="0"/>
    <x v="2"/>
    <n v="5"/>
    <x v="3"/>
  </r>
  <r>
    <x v="0"/>
    <x v="0"/>
    <m/>
    <x v="3"/>
  </r>
  <r>
    <x v="0"/>
    <x v="1"/>
    <m/>
    <x v="3"/>
  </r>
  <r>
    <x v="0"/>
    <x v="2"/>
    <n v="3"/>
    <x v="3"/>
  </r>
  <r>
    <x v="0"/>
    <x v="0"/>
    <m/>
    <x v="3"/>
  </r>
  <r>
    <x v="0"/>
    <x v="1"/>
    <m/>
    <x v="3"/>
  </r>
  <r>
    <x v="0"/>
    <x v="2"/>
    <n v="2"/>
    <x v="3"/>
  </r>
  <r>
    <x v="0"/>
    <x v="0"/>
    <m/>
    <x v="3"/>
  </r>
  <r>
    <x v="0"/>
    <x v="1"/>
    <m/>
    <x v="3"/>
  </r>
  <r>
    <x v="0"/>
    <x v="2"/>
    <m/>
    <x v="3"/>
  </r>
  <r>
    <x v="0"/>
    <x v="0"/>
    <m/>
    <x v="3"/>
  </r>
  <r>
    <x v="0"/>
    <x v="1"/>
    <m/>
    <x v="3"/>
  </r>
  <r>
    <x v="0"/>
    <x v="2"/>
    <m/>
    <x v="3"/>
  </r>
  <r>
    <x v="0"/>
    <x v="0"/>
    <m/>
    <x v="3"/>
  </r>
  <r>
    <x v="0"/>
    <x v="1"/>
    <m/>
    <x v="3"/>
  </r>
  <r>
    <x v="0"/>
    <x v="2"/>
    <n v="10"/>
    <x v="3"/>
  </r>
  <r>
    <x v="0"/>
    <x v="0"/>
    <m/>
    <x v="3"/>
  </r>
  <r>
    <x v="0"/>
    <x v="1"/>
    <m/>
    <x v="3"/>
  </r>
  <r>
    <x v="0"/>
    <x v="2"/>
    <n v="7"/>
    <x v="3"/>
  </r>
  <r>
    <x v="0"/>
    <x v="0"/>
    <m/>
    <x v="3"/>
  </r>
  <r>
    <x v="0"/>
    <x v="1"/>
    <m/>
    <x v="3"/>
  </r>
  <r>
    <x v="0"/>
    <x v="2"/>
    <n v="5"/>
    <x v="3"/>
  </r>
  <r>
    <x v="0"/>
    <x v="0"/>
    <m/>
    <x v="3"/>
  </r>
  <r>
    <x v="0"/>
    <x v="1"/>
    <m/>
    <x v="3"/>
  </r>
  <r>
    <x v="0"/>
    <x v="2"/>
    <n v="3"/>
    <x v="3"/>
  </r>
  <r>
    <x v="0"/>
    <x v="0"/>
    <m/>
    <x v="3"/>
  </r>
  <r>
    <x v="0"/>
    <x v="1"/>
    <m/>
    <x v="3"/>
  </r>
  <r>
    <x v="0"/>
    <x v="2"/>
    <n v="2"/>
    <x v="3"/>
  </r>
  <r>
    <x v="0"/>
    <x v="0"/>
    <m/>
    <x v="3"/>
  </r>
  <r>
    <x v="0"/>
    <x v="1"/>
    <m/>
    <x v="3"/>
  </r>
  <r>
    <x v="0"/>
    <x v="2"/>
    <m/>
    <x v="3"/>
  </r>
  <r>
    <x v="0"/>
    <x v="0"/>
    <m/>
    <x v="3"/>
  </r>
  <r>
    <x v="0"/>
    <x v="1"/>
    <m/>
    <x v="3"/>
  </r>
  <r>
    <x v="0"/>
    <x v="2"/>
    <m/>
    <x v="3"/>
  </r>
  <r>
    <x v="0"/>
    <x v="0"/>
    <m/>
    <x v="3"/>
  </r>
  <r>
    <x v="0"/>
    <x v="1"/>
    <m/>
    <x v="3"/>
  </r>
  <r>
    <x v="0"/>
    <x v="2"/>
    <n v="10"/>
    <x v="3"/>
  </r>
  <r>
    <x v="0"/>
    <x v="0"/>
    <m/>
    <x v="3"/>
  </r>
  <r>
    <x v="0"/>
    <x v="1"/>
    <m/>
    <x v="3"/>
  </r>
  <r>
    <x v="0"/>
    <x v="2"/>
    <n v="7"/>
    <x v="3"/>
  </r>
  <r>
    <x v="0"/>
    <x v="0"/>
    <m/>
    <x v="3"/>
  </r>
  <r>
    <x v="0"/>
    <x v="1"/>
    <m/>
    <x v="3"/>
  </r>
  <r>
    <x v="0"/>
    <x v="2"/>
    <n v="5"/>
    <x v="3"/>
  </r>
  <r>
    <x v="0"/>
    <x v="0"/>
    <m/>
    <x v="3"/>
  </r>
  <r>
    <x v="0"/>
    <x v="1"/>
    <m/>
    <x v="3"/>
  </r>
  <r>
    <x v="0"/>
    <x v="2"/>
    <n v="3"/>
    <x v="3"/>
  </r>
  <r>
    <x v="0"/>
    <x v="0"/>
    <m/>
    <x v="3"/>
  </r>
  <r>
    <x v="0"/>
    <x v="1"/>
    <m/>
    <x v="3"/>
  </r>
  <r>
    <x v="0"/>
    <x v="2"/>
    <n v="2"/>
    <x v="3"/>
  </r>
  <r>
    <x v="0"/>
    <x v="0"/>
    <m/>
    <x v="3"/>
  </r>
  <r>
    <x v="0"/>
    <x v="1"/>
    <m/>
    <x v="3"/>
  </r>
  <r>
    <x v="0"/>
    <x v="2"/>
    <m/>
    <x v="3"/>
  </r>
  <r>
    <x v="0"/>
    <x v="0"/>
    <m/>
    <x v="3"/>
  </r>
  <r>
    <x v="0"/>
    <x v="1"/>
    <m/>
    <x v="3"/>
  </r>
  <r>
    <x v="0"/>
    <x v="2"/>
    <m/>
    <x v="3"/>
  </r>
  <r>
    <x v="0"/>
    <x v="0"/>
    <m/>
    <x v="3"/>
  </r>
  <r>
    <x v="0"/>
    <x v="1"/>
    <m/>
    <x v="3"/>
  </r>
  <r>
    <x v="0"/>
    <x v="2"/>
    <m/>
    <x v="3"/>
  </r>
  <r>
    <x v="0"/>
    <x v="0"/>
    <m/>
    <x v="3"/>
  </r>
  <r>
    <x v="0"/>
    <x v="1"/>
    <m/>
    <x v="3"/>
  </r>
  <r>
    <x v="0"/>
    <x v="2"/>
    <n v="10"/>
    <x v="3"/>
  </r>
  <r>
    <x v="0"/>
    <x v="0"/>
    <m/>
    <x v="3"/>
  </r>
  <r>
    <x v="0"/>
    <x v="1"/>
    <m/>
    <x v="3"/>
  </r>
  <r>
    <x v="0"/>
    <x v="2"/>
    <n v="7"/>
    <x v="3"/>
  </r>
  <r>
    <x v="0"/>
    <x v="0"/>
    <m/>
    <x v="3"/>
  </r>
  <r>
    <x v="0"/>
    <x v="1"/>
    <m/>
    <x v="3"/>
  </r>
  <r>
    <x v="0"/>
    <x v="2"/>
    <n v="5"/>
    <x v="3"/>
  </r>
  <r>
    <x v="0"/>
    <x v="0"/>
    <m/>
    <x v="3"/>
  </r>
  <r>
    <x v="0"/>
    <x v="1"/>
    <m/>
    <x v="3"/>
  </r>
  <r>
    <x v="0"/>
    <x v="2"/>
    <n v="3"/>
    <x v="3"/>
  </r>
  <r>
    <x v="0"/>
    <x v="0"/>
    <m/>
    <x v="3"/>
  </r>
  <r>
    <x v="0"/>
    <x v="1"/>
    <m/>
    <x v="3"/>
  </r>
  <r>
    <x v="0"/>
    <x v="2"/>
    <n v="2"/>
    <x v="3"/>
  </r>
  <r>
    <x v="0"/>
    <x v="0"/>
    <m/>
    <x v="3"/>
  </r>
  <r>
    <x v="0"/>
    <x v="1"/>
    <m/>
    <x v="3"/>
  </r>
  <r>
    <x v="0"/>
    <x v="2"/>
    <m/>
    <x v="3"/>
  </r>
  <r>
    <x v="0"/>
    <x v="0"/>
    <m/>
    <x v="3"/>
  </r>
  <r>
    <x v="0"/>
    <x v="1"/>
    <m/>
    <x v="3"/>
  </r>
  <r>
    <x v="0"/>
    <x v="2"/>
    <m/>
    <x v="3"/>
  </r>
  <r>
    <x v="0"/>
    <x v="0"/>
    <m/>
    <x v="3"/>
  </r>
  <r>
    <x v="0"/>
    <x v="1"/>
    <m/>
    <x v="3"/>
  </r>
  <r>
    <x v="0"/>
    <x v="2"/>
    <m/>
    <x v="3"/>
  </r>
  <r>
    <x v="0"/>
    <x v="0"/>
    <m/>
    <x v="3"/>
  </r>
  <r>
    <x v="0"/>
    <x v="1"/>
    <m/>
    <x v="3"/>
  </r>
  <r>
    <x v="0"/>
    <x v="2"/>
    <n v="10"/>
    <x v="3"/>
  </r>
  <r>
    <x v="0"/>
    <x v="0"/>
    <m/>
    <x v="3"/>
  </r>
  <r>
    <x v="0"/>
    <x v="1"/>
    <m/>
    <x v="3"/>
  </r>
  <r>
    <x v="0"/>
    <x v="2"/>
    <n v="7"/>
    <x v="3"/>
  </r>
  <r>
    <x v="0"/>
    <x v="0"/>
    <m/>
    <x v="3"/>
  </r>
  <r>
    <x v="0"/>
    <x v="1"/>
    <m/>
    <x v="3"/>
  </r>
  <r>
    <x v="0"/>
    <x v="2"/>
    <n v="5"/>
    <x v="3"/>
  </r>
  <r>
    <x v="0"/>
    <x v="0"/>
    <m/>
    <x v="3"/>
  </r>
  <r>
    <x v="0"/>
    <x v="1"/>
    <m/>
    <x v="3"/>
  </r>
  <r>
    <x v="0"/>
    <x v="2"/>
    <n v="3"/>
    <x v="3"/>
  </r>
  <r>
    <x v="0"/>
    <x v="0"/>
    <m/>
    <x v="3"/>
  </r>
  <r>
    <x v="0"/>
    <x v="1"/>
    <m/>
    <x v="3"/>
  </r>
  <r>
    <x v="0"/>
    <x v="2"/>
    <n v="2"/>
    <x v="3"/>
  </r>
  <r>
    <x v="0"/>
    <x v="0"/>
    <m/>
    <x v="3"/>
  </r>
  <r>
    <x v="0"/>
    <x v="1"/>
    <m/>
    <x v="3"/>
  </r>
  <r>
    <x v="0"/>
    <x v="2"/>
    <m/>
    <x v="3"/>
  </r>
  <r>
    <x v="0"/>
    <x v="0"/>
    <m/>
    <x v="3"/>
  </r>
  <r>
    <x v="0"/>
    <x v="1"/>
    <m/>
    <x v="3"/>
  </r>
  <r>
    <x v="0"/>
    <x v="2"/>
    <m/>
    <x v="3"/>
  </r>
  <r>
    <x v="0"/>
    <x v="0"/>
    <m/>
    <x v="3"/>
  </r>
  <r>
    <x v="0"/>
    <x v="1"/>
    <m/>
    <x v="3"/>
  </r>
  <r>
    <x v="0"/>
    <x v="2"/>
    <m/>
    <x v="3"/>
  </r>
  <r>
    <x v="0"/>
    <x v="0"/>
    <m/>
    <x v="3"/>
  </r>
  <r>
    <x v="0"/>
    <x v="1"/>
    <m/>
    <x v="3"/>
  </r>
  <r>
    <x v="0"/>
    <x v="2"/>
    <n v="10"/>
    <x v="3"/>
  </r>
  <r>
    <x v="0"/>
    <x v="0"/>
    <m/>
    <x v="3"/>
  </r>
  <r>
    <x v="0"/>
    <x v="1"/>
    <m/>
    <x v="3"/>
  </r>
  <r>
    <x v="0"/>
    <x v="2"/>
    <n v="7"/>
    <x v="3"/>
  </r>
  <r>
    <x v="0"/>
    <x v="0"/>
    <m/>
    <x v="3"/>
  </r>
  <r>
    <x v="0"/>
    <x v="1"/>
    <m/>
    <x v="3"/>
  </r>
  <r>
    <x v="0"/>
    <x v="2"/>
    <n v="5"/>
    <x v="3"/>
  </r>
  <r>
    <x v="0"/>
    <x v="0"/>
    <m/>
    <x v="3"/>
  </r>
  <r>
    <x v="0"/>
    <x v="1"/>
    <m/>
    <x v="3"/>
  </r>
  <r>
    <x v="0"/>
    <x v="2"/>
    <n v="3"/>
    <x v="3"/>
  </r>
  <r>
    <x v="0"/>
    <x v="0"/>
    <m/>
    <x v="3"/>
  </r>
  <r>
    <x v="0"/>
    <x v="1"/>
    <m/>
    <x v="3"/>
  </r>
  <r>
    <x v="0"/>
    <x v="2"/>
    <n v="2"/>
    <x v="3"/>
  </r>
  <r>
    <x v="0"/>
    <x v="0"/>
    <m/>
    <x v="3"/>
  </r>
  <r>
    <x v="0"/>
    <x v="1"/>
    <m/>
    <x v="3"/>
  </r>
  <r>
    <x v="0"/>
    <x v="2"/>
    <m/>
    <x v="3"/>
  </r>
  <r>
    <x v="0"/>
    <x v="0"/>
    <m/>
    <x v="3"/>
  </r>
  <r>
    <x v="0"/>
    <x v="1"/>
    <m/>
    <x v="3"/>
  </r>
  <r>
    <x v="0"/>
    <x v="2"/>
    <m/>
    <x v="3"/>
  </r>
  <r>
    <x v="0"/>
    <x v="0"/>
    <m/>
    <x v="3"/>
  </r>
  <r>
    <x v="0"/>
    <x v="1"/>
    <m/>
    <x v="3"/>
  </r>
  <r>
    <x v="0"/>
    <x v="2"/>
    <m/>
    <x v="3"/>
  </r>
  <r>
    <x v="0"/>
    <x v="0"/>
    <m/>
    <x v="3"/>
  </r>
  <r>
    <x v="0"/>
    <x v="1"/>
    <m/>
    <x v="3"/>
  </r>
  <r>
    <x v="0"/>
    <x v="2"/>
    <n v="10"/>
    <x v="3"/>
  </r>
  <r>
    <x v="0"/>
    <x v="0"/>
    <m/>
    <x v="3"/>
  </r>
  <r>
    <x v="0"/>
    <x v="1"/>
    <m/>
    <x v="3"/>
  </r>
  <r>
    <x v="0"/>
    <x v="2"/>
    <n v="7"/>
    <x v="3"/>
  </r>
  <r>
    <x v="0"/>
    <x v="0"/>
    <m/>
    <x v="3"/>
  </r>
  <r>
    <x v="0"/>
    <x v="1"/>
    <m/>
    <x v="3"/>
  </r>
  <r>
    <x v="0"/>
    <x v="2"/>
    <n v="5"/>
    <x v="3"/>
  </r>
  <r>
    <x v="0"/>
    <x v="0"/>
    <m/>
    <x v="3"/>
  </r>
  <r>
    <x v="0"/>
    <x v="1"/>
    <m/>
    <x v="3"/>
  </r>
  <r>
    <x v="0"/>
    <x v="2"/>
    <n v="3"/>
    <x v="3"/>
  </r>
  <r>
    <x v="0"/>
    <x v="0"/>
    <m/>
    <x v="3"/>
  </r>
  <r>
    <x v="0"/>
    <x v="1"/>
    <m/>
    <x v="3"/>
  </r>
  <r>
    <x v="0"/>
    <x v="2"/>
    <n v="2"/>
    <x v="3"/>
  </r>
  <r>
    <x v="0"/>
    <x v="0"/>
    <m/>
    <x v="3"/>
  </r>
  <r>
    <x v="0"/>
    <x v="1"/>
    <m/>
    <x v="3"/>
  </r>
  <r>
    <x v="0"/>
    <x v="2"/>
    <m/>
    <x v="3"/>
  </r>
  <r>
    <x v="0"/>
    <x v="0"/>
    <m/>
    <x v="3"/>
  </r>
  <r>
    <x v="0"/>
    <x v="1"/>
    <m/>
    <x v="3"/>
  </r>
  <r>
    <x v="0"/>
    <x v="2"/>
    <m/>
    <x v="3"/>
  </r>
  <r>
    <x v="0"/>
    <x v="0"/>
    <m/>
    <x v="3"/>
  </r>
  <r>
    <x v="0"/>
    <x v="1"/>
    <m/>
    <x v="3"/>
  </r>
  <r>
    <x v="0"/>
    <x v="2"/>
    <n v="10"/>
    <x v="3"/>
  </r>
  <r>
    <x v="0"/>
    <x v="0"/>
    <m/>
    <x v="3"/>
  </r>
  <r>
    <x v="0"/>
    <x v="1"/>
    <m/>
    <x v="3"/>
  </r>
  <r>
    <x v="0"/>
    <x v="2"/>
    <n v="7"/>
    <x v="3"/>
  </r>
  <r>
    <x v="0"/>
    <x v="0"/>
    <m/>
    <x v="3"/>
  </r>
  <r>
    <x v="0"/>
    <x v="1"/>
    <m/>
    <x v="3"/>
  </r>
  <r>
    <x v="0"/>
    <x v="2"/>
    <n v="5"/>
    <x v="3"/>
  </r>
  <r>
    <x v="0"/>
    <x v="0"/>
    <m/>
    <x v="3"/>
  </r>
  <r>
    <x v="0"/>
    <x v="1"/>
    <m/>
    <x v="3"/>
  </r>
  <r>
    <x v="0"/>
    <x v="2"/>
    <n v="3"/>
    <x v="3"/>
  </r>
  <r>
    <x v="0"/>
    <x v="0"/>
    <m/>
    <x v="3"/>
  </r>
  <r>
    <x v="0"/>
    <x v="1"/>
    <m/>
    <x v="3"/>
  </r>
  <r>
    <x v="0"/>
    <x v="2"/>
    <n v="2"/>
    <x v="3"/>
  </r>
  <r>
    <x v="0"/>
    <x v="0"/>
    <m/>
    <x v="3"/>
  </r>
  <r>
    <x v="0"/>
    <x v="1"/>
    <m/>
    <x v="3"/>
  </r>
  <r>
    <x v="0"/>
    <x v="2"/>
    <m/>
    <x v="3"/>
  </r>
  <r>
    <x v="0"/>
    <x v="0"/>
    <m/>
    <x v="3"/>
  </r>
  <r>
    <x v="0"/>
    <x v="1"/>
    <m/>
    <x v="3"/>
  </r>
  <r>
    <x v="0"/>
    <x v="2"/>
    <m/>
    <x v="3"/>
  </r>
  <r>
    <x v="0"/>
    <x v="0"/>
    <m/>
    <x v="3"/>
  </r>
  <r>
    <x v="0"/>
    <x v="1"/>
    <m/>
    <x v="3"/>
  </r>
  <r>
    <x v="0"/>
    <x v="2"/>
    <n v="10"/>
    <x v="3"/>
  </r>
  <r>
    <x v="0"/>
    <x v="0"/>
    <m/>
    <x v="3"/>
  </r>
  <r>
    <x v="0"/>
    <x v="1"/>
    <m/>
    <x v="3"/>
  </r>
  <r>
    <x v="0"/>
    <x v="2"/>
    <n v="7"/>
    <x v="3"/>
  </r>
  <r>
    <x v="0"/>
    <x v="0"/>
    <m/>
    <x v="3"/>
  </r>
  <r>
    <x v="0"/>
    <x v="1"/>
    <m/>
    <x v="3"/>
  </r>
  <r>
    <x v="0"/>
    <x v="2"/>
    <n v="5"/>
    <x v="3"/>
  </r>
  <r>
    <x v="0"/>
    <x v="0"/>
    <m/>
    <x v="3"/>
  </r>
  <r>
    <x v="0"/>
    <x v="1"/>
    <m/>
    <x v="3"/>
  </r>
  <r>
    <x v="0"/>
    <x v="2"/>
    <n v="3"/>
    <x v="3"/>
  </r>
  <r>
    <x v="0"/>
    <x v="0"/>
    <m/>
    <x v="3"/>
  </r>
  <r>
    <x v="0"/>
    <x v="1"/>
    <m/>
    <x v="3"/>
  </r>
  <r>
    <x v="0"/>
    <x v="2"/>
    <n v="2"/>
    <x v="3"/>
  </r>
  <r>
    <x v="0"/>
    <x v="0"/>
    <m/>
    <x v="3"/>
  </r>
  <r>
    <x v="0"/>
    <x v="1"/>
    <m/>
    <x v="3"/>
  </r>
  <r>
    <x v="0"/>
    <x v="2"/>
    <m/>
    <x v="3"/>
  </r>
  <r>
    <x v="0"/>
    <x v="0"/>
    <m/>
    <x v="3"/>
  </r>
  <r>
    <x v="0"/>
    <x v="1"/>
    <m/>
    <x v="3"/>
  </r>
  <r>
    <x v="0"/>
    <x v="2"/>
    <m/>
    <x v="3"/>
  </r>
  <r>
    <x v="0"/>
    <x v="0"/>
    <m/>
    <x v="3"/>
  </r>
  <r>
    <x v="0"/>
    <x v="1"/>
    <m/>
    <x v="3"/>
  </r>
  <r>
    <x v="0"/>
    <x v="2"/>
    <n v="10"/>
    <x v="3"/>
  </r>
  <r>
    <x v="0"/>
    <x v="0"/>
    <m/>
    <x v="3"/>
  </r>
  <r>
    <x v="0"/>
    <x v="1"/>
    <m/>
    <x v="3"/>
  </r>
  <r>
    <x v="0"/>
    <x v="2"/>
    <n v="7"/>
    <x v="3"/>
  </r>
  <r>
    <x v="0"/>
    <x v="0"/>
    <m/>
    <x v="3"/>
  </r>
  <r>
    <x v="0"/>
    <x v="1"/>
    <m/>
    <x v="3"/>
  </r>
  <r>
    <x v="0"/>
    <x v="2"/>
    <n v="5"/>
    <x v="3"/>
  </r>
  <r>
    <x v="0"/>
    <x v="0"/>
    <m/>
    <x v="3"/>
  </r>
  <r>
    <x v="0"/>
    <x v="1"/>
    <m/>
    <x v="3"/>
  </r>
  <r>
    <x v="0"/>
    <x v="2"/>
    <n v="3"/>
    <x v="3"/>
  </r>
  <r>
    <x v="0"/>
    <x v="0"/>
    <m/>
    <x v="3"/>
  </r>
  <r>
    <x v="0"/>
    <x v="1"/>
    <m/>
    <x v="3"/>
  </r>
  <r>
    <x v="0"/>
    <x v="2"/>
    <n v="2"/>
    <x v="3"/>
  </r>
  <r>
    <x v="0"/>
    <x v="0"/>
    <m/>
    <x v="3"/>
  </r>
  <r>
    <x v="0"/>
    <x v="1"/>
    <m/>
    <x v="3"/>
  </r>
  <r>
    <x v="0"/>
    <x v="2"/>
    <m/>
    <x v="3"/>
  </r>
  <r>
    <x v="0"/>
    <x v="0"/>
    <m/>
    <x v="3"/>
  </r>
  <r>
    <x v="0"/>
    <x v="1"/>
    <m/>
    <x v="3"/>
  </r>
  <r>
    <x v="0"/>
    <x v="2"/>
    <m/>
    <x v="3"/>
  </r>
  <r>
    <x v="0"/>
    <x v="0"/>
    <m/>
    <x v="3"/>
  </r>
  <r>
    <x v="0"/>
    <x v="1"/>
    <m/>
    <x v="3"/>
  </r>
  <r>
    <x v="0"/>
    <x v="2"/>
    <n v="10"/>
    <x v="3"/>
  </r>
  <r>
    <x v="0"/>
    <x v="0"/>
    <m/>
    <x v="3"/>
  </r>
  <r>
    <x v="0"/>
    <x v="1"/>
    <m/>
    <x v="3"/>
  </r>
  <r>
    <x v="0"/>
    <x v="2"/>
    <n v="7"/>
    <x v="3"/>
  </r>
  <r>
    <x v="0"/>
    <x v="0"/>
    <m/>
    <x v="3"/>
  </r>
  <r>
    <x v="0"/>
    <x v="1"/>
    <m/>
    <x v="3"/>
  </r>
  <r>
    <x v="0"/>
    <x v="2"/>
    <n v="5"/>
    <x v="3"/>
  </r>
  <r>
    <x v="0"/>
    <x v="0"/>
    <m/>
    <x v="3"/>
  </r>
  <r>
    <x v="0"/>
    <x v="1"/>
    <m/>
    <x v="3"/>
  </r>
  <r>
    <x v="0"/>
    <x v="2"/>
    <n v="3"/>
    <x v="3"/>
  </r>
  <r>
    <x v="0"/>
    <x v="0"/>
    <m/>
    <x v="3"/>
  </r>
  <r>
    <x v="0"/>
    <x v="1"/>
    <m/>
    <x v="3"/>
  </r>
  <r>
    <x v="0"/>
    <x v="2"/>
    <n v="2"/>
    <x v="3"/>
  </r>
  <r>
    <x v="0"/>
    <x v="0"/>
    <m/>
    <x v="3"/>
  </r>
  <r>
    <x v="0"/>
    <x v="1"/>
    <m/>
    <x v="3"/>
  </r>
  <r>
    <x v="0"/>
    <x v="2"/>
    <m/>
    <x v="3"/>
  </r>
  <r>
    <x v="0"/>
    <x v="0"/>
    <m/>
    <x v="3"/>
  </r>
  <r>
    <x v="0"/>
    <x v="1"/>
    <m/>
    <x v="3"/>
  </r>
  <r>
    <x v="0"/>
    <x v="2"/>
    <m/>
    <x v="3"/>
  </r>
  <r>
    <x v="0"/>
    <x v="0"/>
    <m/>
    <x v="3"/>
  </r>
  <r>
    <x v="0"/>
    <x v="1"/>
    <m/>
    <x v="3"/>
  </r>
  <r>
    <x v="0"/>
    <x v="2"/>
    <n v="10"/>
    <x v="3"/>
  </r>
  <r>
    <x v="0"/>
    <x v="0"/>
    <m/>
    <x v="3"/>
  </r>
  <r>
    <x v="0"/>
    <x v="1"/>
    <m/>
    <x v="3"/>
  </r>
  <r>
    <x v="0"/>
    <x v="2"/>
    <n v="7"/>
    <x v="3"/>
  </r>
  <r>
    <x v="0"/>
    <x v="0"/>
    <m/>
    <x v="3"/>
  </r>
  <r>
    <x v="0"/>
    <x v="1"/>
    <m/>
    <x v="3"/>
  </r>
  <r>
    <x v="0"/>
    <x v="2"/>
    <n v="5"/>
    <x v="3"/>
  </r>
  <r>
    <x v="0"/>
    <x v="0"/>
    <m/>
    <x v="3"/>
  </r>
  <r>
    <x v="0"/>
    <x v="1"/>
    <m/>
    <x v="3"/>
  </r>
  <r>
    <x v="0"/>
    <x v="2"/>
    <n v="3"/>
    <x v="3"/>
  </r>
  <r>
    <x v="0"/>
    <x v="0"/>
    <m/>
    <x v="3"/>
  </r>
  <r>
    <x v="0"/>
    <x v="1"/>
    <m/>
    <x v="3"/>
  </r>
  <r>
    <x v="0"/>
    <x v="2"/>
    <n v="2"/>
    <x v="3"/>
  </r>
  <r>
    <x v="0"/>
    <x v="0"/>
    <m/>
    <x v="3"/>
  </r>
  <r>
    <x v="0"/>
    <x v="1"/>
    <m/>
    <x v="3"/>
  </r>
  <r>
    <x v="0"/>
    <x v="2"/>
    <m/>
    <x v="3"/>
  </r>
  <r>
    <x v="0"/>
    <x v="0"/>
    <m/>
    <x v="3"/>
  </r>
  <r>
    <x v="0"/>
    <x v="1"/>
    <m/>
    <x v="3"/>
  </r>
  <r>
    <x v="0"/>
    <x v="2"/>
    <m/>
    <x v="3"/>
  </r>
  <r>
    <x v="0"/>
    <x v="0"/>
    <m/>
    <x v="3"/>
  </r>
  <r>
    <x v="0"/>
    <x v="1"/>
    <m/>
    <x v="3"/>
  </r>
  <r>
    <x v="0"/>
    <x v="2"/>
    <n v="10"/>
    <x v="3"/>
  </r>
  <r>
    <x v="0"/>
    <x v="0"/>
    <m/>
    <x v="3"/>
  </r>
  <r>
    <x v="0"/>
    <x v="1"/>
    <m/>
    <x v="3"/>
  </r>
  <r>
    <x v="0"/>
    <x v="2"/>
    <n v="7"/>
    <x v="3"/>
  </r>
  <r>
    <x v="0"/>
    <x v="0"/>
    <m/>
    <x v="3"/>
  </r>
  <r>
    <x v="0"/>
    <x v="1"/>
    <m/>
    <x v="3"/>
  </r>
  <r>
    <x v="0"/>
    <x v="2"/>
    <n v="5"/>
    <x v="3"/>
  </r>
  <r>
    <x v="0"/>
    <x v="0"/>
    <m/>
    <x v="3"/>
  </r>
  <r>
    <x v="0"/>
    <x v="1"/>
    <m/>
    <x v="3"/>
  </r>
  <r>
    <x v="0"/>
    <x v="2"/>
    <n v="3"/>
    <x v="3"/>
  </r>
  <r>
    <x v="0"/>
    <x v="0"/>
    <m/>
    <x v="3"/>
  </r>
  <r>
    <x v="0"/>
    <x v="1"/>
    <m/>
    <x v="3"/>
  </r>
  <r>
    <x v="0"/>
    <x v="2"/>
    <n v="10"/>
    <x v="3"/>
  </r>
  <r>
    <x v="0"/>
    <x v="0"/>
    <m/>
    <x v="3"/>
  </r>
  <r>
    <x v="0"/>
    <x v="1"/>
    <m/>
    <x v="3"/>
  </r>
  <r>
    <x v="0"/>
    <x v="2"/>
    <m/>
    <x v="3"/>
  </r>
  <r>
    <x v="0"/>
    <x v="0"/>
    <m/>
    <x v="3"/>
  </r>
  <r>
    <x v="0"/>
    <x v="1"/>
    <m/>
    <x v="3"/>
  </r>
  <r>
    <x v="0"/>
    <x v="2"/>
    <m/>
    <x v="3"/>
  </r>
  <r>
    <x v="0"/>
    <x v="0"/>
    <m/>
    <x v="3"/>
  </r>
  <r>
    <x v="0"/>
    <x v="1"/>
    <m/>
    <x v="3"/>
  </r>
  <r>
    <x v="0"/>
    <x v="2"/>
    <n v="10"/>
    <x v="3"/>
  </r>
  <r>
    <x v="0"/>
    <x v="0"/>
    <m/>
    <x v="3"/>
  </r>
  <r>
    <x v="0"/>
    <x v="1"/>
    <m/>
    <x v="3"/>
  </r>
  <r>
    <x v="0"/>
    <x v="2"/>
    <n v="7"/>
    <x v="3"/>
  </r>
  <r>
    <x v="0"/>
    <x v="0"/>
    <m/>
    <x v="3"/>
  </r>
  <r>
    <x v="0"/>
    <x v="1"/>
    <m/>
    <x v="3"/>
  </r>
  <r>
    <x v="0"/>
    <x v="2"/>
    <n v="5"/>
    <x v="3"/>
  </r>
  <r>
    <x v="0"/>
    <x v="0"/>
    <m/>
    <x v="3"/>
  </r>
  <r>
    <x v="0"/>
    <x v="1"/>
    <m/>
    <x v="3"/>
  </r>
  <r>
    <x v="0"/>
    <x v="2"/>
    <n v="3"/>
    <x v="3"/>
  </r>
  <r>
    <x v="0"/>
    <x v="0"/>
    <m/>
    <x v="3"/>
  </r>
  <r>
    <x v="0"/>
    <x v="1"/>
    <m/>
    <x v="3"/>
  </r>
  <r>
    <x v="0"/>
    <x v="2"/>
    <n v="2"/>
    <x v="3"/>
  </r>
  <r>
    <x v="0"/>
    <x v="0"/>
    <m/>
    <x v="3"/>
  </r>
  <r>
    <x v="0"/>
    <x v="1"/>
    <m/>
    <x v="3"/>
  </r>
  <r>
    <x v="0"/>
    <x v="2"/>
    <m/>
    <x v="3"/>
  </r>
  <r>
    <x v="0"/>
    <x v="0"/>
    <m/>
    <x v="3"/>
  </r>
  <r>
    <x v="0"/>
    <x v="1"/>
    <m/>
    <x v="3"/>
  </r>
  <r>
    <x v="0"/>
    <x v="2"/>
    <m/>
    <x v="3"/>
  </r>
  <r>
    <x v="0"/>
    <x v="0"/>
    <m/>
    <x v="3"/>
  </r>
  <r>
    <x v="0"/>
    <x v="1"/>
    <m/>
    <x v="3"/>
  </r>
  <r>
    <x v="0"/>
    <x v="2"/>
    <n v="10"/>
    <x v="3"/>
  </r>
  <r>
    <x v="0"/>
    <x v="0"/>
    <m/>
    <x v="3"/>
  </r>
  <r>
    <x v="0"/>
    <x v="1"/>
    <m/>
    <x v="3"/>
  </r>
  <r>
    <x v="0"/>
    <x v="2"/>
    <n v="7"/>
    <x v="3"/>
  </r>
  <r>
    <x v="0"/>
    <x v="0"/>
    <m/>
    <x v="3"/>
  </r>
  <r>
    <x v="0"/>
    <x v="1"/>
    <m/>
    <x v="3"/>
  </r>
  <r>
    <x v="0"/>
    <x v="2"/>
    <n v="5"/>
    <x v="3"/>
  </r>
  <r>
    <x v="0"/>
    <x v="0"/>
    <m/>
    <x v="3"/>
  </r>
  <r>
    <x v="0"/>
    <x v="1"/>
    <m/>
    <x v="3"/>
  </r>
  <r>
    <x v="0"/>
    <x v="2"/>
    <n v="3"/>
    <x v="3"/>
  </r>
  <r>
    <x v="0"/>
    <x v="0"/>
    <m/>
    <x v="3"/>
  </r>
  <r>
    <x v="0"/>
    <x v="1"/>
    <m/>
    <x v="3"/>
  </r>
  <r>
    <x v="0"/>
    <x v="2"/>
    <n v="2"/>
    <x v="3"/>
  </r>
  <r>
    <x v="0"/>
    <x v="0"/>
    <m/>
    <x v="3"/>
  </r>
  <r>
    <x v="0"/>
    <x v="1"/>
    <m/>
    <x v="3"/>
  </r>
  <r>
    <x v="0"/>
    <x v="2"/>
    <m/>
    <x v="3"/>
  </r>
  <r>
    <x v="0"/>
    <x v="0"/>
    <m/>
    <x v="3"/>
  </r>
  <r>
    <x v="0"/>
    <x v="1"/>
    <m/>
    <x v="3"/>
  </r>
  <r>
    <x v="0"/>
    <x v="2"/>
    <m/>
    <x v="3"/>
  </r>
  <r>
    <x v="0"/>
    <x v="0"/>
    <m/>
    <x v="4"/>
  </r>
  <r>
    <x v="0"/>
    <x v="1"/>
    <m/>
    <x v="4"/>
  </r>
  <r>
    <x v="0"/>
    <x v="2"/>
    <n v="30"/>
    <x v="4"/>
  </r>
  <r>
    <x v="0"/>
    <x v="0"/>
    <m/>
    <x v="4"/>
  </r>
  <r>
    <x v="0"/>
    <x v="1"/>
    <m/>
    <x v="4"/>
  </r>
  <r>
    <x v="0"/>
    <x v="2"/>
    <n v="21"/>
    <x v="4"/>
  </r>
  <r>
    <x v="0"/>
    <x v="0"/>
    <m/>
    <x v="4"/>
  </r>
  <r>
    <x v="0"/>
    <x v="1"/>
    <m/>
    <x v="4"/>
  </r>
  <r>
    <x v="0"/>
    <x v="2"/>
    <n v="15"/>
    <x v="4"/>
  </r>
  <r>
    <x v="0"/>
    <x v="0"/>
    <m/>
    <x v="4"/>
  </r>
  <r>
    <x v="0"/>
    <x v="1"/>
    <m/>
    <x v="4"/>
  </r>
  <r>
    <x v="0"/>
    <x v="2"/>
    <n v="9"/>
    <x v="4"/>
  </r>
  <r>
    <x v="0"/>
    <x v="0"/>
    <m/>
    <x v="4"/>
  </r>
  <r>
    <x v="0"/>
    <x v="1"/>
    <m/>
    <x v="4"/>
  </r>
  <r>
    <x v="0"/>
    <x v="2"/>
    <n v="6"/>
    <x v="4"/>
  </r>
  <r>
    <x v="0"/>
    <x v="0"/>
    <m/>
    <x v="4"/>
  </r>
  <r>
    <x v="0"/>
    <x v="1"/>
    <m/>
    <x v="4"/>
  </r>
  <r>
    <x v="0"/>
    <x v="2"/>
    <m/>
    <x v="4"/>
  </r>
  <r>
    <x v="0"/>
    <x v="0"/>
    <m/>
    <x v="4"/>
  </r>
  <r>
    <x v="0"/>
    <x v="1"/>
    <m/>
    <x v="4"/>
  </r>
  <r>
    <x v="0"/>
    <x v="2"/>
    <m/>
    <x v="4"/>
  </r>
  <r>
    <x v="41"/>
    <x v="0"/>
    <s v="Orndorff's Master Encore"/>
    <x v="4"/>
  </r>
  <r>
    <x v="41"/>
    <x v="1"/>
    <s v="Crystal Springs Miranda"/>
    <x v="4"/>
  </r>
  <r>
    <x v="41"/>
    <x v="2"/>
    <n v="48"/>
    <x v="4"/>
  </r>
  <r>
    <x v="0"/>
    <x v="0"/>
    <m/>
    <x v="4"/>
  </r>
  <r>
    <x v="0"/>
    <x v="1"/>
    <m/>
    <x v="4"/>
  </r>
  <r>
    <x v="0"/>
    <x v="2"/>
    <n v="21"/>
    <x v="4"/>
  </r>
  <r>
    <x v="0"/>
    <x v="0"/>
    <m/>
    <x v="4"/>
  </r>
  <r>
    <x v="0"/>
    <x v="1"/>
    <m/>
    <x v="4"/>
  </r>
  <r>
    <x v="0"/>
    <x v="2"/>
    <n v="15"/>
    <x v="4"/>
  </r>
  <r>
    <x v="0"/>
    <x v="0"/>
    <m/>
    <x v="4"/>
  </r>
  <r>
    <x v="0"/>
    <x v="1"/>
    <m/>
    <x v="4"/>
  </r>
  <r>
    <x v="0"/>
    <x v="2"/>
    <n v="9"/>
    <x v="4"/>
  </r>
  <r>
    <x v="0"/>
    <x v="0"/>
    <m/>
    <x v="4"/>
  </r>
  <r>
    <x v="0"/>
    <x v="1"/>
    <m/>
    <x v="4"/>
  </r>
  <r>
    <x v="0"/>
    <x v="2"/>
    <n v="6"/>
    <x v="4"/>
  </r>
  <r>
    <x v="0"/>
    <x v="0"/>
    <m/>
    <x v="4"/>
  </r>
  <r>
    <x v="0"/>
    <x v="1"/>
    <m/>
    <x v="4"/>
  </r>
  <r>
    <x v="0"/>
    <x v="2"/>
    <m/>
    <x v="4"/>
  </r>
  <r>
    <x v="0"/>
    <x v="0"/>
    <m/>
    <x v="4"/>
  </r>
  <r>
    <x v="0"/>
    <x v="1"/>
    <m/>
    <x v="4"/>
  </r>
  <r>
    <x v="0"/>
    <x v="2"/>
    <m/>
    <x v="4"/>
  </r>
  <r>
    <x v="1"/>
    <x v="0"/>
    <s v="Stoney Lake Extreme"/>
    <x v="4"/>
  </r>
  <r>
    <x v="1"/>
    <x v="1"/>
    <s v="Produce Acres Makayla"/>
    <x v="4"/>
  </r>
  <r>
    <x v="1"/>
    <x v="2"/>
    <n v="33"/>
    <x v="4"/>
  </r>
  <r>
    <x v="45"/>
    <x v="0"/>
    <s v="Kim's Master Jordan"/>
    <x v="4"/>
  </r>
  <r>
    <x v="45"/>
    <x v="1"/>
    <s v="W.O.W. Kiva Lou"/>
    <x v="4"/>
  </r>
  <r>
    <x v="45"/>
    <x v="2"/>
    <n v="21"/>
    <x v="4"/>
  </r>
  <r>
    <x v="0"/>
    <x v="0"/>
    <m/>
    <x v="4"/>
  </r>
  <r>
    <x v="0"/>
    <x v="1"/>
    <m/>
    <x v="4"/>
  </r>
  <r>
    <x v="0"/>
    <x v="2"/>
    <n v="15"/>
    <x v="4"/>
  </r>
  <r>
    <x v="0"/>
    <x v="0"/>
    <m/>
    <x v="4"/>
  </r>
  <r>
    <x v="0"/>
    <x v="1"/>
    <m/>
    <x v="4"/>
  </r>
  <r>
    <x v="0"/>
    <x v="2"/>
    <n v="9"/>
    <x v="4"/>
  </r>
  <r>
    <x v="0"/>
    <x v="0"/>
    <m/>
    <x v="4"/>
  </r>
  <r>
    <x v="0"/>
    <x v="1"/>
    <m/>
    <x v="4"/>
  </r>
  <r>
    <x v="0"/>
    <x v="2"/>
    <n v="6"/>
    <x v="4"/>
  </r>
  <r>
    <x v="0"/>
    <x v="0"/>
    <m/>
    <x v="4"/>
  </r>
  <r>
    <x v="0"/>
    <x v="1"/>
    <m/>
    <x v="4"/>
  </r>
  <r>
    <x v="0"/>
    <x v="2"/>
    <m/>
    <x v="4"/>
  </r>
  <r>
    <x v="0"/>
    <x v="0"/>
    <m/>
    <x v="4"/>
  </r>
  <r>
    <x v="0"/>
    <x v="1"/>
    <m/>
    <x v="4"/>
  </r>
  <r>
    <x v="0"/>
    <x v="2"/>
    <m/>
    <x v="4"/>
  </r>
  <r>
    <x v="46"/>
    <x v="0"/>
    <s v="Detweiler'sPrincesDiamond"/>
    <x v="4"/>
  </r>
  <r>
    <x v="46"/>
    <x v="1"/>
    <s v="AgRestore Carita"/>
    <x v="4"/>
  </r>
  <r>
    <x v="46"/>
    <x v="2"/>
    <n v="45"/>
    <x v="4"/>
  </r>
  <r>
    <x v="41"/>
    <x v="0"/>
    <s v="Orndorff's Captain Encore"/>
    <x v="4"/>
  </r>
  <r>
    <x v="41"/>
    <x v="1"/>
    <s v="Orndorff's Conqueror Mia"/>
    <x v="4"/>
  </r>
  <r>
    <x v="41"/>
    <x v="2"/>
    <n v="21"/>
    <x v="4"/>
  </r>
  <r>
    <x v="7"/>
    <x v="0"/>
    <s v="Greene Meade Captain Hawk"/>
    <x v="4"/>
  </r>
  <r>
    <x v="7"/>
    <x v="1"/>
    <s v="Lor-Rob Hazel"/>
    <x v="4"/>
  </r>
  <r>
    <x v="7"/>
    <x v="2"/>
    <n v="15"/>
    <x v="4"/>
  </r>
  <r>
    <x v="45"/>
    <x v="0"/>
    <s v="Maple Creek Captains Lightning"/>
    <x v="4"/>
  </r>
  <r>
    <x v="45"/>
    <x v="1"/>
    <s v="WesSand's Juliet"/>
    <x v="4"/>
  </r>
  <r>
    <x v="45"/>
    <x v="2"/>
    <n v="9"/>
    <x v="4"/>
  </r>
  <r>
    <x v="47"/>
    <x v="0"/>
    <s v="Detweiler'sPrinceCharming"/>
    <x v="4"/>
  </r>
  <r>
    <x v="47"/>
    <x v="1"/>
    <s v="LCH Mitch's Isabella"/>
    <x v="4"/>
  </r>
  <r>
    <x v="47"/>
    <x v="2"/>
    <n v="6"/>
    <x v="4"/>
  </r>
  <r>
    <x v="0"/>
    <x v="0"/>
    <m/>
    <x v="4"/>
  </r>
  <r>
    <x v="0"/>
    <x v="1"/>
    <m/>
    <x v="4"/>
  </r>
  <r>
    <x v="0"/>
    <x v="2"/>
    <m/>
    <x v="4"/>
  </r>
  <r>
    <x v="0"/>
    <x v="0"/>
    <m/>
    <x v="4"/>
  </r>
  <r>
    <x v="0"/>
    <x v="1"/>
    <m/>
    <x v="4"/>
  </r>
  <r>
    <x v="0"/>
    <x v="2"/>
    <m/>
    <x v="4"/>
  </r>
  <r>
    <x v="10"/>
    <x v="0"/>
    <m/>
    <x v="4"/>
  </r>
  <r>
    <x v="10"/>
    <x v="1"/>
    <m/>
    <x v="4"/>
  </r>
  <r>
    <x v="10"/>
    <x v="2"/>
    <n v="30"/>
    <x v="4"/>
  </r>
  <r>
    <x v="41"/>
    <x v="0"/>
    <s v="BW No Regrets"/>
    <x v="4"/>
  </r>
  <r>
    <x v="41"/>
    <x v="1"/>
    <s v="LY's Ambernita"/>
    <x v="4"/>
  </r>
  <r>
    <x v="41"/>
    <x v="2"/>
    <n v="21"/>
    <x v="4"/>
  </r>
  <r>
    <x v="48"/>
    <x v="0"/>
    <s v="PVF Isaac"/>
    <x v="4"/>
  </r>
  <r>
    <x v="48"/>
    <x v="1"/>
    <s v="Windy Oaks Kaylee"/>
    <x v="4"/>
  </r>
  <r>
    <x v="48"/>
    <x v="2"/>
    <n v="15"/>
    <x v="4"/>
  </r>
  <r>
    <x v="49"/>
    <x v="0"/>
    <s v="L.A. Tina's Rocket"/>
    <x v="4"/>
  </r>
  <r>
    <x v="49"/>
    <x v="1"/>
    <s v="SR Brock Anna"/>
    <x v="4"/>
  </r>
  <r>
    <x v="49"/>
    <x v="2"/>
    <n v="9"/>
    <x v="4"/>
  </r>
  <r>
    <x v="0"/>
    <x v="0"/>
    <m/>
    <x v="4"/>
  </r>
  <r>
    <x v="0"/>
    <x v="1"/>
    <m/>
    <x v="4"/>
  </r>
  <r>
    <x v="0"/>
    <x v="2"/>
    <n v="6"/>
    <x v="4"/>
  </r>
  <r>
    <x v="0"/>
    <x v="0"/>
    <m/>
    <x v="4"/>
  </r>
  <r>
    <x v="0"/>
    <x v="1"/>
    <m/>
    <x v="4"/>
  </r>
  <r>
    <x v="0"/>
    <x v="2"/>
    <m/>
    <x v="4"/>
  </r>
  <r>
    <x v="0"/>
    <x v="0"/>
    <m/>
    <x v="4"/>
  </r>
  <r>
    <x v="0"/>
    <x v="1"/>
    <m/>
    <x v="4"/>
  </r>
  <r>
    <x v="0"/>
    <x v="2"/>
    <m/>
    <x v="4"/>
  </r>
  <r>
    <x v="0"/>
    <x v="0"/>
    <m/>
    <x v="4"/>
  </r>
  <r>
    <x v="0"/>
    <x v="1"/>
    <m/>
    <x v="4"/>
  </r>
  <r>
    <x v="0"/>
    <x v="2"/>
    <n v="30"/>
    <x v="4"/>
  </r>
  <r>
    <x v="0"/>
    <x v="0"/>
    <m/>
    <x v="4"/>
  </r>
  <r>
    <x v="0"/>
    <x v="1"/>
    <m/>
    <x v="4"/>
  </r>
  <r>
    <x v="0"/>
    <x v="2"/>
    <n v="21"/>
    <x v="4"/>
  </r>
  <r>
    <x v="0"/>
    <x v="0"/>
    <m/>
    <x v="4"/>
  </r>
  <r>
    <x v="0"/>
    <x v="1"/>
    <m/>
    <x v="4"/>
  </r>
  <r>
    <x v="0"/>
    <x v="2"/>
    <n v="15"/>
    <x v="4"/>
  </r>
  <r>
    <x v="0"/>
    <x v="0"/>
    <m/>
    <x v="4"/>
  </r>
  <r>
    <x v="0"/>
    <x v="1"/>
    <m/>
    <x v="4"/>
  </r>
  <r>
    <x v="0"/>
    <x v="2"/>
    <n v="9"/>
    <x v="4"/>
  </r>
  <r>
    <x v="0"/>
    <x v="0"/>
    <m/>
    <x v="4"/>
  </r>
  <r>
    <x v="0"/>
    <x v="1"/>
    <m/>
    <x v="4"/>
  </r>
  <r>
    <x v="0"/>
    <x v="2"/>
    <n v="6"/>
    <x v="4"/>
  </r>
  <r>
    <x v="0"/>
    <x v="0"/>
    <m/>
    <x v="4"/>
  </r>
  <r>
    <x v="0"/>
    <x v="1"/>
    <m/>
    <x v="4"/>
  </r>
  <r>
    <x v="0"/>
    <x v="2"/>
    <m/>
    <x v="4"/>
  </r>
  <r>
    <x v="0"/>
    <x v="0"/>
    <m/>
    <x v="4"/>
  </r>
  <r>
    <x v="0"/>
    <x v="1"/>
    <m/>
    <x v="4"/>
  </r>
  <r>
    <x v="0"/>
    <x v="2"/>
    <m/>
    <x v="4"/>
  </r>
  <r>
    <x v="0"/>
    <x v="0"/>
    <m/>
    <x v="4"/>
  </r>
  <r>
    <x v="0"/>
    <x v="1"/>
    <m/>
    <x v="4"/>
  </r>
  <r>
    <x v="0"/>
    <x v="2"/>
    <m/>
    <x v="4"/>
  </r>
  <r>
    <x v="0"/>
    <x v="0"/>
    <m/>
    <x v="4"/>
  </r>
  <r>
    <x v="0"/>
    <x v="1"/>
    <m/>
    <x v="4"/>
  </r>
  <r>
    <x v="0"/>
    <x v="2"/>
    <n v="30"/>
    <x v="4"/>
  </r>
  <r>
    <x v="50"/>
    <x v="0"/>
    <s v="LCH Korry's Cody"/>
    <x v="4"/>
  </r>
  <r>
    <x v="50"/>
    <x v="1"/>
    <s v="Jill's Jewel"/>
    <x v="4"/>
  </r>
  <r>
    <x v="50"/>
    <x v="2"/>
    <n v="21"/>
    <x v="4"/>
  </r>
  <r>
    <x v="0"/>
    <x v="0"/>
    <m/>
    <x v="4"/>
  </r>
  <r>
    <x v="0"/>
    <x v="1"/>
    <m/>
    <x v="4"/>
  </r>
  <r>
    <x v="0"/>
    <x v="2"/>
    <n v="15"/>
    <x v="4"/>
  </r>
  <r>
    <x v="50"/>
    <x v="0"/>
    <s v="Pine Ridge Boozer"/>
    <x v="4"/>
  </r>
  <r>
    <x v="50"/>
    <x v="1"/>
    <s v="Greentop American Beauty"/>
    <x v="4"/>
  </r>
  <r>
    <x v="50"/>
    <x v="2"/>
    <n v="9"/>
    <x v="4"/>
  </r>
  <r>
    <x v="7"/>
    <x v="0"/>
    <s v="J &amp; S Peter The Great"/>
    <x v="4"/>
  </r>
  <r>
    <x v="7"/>
    <x v="1"/>
    <s v="Oak Haven's Hope"/>
    <x v="4"/>
  </r>
  <r>
    <x v="7"/>
    <x v="2"/>
    <n v="6"/>
    <x v="4"/>
  </r>
  <r>
    <x v="0"/>
    <x v="0"/>
    <m/>
    <x v="4"/>
  </r>
  <r>
    <x v="0"/>
    <x v="1"/>
    <m/>
    <x v="4"/>
  </r>
  <r>
    <x v="0"/>
    <x v="2"/>
    <m/>
    <x v="4"/>
  </r>
  <r>
    <x v="0"/>
    <x v="0"/>
    <m/>
    <x v="4"/>
  </r>
  <r>
    <x v="0"/>
    <x v="1"/>
    <m/>
    <x v="4"/>
  </r>
  <r>
    <x v="0"/>
    <x v="2"/>
    <m/>
    <x v="4"/>
  </r>
  <r>
    <x v="0"/>
    <x v="0"/>
    <m/>
    <x v="4"/>
  </r>
  <r>
    <x v="0"/>
    <x v="1"/>
    <m/>
    <x v="4"/>
  </r>
  <r>
    <x v="0"/>
    <x v="2"/>
    <m/>
    <x v="4"/>
  </r>
  <r>
    <x v="0"/>
    <x v="0"/>
    <m/>
    <x v="4"/>
  </r>
  <r>
    <x v="0"/>
    <x v="1"/>
    <m/>
    <x v="4"/>
  </r>
  <r>
    <x v="0"/>
    <x v="2"/>
    <n v="30"/>
    <x v="4"/>
  </r>
  <r>
    <x v="45"/>
    <x v="0"/>
    <s v="Clarksdale's Victorian Prince"/>
    <x v="4"/>
  </r>
  <r>
    <x v="45"/>
    <x v="1"/>
    <s v="WesSand's Daryl Ann"/>
    <x v="4"/>
  </r>
  <r>
    <x v="45"/>
    <x v="2"/>
    <n v="21"/>
    <x v="4"/>
  </r>
  <r>
    <x v="0"/>
    <x v="0"/>
    <m/>
    <x v="4"/>
  </r>
  <r>
    <x v="0"/>
    <x v="1"/>
    <m/>
    <x v="4"/>
  </r>
  <r>
    <x v="0"/>
    <x v="2"/>
    <n v="15"/>
    <x v="4"/>
  </r>
  <r>
    <x v="0"/>
    <x v="0"/>
    <m/>
    <x v="4"/>
  </r>
  <r>
    <x v="0"/>
    <x v="1"/>
    <m/>
    <x v="4"/>
  </r>
  <r>
    <x v="0"/>
    <x v="2"/>
    <n v="9"/>
    <x v="4"/>
  </r>
  <r>
    <x v="0"/>
    <x v="0"/>
    <m/>
    <x v="4"/>
  </r>
  <r>
    <x v="0"/>
    <x v="1"/>
    <m/>
    <x v="4"/>
  </r>
  <r>
    <x v="0"/>
    <x v="2"/>
    <n v="6"/>
    <x v="4"/>
  </r>
  <r>
    <x v="0"/>
    <x v="0"/>
    <m/>
    <x v="4"/>
  </r>
  <r>
    <x v="0"/>
    <x v="1"/>
    <m/>
    <x v="4"/>
  </r>
  <r>
    <x v="0"/>
    <x v="2"/>
    <m/>
    <x v="4"/>
  </r>
  <r>
    <x v="0"/>
    <x v="0"/>
    <m/>
    <x v="4"/>
  </r>
  <r>
    <x v="0"/>
    <x v="1"/>
    <m/>
    <x v="4"/>
  </r>
  <r>
    <x v="0"/>
    <x v="2"/>
    <m/>
    <x v="4"/>
  </r>
  <r>
    <x v="0"/>
    <x v="0"/>
    <m/>
    <x v="4"/>
  </r>
  <r>
    <x v="0"/>
    <x v="1"/>
    <m/>
    <x v="4"/>
  </r>
  <r>
    <x v="0"/>
    <x v="2"/>
    <m/>
    <x v="4"/>
  </r>
  <r>
    <x v="41"/>
    <x v="0"/>
    <s v="N.B. Junior's Chief"/>
    <x v="4"/>
  </r>
  <r>
    <x v="41"/>
    <x v="1"/>
    <s v="Casco's Amazing Grace"/>
    <x v="4"/>
  </r>
  <r>
    <x v="41"/>
    <x v="2"/>
    <n v="48"/>
    <x v="4"/>
  </r>
  <r>
    <x v="0"/>
    <x v="0"/>
    <m/>
    <x v="4"/>
  </r>
  <r>
    <x v="0"/>
    <x v="1"/>
    <m/>
    <x v="4"/>
  </r>
  <r>
    <x v="0"/>
    <x v="2"/>
    <n v="21"/>
    <x v="4"/>
  </r>
  <r>
    <x v="7"/>
    <x v="0"/>
    <s v="Greene Meade Captain Hawk"/>
    <x v="4"/>
  </r>
  <r>
    <x v="7"/>
    <x v="1"/>
    <s v="Dienner's Rachelle"/>
    <x v="4"/>
  </r>
  <r>
    <x v="7"/>
    <x v="2"/>
    <n v="15"/>
    <x v="4"/>
  </r>
  <r>
    <x v="0"/>
    <x v="0"/>
    <m/>
    <x v="4"/>
  </r>
  <r>
    <x v="0"/>
    <x v="1"/>
    <m/>
    <x v="4"/>
  </r>
  <r>
    <x v="0"/>
    <x v="2"/>
    <n v="9"/>
    <x v="4"/>
  </r>
  <r>
    <x v="0"/>
    <x v="0"/>
    <m/>
    <x v="4"/>
  </r>
  <r>
    <x v="0"/>
    <x v="1"/>
    <m/>
    <x v="4"/>
  </r>
  <r>
    <x v="0"/>
    <x v="2"/>
    <n v="6"/>
    <x v="4"/>
  </r>
  <r>
    <x v="0"/>
    <x v="0"/>
    <m/>
    <x v="4"/>
  </r>
  <r>
    <x v="0"/>
    <x v="1"/>
    <m/>
    <x v="4"/>
  </r>
  <r>
    <x v="0"/>
    <x v="2"/>
    <m/>
    <x v="4"/>
  </r>
  <r>
    <x v="0"/>
    <x v="0"/>
    <m/>
    <x v="4"/>
  </r>
  <r>
    <x v="0"/>
    <x v="1"/>
    <m/>
    <x v="4"/>
  </r>
  <r>
    <x v="0"/>
    <x v="2"/>
    <m/>
    <x v="4"/>
  </r>
  <r>
    <x v="0"/>
    <x v="0"/>
    <m/>
    <x v="4"/>
  </r>
  <r>
    <x v="0"/>
    <x v="1"/>
    <m/>
    <x v="4"/>
  </r>
  <r>
    <x v="0"/>
    <x v="2"/>
    <m/>
    <x v="4"/>
  </r>
  <r>
    <x v="7"/>
    <x v="0"/>
    <s v="Detweiler's Princes Spark"/>
    <x v="4"/>
  </r>
  <r>
    <x v="7"/>
    <x v="1"/>
    <s v="JW Princess"/>
    <x v="4"/>
  </r>
  <r>
    <x v="7"/>
    <x v="2"/>
    <n v="42"/>
    <x v="4"/>
  </r>
  <r>
    <x v="0"/>
    <x v="0"/>
    <m/>
    <x v="4"/>
  </r>
  <r>
    <x v="0"/>
    <x v="1"/>
    <m/>
    <x v="4"/>
  </r>
  <r>
    <x v="0"/>
    <x v="2"/>
    <n v="21"/>
    <x v="4"/>
  </r>
  <r>
    <x v="1"/>
    <x v="0"/>
    <s v="NeBros Patriot"/>
    <x v="4"/>
  </r>
  <r>
    <x v="1"/>
    <x v="1"/>
    <s v="L &amp; C Aleena"/>
    <x v="4"/>
  </r>
  <r>
    <x v="1"/>
    <x v="2"/>
    <n v="15"/>
    <x v="4"/>
  </r>
  <r>
    <x v="39"/>
    <x v="0"/>
    <s v="JSS Prince Jubilee"/>
    <x v="4"/>
  </r>
  <r>
    <x v="39"/>
    <x v="1"/>
    <s v="Provost Victoria"/>
    <x v="4"/>
  </r>
  <r>
    <x v="39"/>
    <x v="2"/>
    <n v="9"/>
    <x v="4"/>
  </r>
  <r>
    <x v="51"/>
    <x v="0"/>
    <s v="Thunderbranch Prince"/>
    <x v="4"/>
  </r>
  <r>
    <x v="51"/>
    <x v="1"/>
    <s v="Orndorff's CQ. Sweetheart"/>
    <x v="4"/>
  </r>
  <r>
    <x v="51"/>
    <x v="2"/>
    <n v="6"/>
    <x v="4"/>
  </r>
  <r>
    <x v="0"/>
    <x v="0"/>
    <m/>
    <x v="4"/>
  </r>
  <r>
    <x v="0"/>
    <x v="1"/>
    <m/>
    <x v="4"/>
  </r>
  <r>
    <x v="0"/>
    <x v="2"/>
    <m/>
    <x v="4"/>
  </r>
  <r>
    <x v="0"/>
    <x v="0"/>
    <m/>
    <x v="4"/>
  </r>
  <r>
    <x v="0"/>
    <x v="1"/>
    <m/>
    <x v="4"/>
  </r>
  <r>
    <x v="0"/>
    <x v="2"/>
    <m/>
    <x v="4"/>
  </r>
  <r>
    <x v="39"/>
    <x v="0"/>
    <s v="Detweiler'sPrincesDiamond"/>
    <x v="4"/>
  </r>
  <r>
    <x v="39"/>
    <x v="1"/>
    <s v="J. Z. Miss Carson"/>
    <x v="4"/>
  </r>
  <r>
    <x v="39"/>
    <x v="2"/>
    <n v="30"/>
    <x v="4"/>
  </r>
  <r>
    <x v="1"/>
    <x v="0"/>
    <s v="RKD Harley"/>
    <x v="4"/>
  </r>
  <r>
    <x v="1"/>
    <x v="1"/>
    <s v="Pratt Creek's Lady Linda"/>
    <x v="4"/>
  </r>
  <r>
    <x v="1"/>
    <x v="2"/>
    <n v="21"/>
    <x v="4"/>
  </r>
  <r>
    <x v="50"/>
    <x v="0"/>
    <s v="Pine Ridge Boozer"/>
    <x v="4"/>
  </r>
  <r>
    <x v="50"/>
    <x v="1"/>
    <s v="Greentop Katie"/>
    <x v="4"/>
  </r>
  <r>
    <x v="50"/>
    <x v="2"/>
    <n v="15"/>
    <x v="4"/>
  </r>
  <r>
    <x v="7"/>
    <x v="0"/>
    <s v="BJ Majesty"/>
    <x v="4"/>
  </r>
  <r>
    <x v="7"/>
    <x v="1"/>
    <s v="L.Y. Vision's Lucy"/>
    <x v="4"/>
  </r>
  <r>
    <x v="7"/>
    <x v="2"/>
    <n v="9"/>
    <x v="4"/>
  </r>
  <r>
    <x v="23"/>
    <x v="0"/>
    <s v="Produce Acres Korbin"/>
    <x v="4"/>
  </r>
  <r>
    <x v="23"/>
    <x v="1"/>
    <s v="Greentop Ruby"/>
    <x v="4"/>
  </r>
  <r>
    <x v="23"/>
    <x v="2"/>
    <n v="6"/>
    <x v="4"/>
  </r>
  <r>
    <x v="0"/>
    <x v="0"/>
    <m/>
    <x v="4"/>
  </r>
  <r>
    <x v="0"/>
    <x v="1"/>
    <m/>
    <x v="4"/>
  </r>
  <r>
    <x v="0"/>
    <x v="2"/>
    <m/>
    <x v="4"/>
  </r>
  <r>
    <x v="0"/>
    <x v="0"/>
    <m/>
    <x v="4"/>
  </r>
  <r>
    <x v="0"/>
    <x v="1"/>
    <m/>
    <x v="4"/>
  </r>
  <r>
    <x v="0"/>
    <x v="2"/>
    <m/>
    <x v="4"/>
  </r>
  <r>
    <x v="45"/>
    <x v="0"/>
    <s v="WesSand's Roberto"/>
    <x v="4"/>
  </r>
  <r>
    <x v="45"/>
    <x v="1"/>
    <s v="WesSand's Mitzi"/>
    <x v="4"/>
  </r>
  <r>
    <x v="45"/>
    <x v="2"/>
    <n v="36"/>
    <x v="4"/>
  </r>
  <r>
    <x v="41"/>
    <x v="0"/>
    <s v="N.B. Captain's Junior"/>
    <x v="4"/>
  </r>
  <r>
    <x v="41"/>
    <x v="1"/>
    <s v="Harbor Havens Dreamaleen"/>
    <x v="4"/>
  </r>
  <r>
    <x v="41"/>
    <x v="2"/>
    <n v="21"/>
    <x v="4"/>
  </r>
  <r>
    <x v="1"/>
    <x v="0"/>
    <s v="D.H.F. Captain's Abe"/>
    <x v="4"/>
  </r>
  <r>
    <x v="1"/>
    <x v="1"/>
    <s v="Stoney Lake Harriet"/>
    <x v="4"/>
  </r>
  <r>
    <x v="1"/>
    <x v="2"/>
    <n v="15"/>
    <x v="4"/>
  </r>
  <r>
    <x v="22"/>
    <x v="0"/>
    <s v="Pervenche's Master Prince"/>
    <x v="4"/>
  </r>
  <r>
    <x v="22"/>
    <x v="1"/>
    <s v="LJ Callie"/>
    <x v="4"/>
  </r>
  <r>
    <x v="22"/>
    <x v="2"/>
    <n v="9"/>
    <x v="4"/>
  </r>
  <r>
    <x v="49"/>
    <x v="0"/>
    <s v="L.A. Tina's Rocket"/>
    <x v="4"/>
  </r>
  <r>
    <x v="49"/>
    <x v="1"/>
    <s v="SR Brock Anna"/>
    <x v="4"/>
  </r>
  <r>
    <x v="49"/>
    <x v="2"/>
    <n v="6"/>
    <x v="4"/>
  </r>
  <r>
    <x v="0"/>
    <x v="0"/>
    <m/>
    <x v="4"/>
  </r>
  <r>
    <x v="0"/>
    <x v="1"/>
    <m/>
    <x v="4"/>
  </r>
  <r>
    <x v="0"/>
    <x v="2"/>
    <m/>
    <x v="4"/>
  </r>
  <r>
    <x v="0"/>
    <x v="0"/>
    <m/>
    <x v="4"/>
  </r>
  <r>
    <x v="0"/>
    <x v="1"/>
    <m/>
    <x v="4"/>
  </r>
  <r>
    <x v="0"/>
    <x v="2"/>
    <m/>
    <x v="4"/>
  </r>
  <r>
    <x v="1"/>
    <x v="0"/>
    <s v="Millerview's Vegas"/>
    <x v="4"/>
  </r>
  <r>
    <x v="1"/>
    <x v="1"/>
    <s v="Master Peace Heidi"/>
    <x v="4"/>
  </r>
  <r>
    <x v="1"/>
    <x v="2"/>
    <n v="33"/>
    <x v="4"/>
  </r>
  <r>
    <x v="51"/>
    <x v="0"/>
    <s v="Korry's Conqueror"/>
    <x v="4"/>
  </r>
  <r>
    <x v="51"/>
    <x v="1"/>
    <s v="PVF Kaitlyn D"/>
    <x v="4"/>
  </r>
  <r>
    <x v="51"/>
    <x v="2"/>
    <n v="21"/>
    <x v="4"/>
  </r>
  <r>
    <x v="39"/>
    <x v="0"/>
    <s v="PVF Ricky J"/>
    <x v="4"/>
  </r>
  <r>
    <x v="39"/>
    <x v="1"/>
    <s v="M.F.B. Emma"/>
    <x v="4"/>
  </r>
  <r>
    <x v="39"/>
    <x v="2"/>
    <n v="15"/>
    <x v="4"/>
  </r>
  <r>
    <x v="22"/>
    <x v="0"/>
    <s v="Pervenche's Master Prince"/>
    <x v="4"/>
  </r>
  <r>
    <x v="22"/>
    <x v="1"/>
    <s v="LJ Callie"/>
    <x v="4"/>
  </r>
  <r>
    <x v="22"/>
    <x v="2"/>
    <n v="9"/>
    <x v="4"/>
  </r>
  <r>
    <x v="52"/>
    <x v="0"/>
    <m/>
    <x v="4"/>
  </r>
  <r>
    <x v="52"/>
    <x v="1"/>
    <m/>
    <x v="4"/>
  </r>
  <r>
    <x v="52"/>
    <x v="2"/>
    <n v="6"/>
    <x v="4"/>
  </r>
  <r>
    <x v="0"/>
    <x v="0"/>
    <m/>
    <x v="4"/>
  </r>
  <r>
    <x v="0"/>
    <x v="1"/>
    <m/>
    <x v="4"/>
  </r>
  <r>
    <x v="0"/>
    <x v="2"/>
    <m/>
    <x v="4"/>
  </r>
  <r>
    <x v="0"/>
    <x v="0"/>
    <m/>
    <x v="4"/>
  </r>
  <r>
    <x v="0"/>
    <x v="1"/>
    <m/>
    <x v="4"/>
  </r>
  <r>
    <x v="0"/>
    <x v="2"/>
    <m/>
    <x v="4"/>
  </r>
  <r>
    <x v="41"/>
    <x v="0"/>
    <s v="LH Acres Dream Chief"/>
    <x v="4"/>
  </r>
  <r>
    <x v="41"/>
    <x v="1"/>
    <s v="Bank Barn Caroline"/>
    <x v="4"/>
  </r>
  <r>
    <x v="41"/>
    <x v="2"/>
    <n v="30"/>
    <x v="4"/>
  </r>
  <r>
    <x v="50"/>
    <x v="0"/>
    <m/>
    <x v="4"/>
  </r>
  <r>
    <x v="50"/>
    <x v="1"/>
    <m/>
    <x v="4"/>
  </r>
  <r>
    <x v="50"/>
    <x v="2"/>
    <n v="21"/>
    <x v="4"/>
  </r>
  <r>
    <x v="49"/>
    <x v="0"/>
    <s v="L.A. Tina's Rocket"/>
    <x v="4"/>
  </r>
  <r>
    <x v="49"/>
    <x v="1"/>
    <s v="Buerckley's Party Girl"/>
    <x v="4"/>
  </r>
  <r>
    <x v="49"/>
    <x v="2"/>
    <n v="15"/>
    <x v="4"/>
  </r>
  <r>
    <x v="27"/>
    <x v="0"/>
    <s v="Shady Creek Supreme"/>
    <x v="4"/>
  </r>
  <r>
    <x v="27"/>
    <x v="1"/>
    <s v="LJ Amber"/>
    <x v="4"/>
  </r>
  <r>
    <x v="27"/>
    <x v="2"/>
    <n v="9"/>
    <x v="4"/>
  </r>
  <r>
    <x v="23"/>
    <x v="0"/>
    <m/>
    <x v="4"/>
  </r>
  <r>
    <x v="23"/>
    <x v="1"/>
    <m/>
    <x v="4"/>
  </r>
  <r>
    <x v="23"/>
    <x v="2"/>
    <n v="6"/>
    <x v="4"/>
  </r>
  <r>
    <x v="0"/>
    <x v="0"/>
    <m/>
    <x v="4"/>
  </r>
  <r>
    <x v="0"/>
    <x v="1"/>
    <m/>
    <x v="4"/>
  </r>
  <r>
    <x v="0"/>
    <x v="2"/>
    <m/>
    <x v="4"/>
  </r>
  <r>
    <x v="0"/>
    <x v="0"/>
    <m/>
    <x v="4"/>
  </r>
  <r>
    <x v="0"/>
    <x v="1"/>
    <m/>
    <x v="4"/>
  </r>
  <r>
    <x v="0"/>
    <x v="2"/>
    <m/>
    <x v="4"/>
  </r>
  <r>
    <x v="0"/>
    <x v="0"/>
    <m/>
    <x v="4"/>
  </r>
  <r>
    <x v="0"/>
    <x v="1"/>
    <m/>
    <x v="4"/>
  </r>
  <r>
    <x v="0"/>
    <x v="2"/>
    <n v="30"/>
    <x v="4"/>
  </r>
  <r>
    <x v="0"/>
    <x v="0"/>
    <m/>
    <x v="4"/>
  </r>
  <r>
    <x v="0"/>
    <x v="1"/>
    <m/>
    <x v="4"/>
  </r>
  <r>
    <x v="0"/>
    <x v="2"/>
    <n v="21"/>
    <x v="4"/>
  </r>
  <r>
    <x v="0"/>
    <x v="0"/>
    <m/>
    <x v="4"/>
  </r>
  <r>
    <x v="0"/>
    <x v="1"/>
    <m/>
    <x v="4"/>
  </r>
  <r>
    <x v="0"/>
    <x v="2"/>
    <n v="15"/>
    <x v="4"/>
  </r>
  <r>
    <x v="0"/>
    <x v="0"/>
    <m/>
    <x v="4"/>
  </r>
  <r>
    <x v="0"/>
    <x v="1"/>
    <m/>
    <x v="4"/>
  </r>
  <r>
    <x v="0"/>
    <x v="2"/>
    <n v="9"/>
    <x v="4"/>
  </r>
  <r>
    <x v="0"/>
    <x v="0"/>
    <m/>
    <x v="4"/>
  </r>
  <r>
    <x v="0"/>
    <x v="1"/>
    <m/>
    <x v="4"/>
  </r>
  <r>
    <x v="0"/>
    <x v="2"/>
    <n v="6"/>
    <x v="4"/>
  </r>
  <r>
    <x v="0"/>
    <x v="0"/>
    <m/>
    <x v="4"/>
  </r>
  <r>
    <x v="0"/>
    <x v="1"/>
    <m/>
    <x v="4"/>
  </r>
  <r>
    <x v="0"/>
    <x v="2"/>
    <m/>
    <x v="4"/>
  </r>
  <r>
    <x v="0"/>
    <x v="0"/>
    <m/>
    <x v="4"/>
  </r>
  <r>
    <x v="0"/>
    <x v="1"/>
    <m/>
    <x v="4"/>
  </r>
  <r>
    <x v="0"/>
    <x v="2"/>
    <m/>
    <x v="4"/>
  </r>
  <r>
    <x v="0"/>
    <x v="0"/>
    <m/>
    <x v="4"/>
  </r>
  <r>
    <x v="0"/>
    <x v="1"/>
    <m/>
    <x v="4"/>
  </r>
  <r>
    <x v="0"/>
    <x v="2"/>
    <n v="30"/>
    <x v="4"/>
  </r>
  <r>
    <x v="0"/>
    <x v="0"/>
    <m/>
    <x v="4"/>
  </r>
  <r>
    <x v="0"/>
    <x v="1"/>
    <m/>
    <x v="4"/>
  </r>
  <r>
    <x v="0"/>
    <x v="2"/>
    <n v="21"/>
    <x v="4"/>
  </r>
  <r>
    <x v="0"/>
    <x v="0"/>
    <m/>
    <x v="4"/>
  </r>
  <r>
    <x v="0"/>
    <x v="1"/>
    <m/>
    <x v="4"/>
  </r>
  <r>
    <x v="0"/>
    <x v="2"/>
    <n v="15"/>
    <x v="4"/>
  </r>
  <r>
    <x v="0"/>
    <x v="0"/>
    <m/>
    <x v="4"/>
  </r>
  <r>
    <x v="0"/>
    <x v="1"/>
    <m/>
    <x v="4"/>
  </r>
  <r>
    <x v="0"/>
    <x v="2"/>
    <n v="9"/>
    <x v="4"/>
  </r>
  <r>
    <x v="0"/>
    <x v="0"/>
    <m/>
    <x v="4"/>
  </r>
  <r>
    <x v="0"/>
    <x v="1"/>
    <m/>
    <x v="4"/>
  </r>
  <r>
    <x v="0"/>
    <x v="2"/>
    <n v="6"/>
    <x v="4"/>
  </r>
  <r>
    <x v="0"/>
    <x v="0"/>
    <m/>
    <x v="4"/>
  </r>
  <r>
    <x v="0"/>
    <x v="1"/>
    <m/>
    <x v="4"/>
  </r>
  <r>
    <x v="0"/>
    <x v="2"/>
    <m/>
    <x v="4"/>
  </r>
  <r>
    <x v="0"/>
    <x v="0"/>
    <m/>
    <x v="4"/>
  </r>
  <r>
    <x v="0"/>
    <x v="1"/>
    <m/>
    <x v="4"/>
  </r>
  <r>
    <x v="0"/>
    <x v="2"/>
    <m/>
    <x v="4"/>
  </r>
  <r>
    <x v="0"/>
    <x v="0"/>
    <m/>
    <x v="4"/>
  </r>
  <r>
    <x v="0"/>
    <x v="1"/>
    <m/>
    <x v="4"/>
  </r>
  <r>
    <x v="0"/>
    <x v="2"/>
    <m/>
    <x v="4"/>
  </r>
  <r>
    <x v="0"/>
    <x v="0"/>
    <m/>
    <x v="4"/>
  </r>
  <r>
    <x v="0"/>
    <x v="1"/>
    <m/>
    <x v="4"/>
  </r>
  <r>
    <x v="0"/>
    <x v="2"/>
    <m/>
    <x v="4"/>
  </r>
  <r>
    <x v="0"/>
    <x v="0"/>
    <m/>
    <x v="4"/>
  </r>
  <r>
    <x v="0"/>
    <x v="1"/>
    <m/>
    <x v="4"/>
  </r>
  <r>
    <x v="0"/>
    <x v="2"/>
    <m/>
    <x v="4"/>
  </r>
  <r>
    <x v="0"/>
    <x v="0"/>
    <m/>
    <x v="4"/>
  </r>
  <r>
    <x v="0"/>
    <x v="1"/>
    <m/>
    <x v="4"/>
  </r>
  <r>
    <x v="0"/>
    <x v="2"/>
    <m/>
    <x v="4"/>
  </r>
  <r>
    <x v="0"/>
    <x v="0"/>
    <m/>
    <x v="4"/>
  </r>
  <r>
    <x v="0"/>
    <x v="1"/>
    <m/>
    <x v="4"/>
  </r>
  <r>
    <x v="0"/>
    <x v="2"/>
    <m/>
    <x v="4"/>
  </r>
  <r>
    <x v="0"/>
    <x v="0"/>
    <m/>
    <x v="4"/>
  </r>
  <r>
    <x v="0"/>
    <x v="1"/>
    <m/>
    <x v="4"/>
  </r>
  <r>
    <x v="0"/>
    <x v="2"/>
    <m/>
    <x v="4"/>
  </r>
  <r>
    <x v="0"/>
    <x v="0"/>
    <m/>
    <x v="4"/>
  </r>
  <r>
    <x v="0"/>
    <x v="1"/>
    <m/>
    <x v="4"/>
  </r>
  <r>
    <x v="0"/>
    <x v="2"/>
    <m/>
    <x v="4"/>
  </r>
  <r>
    <x v="0"/>
    <x v="0"/>
    <m/>
    <x v="4"/>
  </r>
  <r>
    <x v="0"/>
    <x v="1"/>
    <m/>
    <x v="4"/>
  </r>
  <r>
    <x v="0"/>
    <x v="2"/>
    <m/>
    <x v="4"/>
  </r>
  <r>
    <x v="0"/>
    <x v="0"/>
    <m/>
    <x v="4"/>
  </r>
  <r>
    <x v="0"/>
    <x v="1"/>
    <m/>
    <x v="4"/>
  </r>
  <r>
    <x v="0"/>
    <x v="2"/>
    <m/>
    <x v="4"/>
  </r>
  <r>
    <x v="0"/>
    <x v="0"/>
    <m/>
    <x v="4"/>
  </r>
  <r>
    <x v="0"/>
    <x v="1"/>
    <m/>
    <x v="4"/>
  </r>
  <r>
    <x v="0"/>
    <x v="2"/>
    <m/>
    <x v="4"/>
  </r>
  <r>
    <x v="0"/>
    <x v="0"/>
    <m/>
    <x v="4"/>
  </r>
  <r>
    <x v="0"/>
    <x v="1"/>
    <m/>
    <x v="4"/>
  </r>
  <r>
    <x v="0"/>
    <x v="2"/>
    <m/>
    <x v="4"/>
  </r>
  <r>
    <x v="53"/>
    <x v="0"/>
    <s v="Stoney Lake Clifford"/>
    <x v="5"/>
  </r>
  <r>
    <x v="53"/>
    <x v="1"/>
    <s v="Jesra Trevor's Lorraine"/>
    <x v="5"/>
  </r>
  <r>
    <x v="53"/>
    <x v="2"/>
    <n v="60"/>
    <x v="5"/>
  </r>
  <r>
    <x v="0"/>
    <x v="0"/>
    <m/>
    <x v="5"/>
  </r>
  <r>
    <x v="0"/>
    <x v="1"/>
    <m/>
    <x v="5"/>
  </r>
  <r>
    <x v="0"/>
    <x v="2"/>
    <n v="35"/>
    <x v="5"/>
  </r>
  <r>
    <x v="0"/>
    <x v="0"/>
    <m/>
    <x v="5"/>
  </r>
  <r>
    <x v="0"/>
    <x v="1"/>
    <m/>
    <x v="5"/>
  </r>
  <r>
    <x v="0"/>
    <x v="2"/>
    <n v="25"/>
    <x v="5"/>
  </r>
  <r>
    <x v="0"/>
    <x v="0"/>
    <m/>
    <x v="5"/>
  </r>
  <r>
    <x v="0"/>
    <x v="1"/>
    <m/>
    <x v="5"/>
  </r>
  <r>
    <x v="0"/>
    <x v="2"/>
    <n v="15"/>
    <x v="5"/>
  </r>
  <r>
    <x v="0"/>
    <x v="0"/>
    <m/>
    <x v="5"/>
  </r>
  <r>
    <x v="0"/>
    <x v="1"/>
    <m/>
    <x v="5"/>
  </r>
  <r>
    <x v="0"/>
    <x v="2"/>
    <n v="10"/>
    <x v="5"/>
  </r>
  <r>
    <x v="0"/>
    <x v="0"/>
    <m/>
    <x v="5"/>
  </r>
  <r>
    <x v="0"/>
    <x v="1"/>
    <m/>
    <x v="5"/>
  </r>
  <r>
    <x v="0"/>
    <x v="2"/>
    <m/>
    <x v="5"/>
  </r>
  <r>
    <x v="0"/>
    <x v="0"/>
    <m/>
    <x v="5"/>
  </r>
  <r>
    <x v="0"/>
    <x v="1"/>
    <m/>
    <x v="5"/>
  </r>
  <r>
    <x v="0"/>
    <x v="2"/>
    <m/>
    <x v="5"/>
  </r>
  <r>
    <x v="41"/>
    <x v="0"/>
    <s v="Orndorff's Master Encore"/>
    <x v="5"/>
  </r>
  <r>
    <x v="41"/>
    <x v="1"/>
    <s v="Crystal Springs Miranda"/>
    <x v="5"/>
  </r>
  <r>
    <x v="41"/>
    <x v="2"/>
    <n v="55"/>
    <x v="5"/>
  </r>
  <r>
    <x v="0"/>
    <x v="0"/>
    <m/>
    <x v="5"/>
  </r>
  <r>
    <x v="0"/>
    <x v="1"/>
    <m/>
    <x v="5"/>
  </r>
  <r>
    <x v="0"/>
    <x v="2"/>
    <n v="35"/>
    <x v="5"/>
  </r>
  <r>
    <x v="0"/>
    <x v="0"/>
    <m/>
    <x v="5"/>
  </r>
  <r>
    <x v="0"/>
    <x v="1"/>
    <m/>
    <x v="5"/>
  </r>
  <r>
    <x v="0"/>
    <x v="2"/>
    <n v="25"/>
    <x v="5"/>
  </r>
  <r>
    <x v="0"/>
    <x v="0"/>
    <m/>
    <x v="5"/>
  </r>
  <r>
    <x v="0"/>
    <x v="1"/>
    <m/>
    <x v="5"/>
  </r>
  <r>
    <x v="0"/>
    <x v="2"/>
    <n v="15"/>
    <x v="5"/>
  </r>
  <r>
    <x v="0"/>
    <x v="0"/>
    <m/>
    <x v="5"/>
  </r>
  <r>
    <x v="0"/>
    <x v="1"/>
    <m/>
    <x v="5"/>
  </r>
  <r>
    <x v="0"/>
    <x v="2"/>
    <n v="10"/>
    <x v="5"/>
  </r>
  <r>
    <x v="0"/>
    <x v="0"/>
    <m/>
    <x v="5"/>
  </r>
  <r>
    <x v="0"/>
    <x v="1"/>
    <m/>
    <x v="5"/>
  </r>
  <r>
    <x v="0"/>
    <x v="2"/>
    <m/>
    <x v="5"/>
  </r>
  <r>
    <x v="0"/>
    <x v="0"/>
    <m/>
    <x v="5"/>
  </r>
  <r>
    <x v="0"/>
    <x v="1"/>
    <m/>
    <x v="5"/>
  </r>
  <r>
    <x v="0"/>
    <x v="2"/>
    <m/>
    <x v="5"/>
  </r>
  <r>
    <x v="45"/>
    <x v="0"/>
    <s v="Kim's Master Jordan"/>
    <x v="5"/>
  </r>
  <r>
    <x v="45"/>
    <x v="1"/>
    <s v="W.O.W. Kiva Lou"/>
    <x v="5"/>
  </r>
  <r>
    <x v="45"/>
    <x v="2"/>
    <n v="50"/>
    <x v="5"/>
  </r>
  <r>
    <x v="3"/>
    <x v="0"/>
    <s v="Oak Hill Inferno"/>
    <x v="5"/>
  </r>
  <r>
    <x v="3"/>
    <x v="1"/>
    <s v="Junior's Jewel"/>
    <x v="5"/>
  </r>
  <r>
    <x v="3"/>
    <x v="2"/>
    <n v="35"/>
    <x v="5"/>
  </r>
  <r>
    <x v="1"/>
    <x v="0"/>
    <s v="Stoney Lake Extreme"/>
    <x v="5"/>
  </r>
  <r>
    <x v="1"/>
    <x v="1"/>
    <s v="Produce Acres Makayla"/>
    <x v="5"/>
  </r>
  <r>
    <x v="1"/>
    <x v="2"/>
    <n v="25"/>
    <x v="5"/>
  </r>
  <r>
    <x v="54"/>
    <x v="0"/>
    <s v="AgRestore JWCapt RockStar"/>
    <x v="5"/>
  </r>
  <r>
    <x v="54"/>
    <x v="1"/>
    <s v="Crystal Springs Miranda"/>
    <x v="5"/>
  </r>
  <r>
    <x v="54"/>
    <x v="2"/>
    <n v="15"/>
    <x v="5"/>
  </r>
  <r>
    <x v="0"/>
    <x v="0"/>
    <m/>
    <x v="5"/>
  </r>
  <r>
    <x v="0"/>
    <x v="1"/>
    <m/>
    <x v="5"/>
  </r>
  <r>
    <x v="0"/>
    <x v="2"/>
    <n v="10"/>
    <x v="5"/>
  </r>
  <r>
    <x v="0"/>
    <x v="0"/>
    <m/>
    <x v="5"/>
  </r>
  <r>
    <x v="0"/>
    <x v="1"/>
    <m/>
    <x v="5"/>
  </r>
  <r>
    <x v="0"/>
    <x v="2"/>
    <m/>
    <x v="5"/>
  </r>
  <r>
    <x v="0"/>
    <x v="0"/>
    <m/>
    <x v="5"/>
  </r>
  <r>
    <x v="0"/>
    <x v="1"/>
    <m/>
    <x v="5"/>
  </r>
  <r>
    <x v="0"/>
    <x v="2"/>
    <m/>
    <x v="5"/>
  </r>
  <r>
    <x v="46"/>
    <x v="0"/>
    <s v="Detweiler'sPrincesDiamond"/>
    <x v="5"/>
  </r>
  <r>
    <x v="46"/>
    <x v="1"/>
    <s v="AgRestore Carita"/>
    <x v="5"/>
  </r>
  <r>
    <x v="46"/>
    <x v="2"/>
    <n v="80"/>
    <x v="5"/>
  </r>
  <r>
    <x v="21"/>
    <x v="0"/>
    <s v="Orndorff's Master Encore"/>
    <x v="5"/>
  </r>
  <r>
    <x v="21"/>
    <x v="1"/>
    <s v="L.R.K. Kim"/>
    <x v="5"/>
  </r>
  <r>
    <x v="21"/>
    <x v="2"/>
    <n v="35"/>
    <x v="5"/>
  </r>
  <r>
    <x v="4"/>
    <x v="0"/>
    <s v="PVF Ricky J"/>
    <x v="5"/>
  </r>
  <r>
    <x v="4"/>
    <x v="1"/>
    <s v="Diehl's DeeDee"/>
    <x v="5"/>
  </r>
  <r>
    <x v="4"/>
    <x v="2"/>
    <n v="25"/>
    <x v="5"/>
  </r>
  <r>
    <x v="55"/>
    <x v="0"/>
    <s v="DW Marcus"/>
    <x v="5"/>
  </r>
  <r>
    <x v="55"/>
    <x v="1"/>
    <s v="Hyjak Peak of Chip"/>
    <x v="5"/>
  </r>
  <r>
    <x v="55"/>
    <x v="2"/>
    <n v="15"/>
    <x v="5"/>
  </r>
  <r>
    <x v="5"/>
    <x v="0"/>
    <s v="D.H.F. Captain's Abe"/>
    <x v="5"/>
  </r>
  <r>
    <x v="5"/>
    <x v="1"/>
    <s v="Stoney Lake Exhileration"/>
    <x v="5"/>
  </r>
  <r>
    <x v="5"/>
    <x v="2"/>
    <n v="10"/>
    <x v="5"/>
  </r>
  <r>
    <x v="0"/>
    <x v="0"/>
    <m/>
    <x v="5"/>
  </r>
  <r>
    <x v="0"/>
    <x v="1"/>
    <m/>
    <x v="5"/>
  </r>
  <r>
    <x v="0"/>
    <x v="2"/>
    <m/>
    <x v="5"/>
  </r>
  <r>
    <x v="0"/>
    <x v="0"/>
    <m/>
    <x v="5"/>
  </r>
  <r>
    <x v="0"/>
    <x v="1"/>
    <m/>
    <x v="5"/>
  </r>
  <r>
    <x v="0"/>
    <x v="2"/>
    <m/>
    <x v="5"/>
  </r>
  <r>
    <x v="9"/>
    <x v="0"/>
    <s v="Detweiler'sPrinceCharming"/>
    <x v="5"/>
  </r>
  <r>
    <x v="9"/>
    <x v="1"/>
    <s v="AgRestore Ginger"/>
    <x v="5"/>
  </r>
  <r>
    <x v="9"/>
    <x v="2"/>
    <n v="50"/>
    <x v="5"/>
  </r>
  <r>
    <x v="33"/>
    <x v="0"/>
    <s v="CF Culprit"/>
    <x v="5"/>
  </r>
  <r>
    <x v="33"/>
    <x v="1"/>
    <s v="RH Captain's Lily"/>
    <x v="5"/>
  </r>
  <r>
    <x v="33"/>
    <x v="2"/>
    <n v="35"/>
    <x v="5"/>
  </r>
  <r>
    <x v="35"/>
    <x v="0"/>
    <s v="PVF Ricky J"/>
    <x v="5"/>
  </r>
  <r>
    <x v="35"/>
    <x v="1"/>
    <s v="SR Farrah A."/>
    <x v="5"/>
  </r>
  <r>
    <x v="35"/>
    <x v="2"/>
    <n v="25"/>
    <x v="5"/>
  </r>
  <r>
    <x v="56"/>
    <x v="0"/>
    <s v="Oak Haven's Jet Express"/>
    <x v="5"/>
  </r>
  <r>
    <x v="56"/>
    <x v="1"/>
    <s v="Mountaineer Korky Lu"/>
    <x v="5"/>
  </r>
  <r>
    <x v="56"/>
    <x v="2"/>
    <n v="15"/>
    <x v="5"/>
  </r>
  <r>
    <x v="41"/>
    <x v="0"/>
    <s v="BW No Regrets"/>
    <x v="5"/>
  </r>
  <r>
    <x v="41"/>
    <x v="1"/>
    <s v="LY's Ambernita"/>
    <x v="5"/>
  </r>
  <r>
    <x v="41"/>
    <x v="2"/>
    <n v="10"/>
    <x v="5"/>
  </r>
  <r>
    <x v="0"/>
    <x v="0"/>
    <m/>
    <x v="5"/>
  </r>
  <r>
    <x v="0"/>
    <x v="1"/>
    <m/>
    <x v="5"/>
  </r>
  <r>
    <x v="0"/>
    <x v="2"/>
    <m/>
    <x v="5"/>
  </r>
  <r>
    <x v="0"/>
    <x v="0"/>
    <m/>
    <x v="5"/>
  </r>
  <r>
    <x v="0"/>
    <x v="1"/>
    <m/>
    <x v="5"/>
  </r>
  <r>
    <x v="0"/>
    <x v="2"/>
    <m/>
    <x v="5"/>
  </r>
  <r>
    <x v="34"/>
    <x v="0"/>
    <s v="PVF Ricky J"/>
    <x v="5"/>
  </r>
  <r>
    <x v="34"/>
    <x v="1"/>
    <s v="C.J. Stella"/>
    <x v="5"/>
  </r>
  <r>
    <x v="34"/>
    <x v="2"/>
    <n v="70"/>
    <x v="5"/>
  </r>
  <r>
    <x v="13"/>
    <x v="0"/>
    <s v="Oak Hill Bodacious"/>
    <x v="5"/>
  </r>
  <r>
    <x v="13"/>
    <x v="1"/>
    <s v="TRB Jewel's Jayde"/>
    <x v="5"/>
  </r>
  <r>
    <x v="13"/>
    <x v="2"/>
    <n v="35"/>
    <x v="5"/>
  </r>
  <r>
    <x v="36"/>
    <x v="0"/>
    <s v="Orndorff's Master Encore"/>
    <x v="5"/>
  </r>
  <r>
    <x v="36"/>
    <x v="1"/>
    <s v="Hilltop Ridge Elvira"/>
    <x v="5"/>
  </r>
  <r>
    <x v="36"/>
    <x v="2"/>
    <n v="25"/>
    <x v="5"/>
  </r>
  <r>
    <x v="11"/>
    <x v="0"/>
    <s v="Orndorff's Conqueror Ritz"/>
    <x v="5"/>
  </r>
  <r>
    <x v="11"/>
    <x v="1"/>
    <s v="Orndorff's Lynzee Sheena"/>
    <x v="5"/>
  </r>
  <r>
    <x v="11"/>
    <x v="2"/>
    <n v="15"/>
    <x v="5"/>
  </r>
  <r>
    <x v="12"/>
    <x v="0"/>
    <s v="N.B. Captain's Junior"/>
    <x v="5"/>
  </r>
  <r>
    <x v="12"/>
    <x v="1"/>
    <s v="Maple View Krissy"/>
    <x v="5"/>
  </r>
  <r>
    <x v="12"/>
    <x v="2"/>
    <n v="10"/>
    <x v="5"/>
  </r>
  <r>
    <x v="0"/>
    <x v="0"/>
    <m/>
    <x v="5"/>
  </r>
  <r>
    <x v="0"/>
    <x v="1"/>
    <m/>
    <x v="5"/>
  </r>
  <r>
    <x v="0"/>
    <x v="2"/>
    <m/>
    <x v="5"/>
  </r>
  <r>
    <x v="0"/>
    <x v="0"/>
    <m/>
    <x v="5"/>
  </r>
  <r>
    <x v="0"/>
    <x v="1"/>
    <m/>
    <x v="5"/>
  </r>
  <r>
    <x v="0"/>
    <x v="2"/>
    <m/>
    <x v="5"/>
  </r>
  <r>
    <x v="0"/>
    <x v="0"/>
    <m/>
    <x v="5"/>
  </r>
  <r>
    <x v="0"/>
    <x v="1"/>
    <m/>
    <x v="5"/>
  </r>
  <r>
    <x v="0"/>
    <x v="2"/>
    <m/>
    <x v="5"/>
  </r>
  <r>
    <x v="5"/>
    <x v="0"/>
    <s v="Country Road Firestone"/>
    <x v="5"/>
  </r>
  <r>
    <x v="5"/>
    <x v="1"/>
    <s v="Biggerstaff's Dream"/>
    <x v="5"/>
  </r>
  <r>
    <x v="5"/>
    <x v="2"/>
    <n v="50"/>
    <x v="5"/>
  </r>
  <r>
    <x v="57"/>
    <x v="0"/>
    <s v="NeBros Patriot"/>
    <x v="5"/>
  </r>
  <r>
    <x v="57"/>
    <x v="1"/>
    <s v="L &amp; C Aleena"/>
    <x v="5"/>
  </r>
  <r>
    <x v="57"/>
    <x v="2"/>
    <n v="35"/>
    <x v="5"/>
  </r>
  <r>
    <x v="56"/>
    <x v="0"/>
    <s v="Millerview's Vegas"/>
    <x v="5"/>
  </r>
  <r>
    <x v="56"/>
    <x v="1"/>
    <s v="Supreme's Little Reba"/>
    <x v="5"/>
  </r>
  <r>
    <x v="56"/>
    <x v="2"/>
    <n v="25"/>
    <x v="5"/>
  </r>
  <r>
    <x v="14"/>
    <x v="0"/>
    <s v="Orndorff's U.C. Encore"/>
    <x v="5"/>
  </r>
  <r>
    <x v="14"/>
    <x v="1"/>
    <s v="Orndorff's Captain June"/>
    <x v="5"/>
  </r>
  <r>
    <x v="14"/>
    <x v="2"/>
    <n v="15"/>
    <x v="5"/>
  </r>
  <r>
    <x v="13"/>
    <x v="0"/>
    <s v="C.J. Mitch"/>
    <x v="5"/>
  </r>
  <r>
    <x v="13"/>
    <x v="1"/>
    <s v="Monty's O.C. Jewel"/>
    <x v="5"/>
  </r>
  <r>
    <x v="13"/>
    <x v="2"/>
    <n v="10"/>
    <x v="5"/>
  </r>
  <r>
    <x v="0"/>
    <x v="0"/>
    <m/>
    <x v="5"/>
  </r>
  <r>
    <x v="0"/>
    <x v="1"/>
    <m/>
    <x v="5"/>
  </r>
  <r>
    <x v="0"/>
    <x v="2"/>
    <m/>
    <x v="5"/>
  </r>
  <r>
    <x v="0"/>
    <x v="0"/>
    <m/>
    <x v="5"/>
  </r>
  <r>
    <x v="0"/>
    <x v="1"/>
    <m/>
    <x v="5"/>
  </r>
  <r>
    <x v="0"/>
    <x v="2"/>
    <m/>
    <x v="5"/>
  </r>
  <r>
    <x v="0"/>
    <x v="0"/>
    <m/>
    <x v="5"/>
  </r>
  <r>
    <x v="0"/>
    <x v="1"/>
    <m/>
    <x v="5"/>
  </r>
  <r>
    <x v="0"/>
    <x v="2"/>
    <m/>
    <x v="5"/>
  </r>
  <r>
    <x v="56"/>
    <x v="0"/>
    <s v="Len-Acre Mr Dictator"/>
    <x v="5"/>
  </r>
  <r>
    <x v="56"/>
    <x v="1"/>
    <s v="Hidden Valley Cleopatra"/>
    <x v="5"/>
  </r>
  <r>
    <x v="56"/>
    <x v="2"/>
    <n v="50"/>
    <x v="5"/>
  </r>
  <r>
    <x v="5"/>
    <x v="0"/>
    <s v="HP Justin"/>
    <x v="5"/>
  </r>
  <r>
    <x v="5"/>
    <x v="1"/>
    <s v="EBM Lou"/>
    <x v="5"/>
  </r>
  <r>
    <x v="5"/>
    <x v="2"/>
    <n v="35"/>
    <x v="5"/>
  </r>
  <r>
    <x v="16"/>
    <x v="0"/>
    <s v="Chickasaw Master's Prince"/>
    <x v="5"/>
  </r>
  <r>
    <x v="16"/>
    <x v="1"/>
    <s v="Onslow Conqueror's Cindy"/>
    <x v="5"/>
  </r>
  <r>
    <x v="16"/>
    <x v="2"/>
    <n v="25"/>
    <x v="5"/>
  </r>
  <r>
    <x v="58"/>
    <x v="0"/>
    <s v="Jardine's Master Dan"/>
    <x v="5"/>
  </r>
  <r>
    <x v="58"/>
    <x v="1"/>
    <s v="Pine Ridge Kylie"/>
    <x v="5"/>
  </r>
  <r>
    <x v="58"/>
    <x v="2"/>
    <n v="15"/>
    <x v="5"/>
  </r>
  <r>
    <x v="45"/>
    <x v="0"/>
    <s v="Clarksdale's Victorian Prince"/>
    <x v="5"/>
  </r>
  <r>
    <x v="45"/>
    <x v="1"/>
    <s v="WesSand's Daryl Ann"/>
    <x v="5"/>
  </r>
  <r>
    <x v="45"/>
    <x v="2"/>
    <n v="10"/>
    <x v="5"/>
  </r>
  <r>
    <x v="0"/>
    <x v="0"/>
    <m/>
    <x v="5"/>
  </r>
  <r>
    <x v="0"/>
    <x v="1"/>
    <m/>
    <x v="5"/>
  </r>
  <r>
    <x v="0"/>
    <x v="2"/>
    <m/>
    <x v="5"/>
  </r>
  <r>
    <x v="0"/>
    <x v="0"/>
    <m/>
    <x v="5"/>
  </r>
  <r>
    <x v="0"/>
    <x v="1"/>
    <m/>
    <x v="5"/>
  </r>
  <r>
    <x v="0"/>
    <x v="2"/>
    <m/>
    <x v="5"/>
  </r>
  <r>
    <x v="0"/>
    <x v="0"/>
    <m/>
    <x v="5"/>
  </r>
  <r>
    <x v="0"/>
    <x v="1"/>
    <m/>
    <x v="5"/>
  </r>
  <r>
    <x v="0"/>
    <x v="2"/>
    <m/>
    <x v="5"/>
  </r>
  <r>
    <x v="41"/>
    <x v="0"/>
    <s v="N.B. Junior's Chief"/>
    <x v="5"/>
  </r>
  <r>
    <x v="41"/>
    <x v="1"/>
    <s v="Casco's Amazing Grace"/>
    <x v="5"/>
  </r>
  <r>
    <x v="41"/>
    <x v="2"/>
    <n v="50"/>
    <x v="5"/>
  </r>
  <r>
    <x v="43"/>
    <x v="0"/>
    <s v="Orndorff's U.C. Chance"/>
    <x v="5"/>
  </r>
  <r>
    <x v="43"/>
    <x v="1"/>
    <s v="Millville's Sheryly"/>
    <x v="5"/>
  </r>
  <r>
    <x v="43"/>
    <x v="2"/>
    <n v="35"/>
    <x v="5"/>
  </r>
  <r>
    <x v="5"/>
    <x v="0"/>
    <s v="D.H.F. Captain's Abe"/>
    <x v="5"/>
  </r>
  <r>
    <x v="5"/>
    <x v="1"/>
    <s v="Stoney Lake Exhileration"/>
    <x v="5"/>
  </r>
  <r>
    <x v="5"/>
    <x v="2"/>
    <n v="25"/>
    <x v="5"/>
  </r>
  <r>
    <x v="5"/>
    <x v="0"/>
    <s v="D.H.F. Captain's Abe"/>
    <x v="5"/>
  </r>
  <r>
    <x v="5"/>
    <x v="1"/>
    <s v="Stoney Lake Harriet"/>
    <x v="5"/>
  </r>
  <r>
    <x v="5"/>
    <x v="2"/>
    <n v="15"/>
    <x v="5"/>
  </r>
  <r>
    <x v="39"/>
    <x v="0"/>
    <s v="JSS Prince Jubilee"/>
    <x v="5"/>
  </r>
  <r>
    <x v="39"/>
    <x v="1"/>
    <s v="Provost Victoria"/>
    <x v="5"/>
  </r>
  <r>
    <x v="39"/>
    <x v="2"/>
    <n v="10"/>
    <x v="5"/>
  </r>
  <r>
    <x v="0"/>
    <x v="0"/>
    <m/>
    <x v="5"/>
  </r>
  <r>
    <x v="0"/>
    <x v="1"/>
    <m/>
    <x v="5"/>
  </r>
  <r>
    <x v="0"/>
    <x v="2"/>
    <m/>
    <x v="5"/>
  </r>
  <r>
    <x v="0"/>
    <x v="0"/>
    <m/>
    <x v="5"/>
  </r>
  <r>
    <x v="0"/>
    <x v="1"/>
    <m/>
    <x v="5"/>
  </r>
  <r>
    <x v="0"/>
    <x v="2"/>
    <m/>
    <x v="5"/>
  </r>
  <r>
    <x v="0"/>
    <x v="0"/>
    <m/>
    <x v="5"/>
  </r>
  <r>
    <x v="0"/>
    <x v="1"/>
    <m/>
    <x v="5"/>
  </r>
  <r>
    <x v="0"/>
    <x v="2"/>
    <m/>
    <x v="5"/>
  </r>
  <r>
    <x v="0"/>
    <x v="0"/>
    <m/>
    <x v="5"/>
  </r>
  <r>
    <x v="0"/>
    <x v="1"/>
    <m/>
    <x v="5"/>
  </r>
  <r>
    <x v="0"/>
    <x v="2"/>
    <n v="50"/>
    <x v="5"/>
  </r>
  <r>
    <x v="0"/>
    <x v="0"/>
    <m/>
    <x v="5"/>
  </r>
  <r>
    <x v="0"/>
    <x v="1"/>
    <m/>
    <x v="5"/>
  </r>
  <r>
    <x v="0"/>
    <x v="2"/>
    <n v="35"/>
    <x v="5"/>
  </r>
  <r>
    <x v="0"/>
    <x v="0"/>
    <m/>
    <x v="5"/>
  </r>
  <r>
    <x v="0"/>
    <x v="1"/>
    <m/>
    <x v="5"/>
  </r>
  <r>
    <x v="0"/>
    <x v="2"/>
    <n v="25"/>
    <x v="5"/>
  </r>
  <r>
    <x v="0"/>
    <x v="0"/>
    <m/>
    <x v="5"/>
  </r>
  <r>
    <x v="0"/>
    <x v="1"/>
    <m/>
    <x v="5"/>
  </r>
  <r>
    <x v="0"/>
    <x v="2"/>
    <n v="15"/>
    <x v="5"/>
  </r>
  <r>
    <x v="0"/>
    <x v="0"/>
    <m/>
    <x v="5"/>
  </r>
  <r>
    <x v="0"/>
    <x v="1"/>
    <m/>
    <x v="5"/>
  </r>
  <r>
    <x v="0"/>
    <x v="2"/>
    <n v="10"/>
    <x v="5"/>
  </r>
  <r>
    <x v="0"/>
    <x v="0"/>
    <m/>
    <x v="5"/>
  </r>
  <r>
    <x v="0"/>
    <x v="1"/>
    <m/>
    <x v="5"/>
  </r>
  <r>
    <x v="0"/>
    <x v="2"/>
    <m/>
    <x v="5"/>
  </r>
  <r>
    <x v="0"/>
    <x v="0"/>
    <m/>
    <x v="5"/>
  </r>
  <r>
    <x v="0"/>
    <x v="1"/>
    <m/>
    <x v="5"/>
  </r>
  <r>
    <x v="0"/>
    <x v="2"/>
    <m/>
    <x v="5"/>
  </r>
  <r>
    <x v="56"/>
    <x v="0"/>
    <s v="Detweiler'sPrinceCharming"/>
    <x v="5"/>
  </r>
  <r>
    <x v="56"/>
    <x v="1"/>
    <s v="Chupp's Extreme Niki"/>
    <x v="5"/>
  </r>
  <r>
    <x v="56"/>
    <x v="2"/>
    <n v="80"/>
    <x v="5"/>
  </r>
  <r>
    <x v="5"/>
    <x v="0"/>
    <s v="Stoney Lake Elvis"/>
    <x v="5"/>
  </r>
  <r>
    <x v="5"/>
    <x v="1"/>
    <s v="Pine Grove Kayleen"/>
    <x v="5"/>
  </r>
  <r>
    <x v="5"/>
    <x v="2"/>
    <n v="55"/>
    <x v="5"/>
  </r>
  <r>
    <x v="55"/>
    <x v="0"/>
    <s v="Stoney Lake Clifford"/>
    <x v="5"/>
  </r>
  <r>
    <x v="55"/>
    <x v="1"/>
    <s v="WH Vee Chip"/>
    <x v="5"/>
  </r>
  <r>
    <x v="55"/>
    <x v="2"/>
    <n v="25"/>
    <x v="5"/>
  </r>
  <r>
    <x v="59"/>
    <x v="0"/>
    <s v="Detweiler'sPrincesDiamond"/>
    <x v="5"/>
  </r>
  <r>
    <x v="59"/>
    <x v="1"/>
    <s v="Provost Victoria"/>
    <x v="5"/>
  </r>
  <r>
    <x v="59"/>
    <x v="2"/>
    <n v="15"/>
    <x v="5"/>
  </r>
  <r>
    <x v="33"/>
    <x v="0"/>
    <s v="Provost Wilson"/>
    <x v="5"/>
  </r>
  <r>
    <x v="33"/>
    <x v="1"/>
    <s v="CF Charley"/>
    <x v="5"/>
  </r>
  <r>
    <x v="33"/>
    <x v="2"/>
    <n v="10"/>
    <x v="5"/>
  </r>
  <r>
    <x v="0"/>
    <x v="0"/>
    <m/>
    <x v="5"/>
  </r>
  <r>
    <x v="0"/>
    <x v="1"/>
    <m/>
    <x v="5"/>
  </r>
  <r>
    <x v="0"/>
    <x v="2"/>
    <m/>
    <x v="5"/>
  </r>
  <r>
    <x v="0"/>
    <x v="0"/>
    <m/>
    <x v="5"/>
  </r>
  <r>
    <x v="0"/>
    <x v="1"/>
    <m/>
    <x v="5"/>
  </r>
  <r>
    <x v="0"/>
    <x v="2"/>
    <m/>
    <x v="5"/>
  </r>
  <r>
    <x v="60"/>
    <x v="0"/>
    <s v="Stoney Lake Clifford"/>
    <x v="5"/>
  </r>
  <r>
    <x v="60"/>
    <x v="1"/>
    <s v="MHC Venus"/>
    <x v="5"/>
  </r>
  <r>
    <x v="60"/>
    <x v="2"/>
    <n v="60"/>
    <x v="5"/>
  </r>
  <r>
    <x v="37"/>
    <x v="0"/>
    <s v="AgRestore Dylan"/>
    <x v="5"/>
  </r>
  <r>
    <x v="37"/>
    <x v="1"/>
    <s v="C.J. Macy"/>
    <x v="5"/>
  </r>
  <r>
    <x v="37"/>
    <x v="2"/>
    <n v="40"/>
    <x v="5"/>
  </r>
  <r>
    <x v="56"/>
    <x v="0"/>
    <s v="H.T.A. Cole"/>
    <x v="5"/>
  </r>
  <r>
    <x v="56"/>
    <x v="1"/>
    <s v="Mountaineer UC Linda Lou"/>
    <x v="5"/>
  </r>
  <r>
    <x v="56"/>
    <x v="2"/>
    <n v="25"/>
    <x v="5"/>
  </r>
  <r>
    <x v="41"/>
    <x v="0"/>
    <s v="N.B. Captain's Junior"/>
    <x v="5"/>
  </r>
  <r>
    <x v="41"/>
    <x v="1"/>
    <s v="Harbor Havens Dreamaleen"/>
    <x v="5"/>
  </r>
  <r>
    <x v="41"/>
    <x v="2"/>
    <n v="15"/>
    <x v="5"/>
  </r>
  <r>
    <x v="21"/>
    <x v="0"/>
    <s v="Praire Grove Gordy"/>
    <x v="5"/>
  </r>
  <r>
    <x v="21"/>
    <x v="1"/>
    <s v="L.R.K. Kim"/>
    <x v="5"/>
  </r>
  <r>
    <x v="21"/>
    <x v="2"/>
    <n v="10"/>
    <x v="5"/>
  </r>
  <r>
    <x v="0"/>
    <x v="0"/>
    <m/>
    <x v="5"/>
  </r>
  <r>
    <x v="0"/>
    <x v="1"/>
    <m/>
    <x v="5"/>
  </r>
  <r>
    <x v="0"/>
    <x v="2"/>
    <m/>
    <x v="5"/>
  </r>
  <r>
    <x v="0"/>
    <x v="0"/>
    <m/>
    <x v="5"/>
  </r>
  <r>
    <x v="0"/>
    <x v="1"/>
    <m/>
    <x v="5"/>
  </r>
  <r>
    <x v="0"/>
    <x v="2"/>
    <m/>
    <x v="5"/>
  </r>
  <r>
    <x v="37"/>
    <x v="0"/>
    <s v="Detweiler'sPrincesDiamond"/>
    <x v="5"/>
  </r>
  <r>
    <x v="37"/>
    <x v="1"/>
    <s v="Strawn's Sweet Vixen"/>
    <x v="5"/>
  </r>
  <r>
    <x v="37"/>
    <x v="2"/>
    <n v="50"/>
    <x v="5"/>
  </r>
  <r>
    <x v="55"/>
    <x v="0"/>
    <s v="Orndorff's Captain Encore"/>
    <x v="5"/>
  </r>
  <r>
    <x v="55"/>
    <x v="1"/>
    <s v="Provost Penelope"/>
    <x v="5"/>
  </r>
  <r>
    <x v="55"/>
    <x v="2"/>
    <n v="35"/>
    <x v="5"/>
  </r>
  <r>
    <x v="39"/>
    <x v="0"/>
    <s v="PVF Ricky J"/>
    <x v="5"/>
  </r>
  <r>
    <x v="39"/>
    <x v="1"/>
    <s v="M.F.B. Emma"/>
    <x v="5"/>
  </r>
  <r>
    <x v="39"/>
    <x v="2"/>
    <n v="25"/>
    <x v="5"/>
  </r>
  <r>
    <x v="60"/>
    <x v="0"/>
    <s v="PVF Ricky J"/>
    <x v="5"/>
  </r>
  <r>
    <x v="60"/>
    <x v="1"/>
    <s v="MHC Venus"/>
    <x v="5"/>
  </r>
  <r>
    <x v="60"/>
    <x v="2"/>
    <n v="15"/>
    <x v="5"/>
  </r>
  <r>
    <x v="61"/>
    <x v="0"/>
    <s v="McQuarries' Rudy"/>
    <x v="5"/>
  </r>
  <r>
    <x v="61"/>
    <x v="1"/>
    <s v="Southside Classic Selena"/>
    <x v="5"/>
  </r>
  <r>
    <x v="61"/>
    <x v="2"/>
    <n v="10"/>
    <x v="5"/>
  </r>
  <r>
    <x v="0"/>
    <x v="0"/>
    <m/>
    <x v="5"/>
  </r>
  <r>
    <x v="0"/>
    <x v="1"/>
    <m/>
    <x v="5"/>
  </r>
  <r>
    <x v="0"/>
    <x v="2"/>
    <m/>
    <x v="5"/>
  </r>
  <r>
    <x v="0"/>
    <x v="0"/>
    <m/>
    <x v="5"/>
  </r>
  <r>
    <x v="0"/>
    <x v="1"/>
    <m/>
    <x v="5"/>
  </r>
  <r>
    <x v="0"/>
    <x v="2"/>
    <m/>
    <x v="5"/>
  </r>
  <r>
    <x v="42"/>
    <x v="0"/>
    <s v="Style's Stylemaster"/>
    <x v="5"/>
  </r>
  <r>
    <x v="42"/>
    <x v="1"/>
    <s v="Alpine Hill Dianne"/>
    <x v="5"/>
  </r>
  <r>
    <x v="42"/>
    <x v="2"/>
    <n v="50"/>
    <x v="5"/>
  </r>
  <r>
    <x v="9"/>
    <x v="0"/>
    <s v="Country Road Quest"/>
    <x v="5"/>
  </r>
  <r>
    <x v="9"/>
    <x v="1"/>
    <s v="Mill Acres Xandra"/>
    <x v="5"/>
  </r>
  <r>
    <x v="9"/>
    <x v="2"/>
    <n v="35"/>
    <x v="5"/>
  </r>
  <r>
    <x v="33"/>
    <x v="0"/>
    <s v="CF Culprit"/>
    <x v="5"/>
  </r>
  <r>
    <x v="33"/>
    <x v="1"/>
    <s v="CF Lola"/>
    <x v="5"/>
  </r>
  <r>
    <x v="33"/>
    <x v="2"/>
    <n v="25"/>
    <x v="5"/>
  </r>
  <r>
    <x v="27"/>
    <x v="0"/>
    <s v="Shady Creek Supreme"/>
    <x v="5"/>
  </r>
  <r>
    <x v="27"/>
    <x v="1"/>
    <s v="LJ Amber"/>
    <x v="5"/>
  </r>
  <r>
    <x v="27"/>
    <x v="2"/>
    <n v="15"/>
    <x v="5"/>
  </r>
  <r>
    <x v="41"/>
    <x v="0"/>
    <s v="LH Acres Dream Chief"/>
    <x v="5"/>
  </r>
  <r>
    <x v="41"/>
    <x v="1"/>
    <s v="Bank Barn Caroline"/>
    <x v="5"/>
  </r>
  <r>
    <x v="41"/>
    <x v="2"/>
    <n v="10"/>
    <x v="5"/>
  </r>
  <r>
    <x v="0"/>
    <x v="0"/>
    <m/>
    <x v="5"/>
  </r>
  <r>
    <x v="0"/>
    <x v="1"/>
    <m/>
    <x v="5"/>
  </r>
  <r>
    <x v="0"/>
    <x v="2"/>
    <m/>
    <x v="5"/>
  </r>
  <r>
    <x v="0"/>
    <x v="0"/>
    <m/>
    <x v="5"/>
  </r>
  <r>
    <x v="0"/>
    <x v="1"/>
    <m/>
    <x v="5"/>
  </r>
  <r>
    <x v="0"/>
    <x v="2"/>
    <m/>
    <x v="5"/>
  </r>
  <r>
    <x v="5"/>
    <x v="0"/>
    <s v="Stoney Lake Elvis"/>
    <x v="5"/>
  </r>
  <r>
    <x v="5"/>
    <x v="1"/>
    <s v="Pine Grove Kayleen"/>
    <x v="5"/>
  </r>
  <r>
    <x v="5"/>
    <x v="2"/>
    <n v="50"/>
    <x v="5"/>
  </r>
  <r>
    <x v="62"/>
    <x v="0"/>
    <s v="NeBros Patriot"/>
    <x v="5"/>
  </r>
  <r>
    <x v="62"/>
    <x v="1"/>
    <s v="L &amp; C Aleena"/>
    <x v="5"/>
  </r>
  <r>
    <x v="62"/>
    <x v="2"/>
    <n v="35"/>
    <x v="5"/>
  </r>
  <r>
    <x v="6"/>
    <x v="0"/>
    <s v="PVF Ricky J"/>
    <x v="5"/>
  </r>
  <r>
    <x v="6"/>
    <x v="1"/>
    <s v="Stefani"/>
    <x v="5"/>
  </r>
  <r>
    <x v="6"/>
    <x v="2"/>
    <n v="25"/>
    <x v="5"/>
  </r>
  <r>
    <x v="38"/>
    <x v="0"/>
    <s v="Orndorff's Captain Encore"/>
    <x v="5"/>
  </r>
  <r>
    <x v="38"/>
    <x v="1"/>
    <s v="BMW Emily"/>
    <x v="5"/>
  </r>
  <r>
    <x v="38"/>
    <x v="2"/>
    <n v="15"/>
    <x v="5"/>
  </r>
  <r>
    <x v="0"/>
    <x v="0"/>
    <m/>
    <x v="5"/>
  </r>
  <r>
    <x v="0"/>
    <x v="1"/>
    <m/>
    <x v="5"/>
  </r>
  <r>
    <x v="0"/>
    <x v="2"/>
    <n v="10"/>
    <x v="5"/>
  </r>
  <r>
    <x v="0"/>
    <x v="0"/>
    <m/>
    <x v="5"/>
  </r>
  <r>
    <x v="0"/>
    <x v="1"/>
    <m/>
    <x v="5"/>
  </r>
  <r>
    <x v="0"/>
    <x v="2"/>
    <m/>
    <x v="5"/>
  </r>
  <r>
    <x v="0"/>
    <x v="0"/>
    <m/>
    <x v="5"/>
  </r>
  <r>
    <x v="0"/>
    <x v="1"/>
    <m/>
    <x v="5"/>
  </r>
  <r>
    <x v="0"/>
    <x v="2"/>
    <m/>
    <x v="5"/>
  </r>
  <r>
    <x v="63"/>
    <x v="0"/>
    <s v="Korry's Conqueror"/>
    <x v="5"/>
  </r>
  <r>
    <x v="63"/>
    <x v="1"/>
    <s v="Lor-Rob Nancy Jay"/>
    <x v="5"/>
  </r>
  <r>
    <x v="63"/>
    <x v="2"/>
    <n v="70"/>
    <x v="5"/>
  </r>
  <r>
    <x v="64"/>
    <x v="0"/>
    <s v="Charlie's Majic"/>
    <x v="5"/>
  </r>
  <r>
    <x v="64"/>
    <x v="1"/>
    <s v="Miknella Classic Ginger"/>
    <x v="5"/>
  </r>
  <r>
    <x v="64"/>
    <x v="2"/>
    <n v="50"/>
    <x v="5"/>
  </r>
  <r>
    <x v="65"/>
    <x v="0"/>
    <s v="Orndorff's Master Encore"/>
    <x v="5"/>
  </r>
  <r>
    <x v="65"/>
    <x v="1"/>
    <s v="Oak Haven's Hope"/>
    <x v="5"/>
  </r>
  <r>
    <x v="65"/>
    <x v="2"/>
    <n v="25"/>
    <x v="5"/>
  </r>
  <r>
    <x v="29"/>
    <x v="0"/>
    <s v="C.J. Mitch"/>
    <x v="5"/>
  </r>
  <r>
    <x v="29"/>
    <x v="1"/>
    <s v="Little River Tess"/>
    <x v="5"/>
  </r>
  <r>
    <x v="29"/>
    <x v="2"/>
    <n v="15"/>
    <x v="5"/>
  </r>
  <r>
    <x v="66"/>
    <x v="0"/>
    <s v="Country Road Firestone"/>
    <x v="5"/>
  </r>
  <r>
    <x v="66"/>
    <x v="1"/>
    <s v="DLF Rocket's Jewel"/>
    <x v="5"/>
  </r>
  <r>
    <x v="66"/>
    <x v="2"/>
    <n v="10"/>
    <x v="5"/>
  </r>
  <r>
    <x v="0"/>
    <x v="0"/>
    <m/>
    <x v="5"/>
  </r>
  <r>
    <x v="0"/>
    <x v="1"/>
    <m/>
    <x v="5"/>
  </r>
  <r>
    <x v="0"/>
    <x v="2"/>
    <m/>
    <x v="5"/>
  </r>
  <r>
    <x v="0"/>
    <x v="0"/>
    <m/>
    <x v="5"/>
  </r>
  <r>
    <x v="0"/>
    <x v="1"/>
    <m/>
    <x v="5"/>
  </r>
  <r>
    <x v="0"/>
    <x v="2"/>
    <m/>
    <x v="5"/>
  </r>
  <r>
    <x v="64"/>
    <x v="0"/>
    <s v="Detweiler's Prince's Doug"/>
    <x v="5"/>
  </r>
  <r>
    <x v="64"/>
    <x v="1"/>
    <s v="E.Y.'s Ashley"/>
    <x v="5"/>
  </r>
  <r>
    <x v="64"/>
    <x v="2"/>
    <n v="50"/>
    <x v="5"/>
  </r>
  <r>
    <x v="63"/>
    <x v="0"/>
    <s v="Rose Acres Lincoln"/>
    <x v="5"/>
  </r>
  <r>
    <x v="63"/>
    <x v="1"/>
    <s v="Sunnyslope Roxanne"/>
    <x v="5"/>
  </r>
  <r>
    <x v="63"/>
    <x v="2"/>
    <n v="35"/>
    <x v="5"/>
  </r>
  <r>
    <x v="29"/>
    <x v="0"/>
    <s v="CK Benjiman"/>
    <x v="5"/>
  </r>
  <r>
    <x v="29"/>
    <x v="1"/>
    <s v="Sandy Road Tillie"/>
    <x v="5"/>
  </r>
  <r>
    <x v="29"/>
    <x v="2"/>
    <n v="25"/>
    <x v="5"/>
  </r>
  <r>
    <x v="0"/>
    <x v="0"/>
    <m/>
    <x v="5"/>
  </r>
  <r>
    <x v="0"/>
    <x v="1"/>
    <m/>
    <x v="5"/>
  </r>
  <r>
    <x v="0"/>
    <x v="2"/>
    <n v="15"/>
    <x v="5"/>
  </r>
  <r>
    <x v="0"/>
    <x v="0"/>
    <m/>
    <x v="5"/>
  </r>
  <r>
    <x v="0"/>
    <x v="1"/>
    <m/>
    <x v="5"/>
  </r>
  <r>
    <x v="0"/>
    <x v="2"/>
    <n v="10"/>
    <x v="5"/>
  </r>
  <r>
    <x v="0"/>
    <x v="0"/>
    <m/>
    <x v="6"/>
  </r>
  <r>
    <x v="0"/>
    <x v="1"/>
    <m/>
    <x v="6"/>
  </r>
  <r>
    <x v="0"/>
    <x v="2"/>
    <n v="10"/>
    <x v="6"/>
  </r>
  <r>
    <x v="0"/>
    <x v="0"/>
    <m/>
    <x v="6"/>
  </r>
  <r>
    <x v="0"/>
    <x v="1"/>
    <m/>
    <x v="6"/>
  </r>
  <r>
    <x v="0"/>
    <x v="2"/>
    <n v="7"/>
    <x v="6"/>
  </r>
  <r>
    <x v="0"/>
    <x v="0"/>
    <m/>
    <x v="6"/>
  </r>
  <r>
    <x v="0"/>
    <x v="1"/>
    <m/>
    <x v="6"/>
  </r>
  <r>
    <x v="0"/>
    <x v="2"/>
    <n v="5"/>
    <x v="6"/>
  </r>
  <r>
    <x v="0"/>
    <x v="0"/>
    <m/>
    <x v="6"/>
  </r>
  <r>
    <x v="0"/>
    <x v="1"/>
    <m/>
    <x v="6"/>
  </r>
  <r>
    <x v="0"/>
    <x v="2"/>
    <n v="3"/>
    <x v="6"/>
  </r>
  <r>
    <x v="0"/>
    <x v="0"/>
    <m/>
    <x v="6"/>
  </r>
  <r>
    <x v="0"/>
    <x v="1"/>
    <m/>
    <x v="6"/>
  </r>
  <r>
    <x v="0"/>
    <x v="2"/>
    <n v="2"/>
    <x v="6"/>
  </r>
  <r>
    <x v="0"/>
    <x v="0"/>
    <m/>
    <x v="6"/>
  </r>
  <r>
    <x v="0"/>
    <x v="1"/>
    <m/>
    <x v="6"/>
  </r>
  <r>
    <x v="0"/>
    <x v="2"/>
    <m/>
    <x v="6"/>
  </r>
  <r>
    <x v="0"/>
    <x v="0"/>
    <m/>
    <x v="6"/>
  </r>
  <r>
    <x v="0"/>
    <x v="1"/>
    <m/>
    <x v="6"/>
  </r>
  <r>
    <x v="0"/>
    <x v="2"/>
    <m/>
    <x v="6"/>
  </r>
  <r>
    <x v="0"/>
    <x v="0"/>
    <m/>
    <x v="6"/>
  </r>
  <r>
    <x v="0"/>
    <x v="1"/>
    <m/>
    <x v="6"/>
  </r>
  <r>
    <x v="0"/>
    <x v="2"/>
    <n v="10"/>
    <x v="6"/>
  </r>
  <r>
    <x v="0"/>
    <x v="0"/>
    <m/>
    <x v="6"/>
  </r>
  <r>
    <x v="0"/>
    <x v="1"/>
    <m/>
    <x v="6"/>
  </r>
  <r>
    <x v="0"/>
    <x v="2"/>
    <n v="7"/>
    <x v="6"/>
  </r>
  <r>
    <x v="0"/>
    <x v="0"/>
    <m/>
    <x v="6"/>
  </r>
  <r>
    <x v="0"/>
    <x v="1"/>
    <m/>
    <x v="6"/>
  </r>
  <r>
    <x v="0"/>
    <x v="2"/>
    <n v="5"/>
    <x v="6"/>
  </r>
  <r>
    <x v="0"/>
    <x v="0"/>
    <m/>
    <x v="6"/>
  </r>
  <r>
    <x v="0"/>
    <x v="1"/>
    <m/>
    <x v="6"/>
  </r>
  <r>
    <x v="0"/>
    <x v="2"/>
    <n v="3"/>
    <x v="6"/>
  </r>
  <r>
    <x v="0"/>
    <x v="0"/>
    <m/>
    <x v="6"/>
  </r>
  <r>
    <x v="0"/>
    <x v="1"/>
    <m/>
    <x v="6"/>
  </r>
  <r>
    <x v="0"/>
    <x v="2"/>
    <n v="2"/>
    <x v="6"/>
  </r>
  <r>
    <x v="0"/>
    <x v="0"/>
    <m/>
    <x v="6"/>
  </r>
  <r>
    <x v="0"/>
    <x v="1"/>
    <m/>
    <x v="6"/>
  </r>
  <r>
    <x v="0"/>
    <x v="2"/>
    <m/>
    <x v="6"/>
  </r>
  <r>
    <x v="0"/>
    <x v="0"/>
    <m/>
    <x v="6"/>
  </r>
  <r>
    <x v="0"/>
    <x v="1"/>
    <m/>
    <x v="6"/>
  </r>
  <r>
    <x v="0"/>
    <x v="2"/>
    <m/>
    <x v="6"/>
  </r>
  <r>
    <x v="2"/>
    <x v="0"/>
    <s v="AgRestore Bravado"/>
    <x v="6"/>
  </r>
  <r>
    <x v="2"/>
    <x v="1"/>
    <s v="Triple Lane's Amy"/>
    <x v="6"/>
  </r>
  <r>
    <x v="2"/>
    <x v="2"/>
    <n v="14"/>
    <x v="6"/>
  </r>
  <r>
    <x v="0"/>
    <x v="0"/>
    <m/>
    <x v="6"/>
  </r>
  <r>
    <x v="0"/>
    <x v="1"/>
    <m/>
    <x v="6"/>
  </r>
  <r>
    <x v="0"/>
    <x v="2"/>
    <n v="7"/>
    <x v="6"/>
  </r>
  <r>
    <x v="0"/>
    <x v="0"/>
    <m/>
    <x v="6"/>
  </r>
  <r>
    <x v="0"/>
    <x v="1"/>
    <m/>
    <x v="6"/>
  </r>
  <r>
    <x v="0"/>
    <x v="2"/>
    <n v="5"/>
    <x v="6"/>
  </r>
  <r>
    <x v="0"/>
    <x v="0"/>
    <m/>
    <x v="6"/>
  </r>
  <r>
    <x v="0"/>
    <x v="1"/>
    <m/>
    <x v="6"/>
  </r>
  <r>
    <x v="0"/>
    <x v="2"/>
    <n v="3"/>
    <x v="6"/>
  </r>
  <r>
    <x v="0"/>
    <x v="0"/>
    <m/>
    <x v="6"/>
  </r>
  <r>
    <x v="0"/>
    <x v="1"/>
    <m/>
    <x v="6"/>
  </r>
  <r>
    <x v="0"/>
    <x v="2"/>
    <n v="2"/>
    <x v="6"/>
  </r>
  <r>
    <x v="0"/>
    <x v="0"/>
    <m/>
    <x v="6"/>
  </r>
  <r>
    <x v="0"/>
    <x v="1"/>
    <m/>
    <x v="6"/>
  </r>
  <r>
    <x v="0"/>
    <x v="2"/>
    <m/>
    <x v="6"/>
  </r>
  <r>
    <x v="0"/>
    <x v="0"/>
    <m/>
    <x v="6"/>
  </r>
  <r>
    <x v="0"/>
    <x v="1"/>
    <m/>
    <x v="6"/>
  </r>
  <r>
    <x v="0"/>
    <x v="2"/>
    <m/>
    <x v="6"/>
  </r>
  <r>
    <x v="0"/>
    <x v="0"/>
    <m/>
    <x v="6"/>
  </r>
  <r>
    <x v="0"/>
    <x v="1"/>
    <m/>
    <x v="6"/>
  </r>
  <r>
    <x v="0"/>
    <x v="2"/>
    <n v="10"/>
    <x v="6"/>
  </r>
  <r>
    <x v="0"/>
    <x v="0"/>
    <m/>
    <x v="6"/>
  </r>
  <r>
    <x v="0"/>
    <x v="1"/>
    <m/>
    <x v="6"/>
  </r>
  <r>
    <x v="0"/>
    <x v="2"/>
    <n v="7"/>
    <x v="6"/>
  </r>
  <r>
    <x v="0"/>
    <x v="0"/>
    <m/>
    <x v="6"/>
  </r>
  <r>
    <x v="0"/>
    <x v="1"/>
    <m/>
    <x v="6"/>
  </r>
  <r>
    <x v="0"/>
    <x v="2"/>
    <n v="5"/>
    <x v="6"/>
  </r>
  <r>
    <x v="0"/>
    <x v="0"/>
    <m/>
    <x v="6"/>
  </r>
  <r>
    <x v="0"/>
    <x v="1"/>
    <m/>
    <x v="6"/>
  </r>
  <r>
    <x v="0"/>
    <x v="2"/>
    <n v="3"/>
    <x v="6"/>
  </r>
  <r>
    <x v="0"/>
    <x v="0"/>
    <m/>
    <x v="6"/>
  </r>
  <r>
    <x v="0"/>
    <x v="1"/>
    <m/>
    <x v="6"/>
  </r>
  <r>
    <x v="0"/>
    <x v="2"/>
    <n v="2"/>
    <x v="6"/>
  </r>
  <r>
    <x v="0"/>
    <x v="0"/>
    <m/>
    <x v="6"/>
  </r>
  <r>
    <x v="0"/>
    <x v="1"/>
    <m/>
    <x v="6"/>
  </r>
  <r>
    <x v="0"/>
    <x v="2"/>
    <m/>
    <x v="6"/>
  </r>
  <r>
    <x v="0"/>
    <x v="0"/>
    <m/>
    <x v="6"/>
  </r>
  <r>
    <x v="0"/>
    <x v="1"/>
    <m/>
    <x v="6"/>
  </r>
  <r>
    <x v="0"/>
    <x v="2"/>
    <m/>
    <x v="6"/>
  </r>
  <r>
    <x v="9"/>
    <x v="0"/>
    <s v="Detweiler'sPrinceCharming"/>
    <x v="6"/>
  </r>
  <r>
    <x v="9"/>
    <x v="1"/>
    <s v="AgRestore Ginger"/>
    <x v="6"/>
  </r>
  <r>
    <x v="9"/>
    <x v="2"/>
    <n v="16"/>
    <x v="6"/>
  </r>
  <r>
    <x v="67"/>
    <x v="0"/>
    <m/>
    <x v="6"/>
  </r>
  <r>
    <x v="67"/>
    <x v="1"/>
    <m/>
    <x v="6"/>
  </r>
  <r>
    <x v="67"/>
    <x v="2"/>
    <n v="7"/>
    <x v="6"/>
  </r>
  <r>
    <x v="0"/>
    <x v="0"/>
    <m/>
    <x v="6"/>
  </r>
  <r>
    <x v="0"/>
    <x v="1"/>
    <m/>
    <x v="6"/>
  </r>
  <r>
    <x v="0"/>
    <x v="2"/>
    <n v="5"/>
    <x v="6"/>
  </r>
  <r>
    <x v="0"/>
    <x v="0"/>
    <m/>
    <x v="6"/>
  </r>
  <r>
    <x v="0"/>
    <x v="1"/>
    <m/>
    <x v="6"/>
  </r>
  <r>
    <x v="0"/>
    <x v="2"/>
    <n v="3"/>
    <x v="6"/>
  </r>
  <r>
    <x v="0"/>
    <x v="0"/>
    <m/>
    <x v="6"/>
  </r>
  <r>
    <x v="0"/>
    <x v="1"/>
    <m/>
    <x v="6"/>
  </r>
  <r>
    <x v="0"/>
    <x v="2"/>
    <n v="2"/>
    <x v="6"/>
  </r>
  <r>
    <x v="0"/>
    <x v="0"/>
    <m/>
    <x v="6"/>
  </r>
  <r>
    <x v="0"/>
    <x v="1"/>
    <m/>
    <x v="6"/>
  </r>
  <r>
    <x v="0"/>
    <x v="2"/>
    <m/>
    <x v="6"/>
  </r>
  <r>
    <x v="0"/>
    <x v="0"/>
    <m/>
    <x v="6"/>
  </r>
  <r>
    <x v="0"/>
    <x v="1"/>
    <m/>
    <x v="6"/>
  </r>
  <r>
    <x v="0"/>
    <x v="2"/>
    <m/>
    <x v="6"/>
  </r>
  <r>
    <x v="13"/>
    <x v="0"/>
    <s v="Oak Hill Bodacious"/>
    <x v="6"/>
  </r>
  <r>
    <x v="13"/>
    <x v="1"/>
    <s v="TRB Jewel's Jayde"/>
    <x v="6"/>
  </r>
  <r>
    <x v="13"/>
    <x v="2"/>
    <n v="10"/>
    <x v="6"/>
  </r>
  <r>
    <x v="12"/>
    <x v="0"/>
    <s v="N.B. Captain's Junior"/>
    <x v="6"/>
  </r>
  <r>
    <x v="12"/>
    <x v="1"/>
    <s v="Maple View Krissy"/>
    <x v="6"/>
  </r>
  <r>
    <x v="12"/>
    <x v="2"/>
    <n v="7"/>
    <x v="6"/>
  </r>
  <r>
    <x v="0"/>
    <x v="0"/>
    <m/>
    <x v="6"/>
  </r>
  <r>
    <x v="0"/>
    <x v="1"/>
    <m/>
    <x v="6"/>
  </r>
  <r>
    <x v="0"/>
    <x v="2"/>
    <n v="5"/>
    <x v="6"/>
  </r>
  <r>
    <x v="0"/>
    <x v="0"/>
    <m/>
    <x v="6"/>
  </r>
  <r>
    <x v="0"/>
    <x v="1"/>
    <m/>
    <x v="6"/>
  </r>
  <r>
    <x v="0"/>
    <x v="2"/>
    <n v="3"/>
    <x v="6"/>
  </r>
  <r>
    <x v="0"/>
    <x v="0"/>
    <m/>
    <x v="6"/>
  </r>
  <r>
    <x v="0"/>
    <x v="1"/>
    <m/>
    <x v="6"/>
  </r>
  <r>
    <x v="0"/>
    <x v="2"/>
    <n v="2"/>
    <x v="6"/>
  </r>
  <r>
    <x v="0"/>
    <x v="0"/>
    <m/>
    <x v="6"/>
  </r>
  <r>
    <x v="0"/>
    <x v="1"/>
    <m/>
    <x v="6"/>
  </r>
  <r>
    <x v="0"/>
    <x v="2"/>
    <m/>
    <x v="6"/>
  </r>
  <r>
    <x v="0"/>
    <x v="0"/>
    <m/>
    <x v="6"/>
  </r>
  <r>
    <x v="0"/>
    <x v="1"/>
    <m/>
    <x v="6"/>
  </r>
  <r>
    <x v="0"/>
    <x v="2"/>
    <m/>
    <x v="6"/>
  </r>
  <r>
    <x v="0"/>
    <x v="0"/>
    <m/>
    <x v="6"/>
  </r>
  <r>
    <x v="0"/>
    <x v="1"/>
    <m/>
    <x v="6"/>
  </r>
  <r>
    <x v="0"/>
    <x v="2"/>
    <m/>
    <x v="6"/>
  </r>
  <r>
    <x v="13"/>
    <x v="0"/>
    <s v="C.J. Mitch"/>
    <x v="6"/>
  </r>
  <r>
    <x v="13"/>
    <x v="1"/>
    <s v="Monty's O.C. Jewel"/>
    <x v="6"/>
  </r>
  <r>
    <x v="13"/>
    <x v="2"/>
    <n v="11"/>
    <x v="6"/>
  </r>
  <r>
    <x v="15"/>
    <x v="0"/>
    <s v="WMJ Tommy"/>
    <x v="6"/>
  </r>
  <r>
    <x v="15"/>
    <x v="1"/>
    <s v="Weeping Meadow Janette"/>
    <x v="6"/>
  </r>
  <r>
    <x v="15"/>
    <x v="2"/>
    <n v="7"/>
    <x v="6"/>
  </r>
  <r>
    <x v="68"/>
    <x v="0"/>
    <s v="Sparrow's Magical"/>
    <x v="6"/>
  </r>
  <r>
    <x v="68"/>
    <x v="1"/>
    <s v="Greiman's Rose Supreme"/>
    <x v="6"/>
  </r>
  <r>
    <x v="68"/>
    <x v="2"/>
    <n v="5"/>
    <x v="6"/>
  </r>
  <r>
    <x v="0"/>
    <x v="0"/>
    <m/>
    <x v="6"/>
  </r>
  <r>
    <x v="0"/>
    <x v="1"/>
    <m/>
    <x v="6"/>
  </r>
  <r>
    <x v="0"/>
    <x v="2"/>
    <n v="3"/>
    <x v="6"/>
  </r>
  <r>
    <x v="0"/>
    <x v="0"/>
    <m/>
    <x v="6"/>
  </r>
  <r>
    <x v="0"/>
    <x v="1"/>
    <m/>
    <x v="6"/>
  </r>
  <r>
    <x v="0"/>
    <x v="2"/>
    <n v="2"/>
    <x v="6"/>
  </r>
  <r>
    <x v="0"/>
    <x v="0"/>
    <m/>
    <x v="6"/>
  </r>
  <r>
    <x v="0"/>
    <x v="1"/>
    <m/>
    <x v="6"/>
  </r>
  <r>
    <x v="0"/>
    <x v="2"/>
    <m/>
    <x v="6"/>
  </r>
  <r>
    <x v="0"/>
    <x v="0"/>
    <m/>
    <x v="6"/>
  </r>
  <r>
    <x v="0"/>
    <x v="1"/>
    <m/>
    <x v="6"/>
  </r>
  <r>
    <x v="0"/>
    <x v="2"/>
    <m/>
    <x v="6"/>
  </r>
  <r>
    <x v="0"/>
    <x v="0"/>
    <m/>
    <x v="6"/>
  </r>
  <r>
    <x v="0"/>
    <x v="1"/>
    <m/>
    <x v="6"/>
  </r>
  <r>
    <x v="0"/>
    <x v="2"/>
    <m/>
    <x v="6"/>
  </r>
  <r>
    <x v="0"/>
    <x v="0"/>
    <m/>
    <x v="6"/>
  </r>
  <r>
    <x v="0"/>
    <x v="1"/>
    <m/>
    <x v="6"/>
  </r>
  <r>
    <x v="0"/>
    <x v="2"/>
    <n v="10"/>
    <x v="6"/>
  </r>
  <r>
    <x v="16"/>
    <x v="0"/>
    <s v="Chickasaw Master's Prince"/>
    <x v="6"/>
  </r>
  <r>
    <x v="16"/>
    <x v="1"/>
    <s v="Onslow Conqueror's Cindy"/>
    <x v="6"/>
  </r>
  <r>
    <x v="16"/>
    <x v="2"/>
    <n v="7"/>
    <x v="6"/>
  </r>
  <r>
    <x v="68"/>
    <x v="0"/>
    <s v="Sparrow's Magical"/>
    <x v="6"/>
  </r>
  <r>
    <x v="68"/>
    <x v="1"/>
    <s v="Greiman's Rose Supreme"/>
    <x v="6"/>
  </r>
  <r>
    <x v="68"/>
    <x v="2"/>
    <n v="5"/>
    <x v="6"/>
  </r>
  <r>
    <x v="69"/>
    <x v="0"/>
    <s v="R.E.R.'s Challenger"/>
    <x v="6"/>
  </r>
  <r>
    <x v="69"/>
    <x v="1"/>
    <s v="Raber's Megan"/>
    <x v="6"/>
  </r>
  <r>
    <x v="69"/>
    <x v="2"/>
    <n v="3"/>
    <x v="6"/>
  </r>
  <r>
    <x v="70"/>
    <x v="0"/>
    <s v="C.J. Mitch"/>
    <x v="6"/>
  </r>
  <r>
    <x v="70"/>
    <x v="1"/>
    <s v="Hidden Creek Misty"/>
    <x v="6"/>
  </r>
  <r>
    <x v="70"/>
    <x v="2"/>
    <n v="2"/>
    <x v="6"/>
  </r>
  <r>
    <x v="0"/>
    <x v="0"/>
    <m/>
    <x v="6"/>
  </r>
  <r>
    <x v="0"/>
    <x v="1"/>
    <m/>
    <x v="6"/>
  </r>
  <r>
    <x v="0"/>
    <x v="2"/>
    <m/>
    <x v="6"/>
  </r>
  <r>
    <x v="0"/>
    <x v="0"/>
    <m/>
    <x v="6"/>
  </r>
  <r>
    <x v="0"/>
    <x v="1"/>
    <m/>
    <x v="6"/>
  </r>
  <r>
    <x v="0"/>
    <x v="2"/>
    <m/>
    <x v="6"/>
  </r>
  <r>
    <x v="0"/>
    <x v="0"/>
    <m/>
    <x v="6"/>
  </r>
  <r>
    <x v="0"/>
    <x v="1"/>
    <m/>
    <x v="6"/>
  </r>
  <r>
    <x v="0"/>
    <x v="2"/>
    <m/>
    <x v="6"/>
  </r>
  <r>
    <x v="0"/>
    <x v="0"/>
    <m/>
    <x v="6"/>
  </r>
  <r>
    <x v="0"/>
    <x v="1"/>
    <m/>
    <x v="6"/>
  </r>
  <r>
    <x v="0"/>
    <x v="2"/>
    <n v="10"/>
    <x v="6"/>
  </r>
  <r>
    <x v="0"/>
    <x v="0"/>
    <m/>
    <x v="6"/>
  </r>
  <r>
    <x v="0"/>
    <x v="1"/>
    <m/>
    <x v="6"/>
  </r>
  <r>
    <x v="0"/>
    <x v="2"/>
    <n v="7"/>
    <x v="6"/>
  </r>
  <r>
    <x v="0"/>
    <x v="0"/>
    <m/>
    <x v="6"/>
  </r>
  <r>
    <x v="0"/>
    <x v="1"/>
    <m/>
    <x v="6"/>
  </r>
  <r>
    <x v="0"/>
    <x v="2"/>
    <n v="5"/>
    <x v="6"/>
  </r>
  <r>
    <x v="0"/>
    <x v="0"/>
    <m/>
    <x v="6"/>
  </r>
  <r>
    <x v="0"/>
    <x v="1"/>
    <m/>
    <x v="6"/>
  </r>
  <r>
    <x v="0"/>
    <x v="2"/>
    <n v="3"/>
    <x v="6"/>
  </r>
  <r>
    <x v="0"/>
    <x v="0"/>
    <m/>
    <x v="6"/>
  </r>
  <r>
    <x v="0"/>
    <x v="1"/>
    <m/>
    <x v="6"/>
  </r>
  <r>
    <x v="0"/>
    <x v="2"/>
    <n v="2"/>
    <x v="6"/>
  </r>
  <r>
    <x v="0"/>
    <x v="0"/>
    <m/>
    <x v="6"/>
  </r>
  <r>
    <x v="0"/>
    <x v="1"/>
    <m/>
    <x v="6"/>
  </r>
  <r>
    <x v="0"/>
    <x v="2"/>
    <m/>
    <x v="6"/>
  </r>
  <r>
    <x v="0"/>
    <x v="0"/>
    <m/>
    <x v="6"/>
  </r>
  <r>
    <x v="0"/>
    <x v="1"/>
    <m/>
    <x v="6"/>
  </r>
  <r>
    <x v="0"/>
    <x v="2"/>
    <m/>
    <x v="6"/>
  </r>
  <r>
    <x v="0"/>
    <x v="0"/>
    <m/>
    <x v="6"/>
  </r>
  <r>
    <x v="0"/>
    <x v="1"/>
    <m/>
    <x v="6"/>
  </r>
  <r>
    <x v="0"/>
    <x v="2"/>
    <m/>
    <x v="6"/>
  </r>
  <r>
    <x v="71"/>
    <x v="0"/>
    <m/>
    <x v="6"/>
  </r>
  <r>
    <x v="71"/>
    <x v="1"/>
    <m/>
    <x v="6"/>
  </r>
  <r>
    <x v="71"/>
    <x v="2"/>
    <n v="10"/>
    <x v="6"/>
  </r>
  <r>
    <x v="0"/>
    <x v="0"/>
    <m/>
    <x v="6"/>
  </r>
  <r>
    <x v="0"/>
    <x v="1"/>
    <m/>
    <x v="6"/>
  </r>
  <r>
    <x v="0"/>
    <x v="2"/>
    <n v="7"/>
    <x v="6"/>
  </r>
  <r>
    <x v="0"/>
    <x v="0"/>
    <m/>
    <x v="6"/>
  </r>
  <r>
    <x v="0"/>
    <x v="1"/>
    <m/>
    <x v="6"/>
  </r>
  <r>
    <x v="0"/>
    <x v="2"/>
    <n v="5"/>
    <x v="6"/>
  </r>
  <r>
    <x v="0"/>
    <x v="0"/>
    <m/>
    <x v="6"/>
  </r>
  <r>
    <x v="0"/>
    <x v="1"/>
    <m/>
    <x v="6"/>
  </r>
  <r>
    <x v="0"/>
    <x v="2"/>
    <n v="3"/>
    <x v="6"/>
  </r>
  <r>
    <x v="0"/>
    <x v="0"/>
    <m/>
    <x v="6"/>
  </r>
  <r>
    <x v="0"/>
    <x v="1"/>
    <m/>
    <x v="6"/>
  </r>
  <r>
    <x v="0"/>
    <x v="2"/>
    <n v="2"/>
    <x v="6"/>
  </r>
  <r>
    <x v="0"/>
    <x v="0"/>
    <m/>
    <x v="6"/>
  </r>
  <r>
    <x v="0"/>
    <x v="1"/>
    <m/>
    <x v="6"/>
  </r>
  <r>
    <x v="0"/>
    <x v="2"/>
    <m/>
    <x v="6"/>
  </r>
  <r>
    <x v="0"/>
    <x v="0"/>
    <m/>
    <x v="6"/>
  </r>
  <r>
    <x v="0"/>
    <x v="1"/>
    <m/>
    <x v="6"/>
  </r>
  <r>
    <x v="0"/>
    <x v="2"/>
    <m/>
    <x v="6"/>
  </r>
  <r>
    <x v="18"/>
    <x v="0"/>
    <s v="Style's Stylemaster"/>
    <x v="6"/>
  </r>
  <r>
    <x v="18"/>
    <x v="1"/>
    <s v="Steel Wheel Angel"/>
    <x v="6"/>
  </r>
  <r>
    <x v="18"/>
    <x v="2"/>
    <n v="16"/>
    <x v="6"/>
  </r>
  <r>
    <x v="19"/>
    <x v="0"/>
    <s v="Detweiler'sPrinceCharming"/>
    <x v="6"/>
  </r>
  <r>
    <x v="19"/>
    <x v="1"/>
    <s v="JSM Maxie"/>
    <x v="6"/>
  </r>
  <r>
    <x v="19"/>
    <x v="2"/>
    <n v="7"/>
    <x v="6"/>
  </r>
  <r>
    <x v="72"/>
    <x v="0"/>
    <m/>
    <x v="6"/>
  </r>
  <r>
    <x v="72"/>
    <x v="1"/>
    <m/>
    <x v="6"/>
  </r>
  <r>
    <x v="72"/>
    <x v="2"/>
    <n v="5"/>
    <x v="6"/>
  </r>
  <r>
    <x v="27"/>
    <x v="0"/>
    <s v="Twin Oaks Heart &amp; Soul"/>
    <x v="6"/>
  </r>
  <r>
    <x v="27"/>
    <x v="1"/>
    <s v="Twin Oaks Rica"/>
    <x v="6"/>
  </r>
  <r>
    <x v="27"/>
    <x v="2"/>
    <n v="3"/>
    <x v="6"/>
  </r>
  <r>
    <x v="0"/>
    <x v="0"/>
    <m/>
    <x v="6"/>
  </r>
  <r>
    <x v="0"/>
    <x v="1"/>
    <m/>
    <x v="6"/>
  </r>
  <r>
    <x v="0"/>
    <x v="2"/>
    <n v="2"/>
    <x v="6"/>
  </r>
  <r>
    <x v="0"/>
    <x v="0"/>
    <m/>
    <x v="6"/>
  </r>
  <r>
    <x v="0"/>
    <x v="1"/>
    <m/>
    <x v="6"/>
  </r>
  <r>
    <x v="0"/>
    <x v="2"/>
    <m/>
    <x v="6"/>
  </r>
  <r>
    <x v="0"/>
    <x v="0"/>
    <m/>
    <x v="6"/>
  </r>
  <r>
    <x v="0"/>
    <x v="1"/>
    <m/>
    <x v="6"/>
  </r>
  <r>
    <x v="0"/>
    <x v="2"/>
    <m/>
    <x v="6"/>
  </r>
  <r>
    <x v="15"/>
    <x v="0"/>
    <s v="Country Road Quest"/>
    <x v="6"/>
  </r>
  <r>
    <x v="15"/>
    <x v="1"/>
    <s v="Weeping Meadow Joy"/>
    <x v="6"/>
  </r>
  <r>
    <x v="15"/>
    <x v="2"/>
    <n v="10"/>
    <x v="6"/>
  </r>
  <r>
    <x v="69"/>
    <x v="0"/>
    <s v="Pine Valley U2 Beau"/>
    <x v="6"/>
  </r>
  <r>
    <x v="69"/>
    <x v="1"/>
    <s v="Highpoint Kacy"/>
    <x v="6"/>
  </r>
  <r>
    <x v="69"/>
    <x v="2"/>
    <n v="7"/>
    <x v="6"/>
  </r>
  <r>
    <x v="0"/>
    <x v="0"/>
    <m/>
    <x v="6"/>
  </r>
  <r>
    <x v="0"/>
    <x v="1"/>
    <m/>
    <x v="6"/>
  </r>
  <r>
    <x v="0"/>
    <x v="2"/>
    <n v="5"/>
    <x v="6"/>
  </r>
  <r>
    <x v="0"/>
    <x v="0"/>
    <m/>
    <x v="6"/>
  </r>
  <r>
    <x v="0"/>
    <x v="1"/>
    <m/>
    <x v="6"/>
  </r>
  <r>
    <x v="0"/>
    <x v="2"/>
    <n v="3"/>
    <x v="6"/>
  </r>
  <r>
    <x v="0"/>
    <x v="0"/>
    <m/>
    <x v="6"/>
  </r>
  <r>
    <x v="0"/>
    <x v="1"/>
    <m/>
    <x v="6"/>
  </r>
  <r>
    <x v="0"/>
    <x v="2"/>
    <n v="2"/>
    <x v="6"/>
  </r>
  <r>
    <x v="0"/>
    <x v="0"/>
    <m/>
    <x v="6"/>
  </r>
  <r>
    <x v="0"/>
    <x v="1"/>
    <m/>
    <x v="6"/>
  </r>
  <r>
    <x v="0"/>
    <x v="2"/>
    <m/>
    <x v="6"/>
  </r>
  <r>
    <x v="0"/>
    <x v="0"/>
    <m/>
    <x v="6"/>
  </r>
  <r>
    <x v="0"/>
    <x v="1"/>
    <m/>
    <x v="6"/>
  </r>
  <r>
    <x v="0"/>
    <x v="2"/>
    <m/>
    <x v="6"/>
  </r>
  <r>
    <x v="25"/>
    <x v="0"/>
    <s v="Country Road Quest"/>
    <x v="6"/>
  </r>
  <r>
    <x v="25"/>
    <x v="1"/>
    <s v="Pine Grove Contessa"/>
    <x v="6"/>
  </r>
  <r>
    <x v="25"/>
    <x v="2"/>
    <n v="15"/>
    <x v="6"/>
  </r>
  <r>
    <x v="73"/>
    <x v="0"/>
    <s v="Clay Knoll Tate"/>
    <x v="6"/>
  </r>
  <r>
    <x v="73"/>
    <x v="1"/>
    <s v="Pierce's QT Tina"/>
    <x v="6"/>
  </r>
  <r>
    <x v="73"/>
    <x v="2"/>
    <n v="7"/>
    <x v="6"/>
  </r>
  <r>
    <x v="74"/>
    <x v="0"/>
    <s v="McQueen's Mr. Opportunity"/>
    <x v="6"/>
  </r>
  <r>
    <x v="74"/>
    <x v="1"/>
    <s v="Rayla Ray"/>
    <x v="6"/>
  </r>
  <r>
    <x v="74"/>
    <x v="2"/>
    <n v="5"/>
    <x v="6"/>
  </r>
  <r>
    <x v="0"/>
    <x v="0"/>
    <m/>
    <x v="6"/>
  </r>
  <r>
    <x v="0"/>
    <x v="1"/>
    <m/>
    <x v="6"/>
  </r>
  <r>
    <x v="0"/>
    <x v="2"/>
    <n v="3"/>
    <x v="6"/>
  </r>
  <r>
    <x v="0"/>
    <x v="0"/>
    <m/>
    <x v="6"/>
  </r>
  <r>
    <x v="0"/>
    <x v="1"/>
    <m/>
    <x v="6"/>
  </r>
  <r>
    <x v="0"/>
    <x v="2"/>
    <n v="2"/>
    <x v="6"/>
  </r>
  <r>
    <x v="0"/>
    <x v="0"/>
    <m/>
    <x v="6"/>
  </r>
  <r>
    <x v="0"/>
    <x v="1"/>
    <m/>
    <x v="6"/>
  </r>
  <r>
    <x v="0"/>
    <x v="2"/>
    <m/>
    <x v="6"/>
  </r>
  <r>
    <x v="0"/>
    <x v="0"/>
    <m/>
    <x v="6"/>
  </r>
  <r>
    <x v="0"/>
    <x v="1"/>
    <m/>
    <x v="6"/>
  </r>
  <r>
    <x v="0"/>
    <x v="2"/>
    <m/>
    <x v="6"/>
  </r>
  <r>
    <x v="9"/>
    <x v="0"/>
    <s v="Country Road Quest"/>
    <x v="6"/>
  </r>
  <r>
    <x v="9"/>
    <x v="1"/>
    <s v="Mill Acres Xandra"/>
    <x v="6"/>
  </r>
  <r>
    <x v="9"/>
    <x v="2"/>
    <n v="11"/>
    <x v="6"/>
  </r>
  <r>
    <x v="0"/>
    <x v="0"/>
    <m/>
    <x v="6"/>
  </r>
  <r>
    <x v="0"/>
    <x v="1"/>
    <m/>
    <x v="6"/>
  </r>
  <r>
    <x v="0"/>
    <x v="2"/>
    <n v="7"/>
    <x v="6"/>
  </r>
  <r>
    <x v="0"/>
    <x v="0"/>
    <m/>
    <x v="6"/>
  </r>
  <r>
    <x v="0"/>
    <x v="1"/>
    <m/>
    <x v="6"/>
  </r>
  <r>
    <x v="0"/>
    <x v="2"/>
    <n v="5"/>
    <x v="6"/>
  </r>
  <r>
    <x v="0"/>
    <x v="0"/>
    <m/>
    <x v="6"/>
  </r>
  <r>
    <x v="0"/>
    <x v="1"/>
    <m/>
    <x v="6"/>
  </r>
  <r>
    <x v="0"/>
    <x v="2"/>
    <n v="3"/>
    <x v="6"/>
  </r>
  <r>
    <x v="0"/>
    <x v="0"/>
    <m/>
    <x v="6"/>
  </r>
  <r>
    <x v="0"/>
    <x v="1"/>
    <m/>
    <x v="6"/>
  </r>
  <r>
    <x v="0"/>
    <x v="2"/>
    <n v="2"/>
    <x v="6"/>
  </r>
  <r>
    <x v="0"/>
    <x v="0"/>
    <m/>
    <x v="6"/>
  </r>
  <r>
    <x v="0"/>
    <x v="1"/>
    <m/>
    <x v="6"/>
  </r>
  <r>
    <x v="0"/>
    <x v="2"/>
    <m/>
    <x v="6"/>
  </r>
  <r>
    <x v="0"/>
    <x v="0"/>
    <m/>
    <x v="6"/>
  </r>
  <r>
    <x v="0"/>
    <x v="1"/>
    <m/>
    <x v="6"/>
  </r>
  <r>
    <x v="0"/>
    <x v="2"/>
    <m/>
    <x v="6"/>
  </r>
  <r>
    <x v="0"/>
    <x v="0"/>
    <m/>
    <x v="6"/>
  </r>
  <r>
    <x v="0"/>
    <x v="1"/>
    <m/>
    <x v="6"/>
  </r>
  <r>
    <x v="0"/>
    <x v="2"/>
    <n v="10"/>
    <x v="6"/>
  </r>
  <r>
    <x v="0"/>
    <x v="0"/>
    <m/>
    <x v="6"/>
  </r>
  <r>
    <x v="0"/>
    <x v="1"/>
    <m/>
    <x v="6"/>
  </r>
  <r>
    <x v="0"/>
    <x v="2"/>
    <n v="7"/>
    <x v="6"/>
  </r>
  <r>
    <x v="0"/>
    <x v="0"/>
    <m/>
    <x v="6"/>
  </r>
  <r>
    <x v="0"/>
    <x v="1"/>
    <m/>
    <x v="6"/>
  </r>
  <r>
    <x v="0"/>
    <x v="2"/>
    <n v="5"/>
    <x v="6"/>
  </r>
  <r>
    <x v="0"/>
    <x v="0"/>
    <m/>
    <x v="6"/>
  </r>
  <r>
    <x v="0"/>
    <x v="1"/>
    <m/>
    <x v="6"/>
  </r>
  <r>
    <x v="0"/>
    <x v="2"/>
    <n v="3"/>
    <x v="6"/>
  </r>
  <r>
    <x v="0"/>
    <x v="0"/>
    <m/>
    <x v="6"/>
  </r>
  <r>
    <x v="0"/>
    <x v="1"/>
    <m/>
    <x v="6"/>
  </r>
  <r>
    <x v="0"/>
    <x v="2"/>
    <n v="2"/>
    <x v="6"/>
  </r>
  <r>
    <x v="0"/>
    <x v="0"/>
    <m/>
    <x v="6"/>
  </r>
  <r>
    <x v="0"/>
    <x v="1"/>
    <m/>
    <x v="6"/>
  </r>
  <r>
    <x v="0"/>
    <x v="2"/>
    <m/>
    <x v="6"/>
  </r>
  <r>
    <x v="0"/>
    <x v="0"/>
    <m/>
    <x v="6"/>
  </r>
  <r>
    <x v="0"/>
    <x v="1"/>
    <m/>
    <x v="6"/>
  </r>
  <r>
    <x v="0"/>
    <x v="2"/>
    <m/>
    <x v="6"/>
  </r>
  <r>
    <x v="75"/>
    <x v="0"/>
    <m/>
    <x v="6"/>
  </r>
  <r>
    <x v="75"/>
    <x v="1"/>
    <m/>
    <x v="6"/>
  </r>
  <r>
    <x v="75"/>
    <x v="2"/>
    <n v="10"/>
    <x v="6"/>
  </r>
  <r>
    <x v="76"/>
    <x v="0"/>
    <s v="LCI Nitro"/>
    <x v="6"/>
  </r>
  <r>
    <x v="76"/>
    <x v="1"/>
    <s v="Pierce's QT Tina"/>
    <x v="6"/>
  </r>
  <r>
    <x v="76"/>
    <x v="2"/>
    <n v="7"/>
    <x v="6"/>
  </r>
  <r>
    <x v="0"/>
    <x v="0"/>
    <m/>
    <x v="6"/>
  </r>
  <r>
    <x v="0"/>
    <x v="1"/>
    <m/>
    <x v="6"/>
  </r>
  <r>
    <x v="0"/>
    <x v="2"/>
    <n v="5"/>
    <x v="6"/>
  </r>
  <r>
    <x v="0"/>
    <x v="0"/>
    <m/>
    <x v="6"/>
  </r>
  <r>
    <x v="0"/>
    <x v="1"/>
    <m/>
    <x v="6"/>
  </r>
  <r>
    <x v="0"/>
    <x v="2"/>
    <n v="3"/>
    <x v="6"/>
  </r>
  <r>
    <x v="0"/>
    <x v="0"/>
    <m/>
    <x v="6"/>
  </r>
  <r>
    <x v="0"/>
    <x v="1"/>
    <m/>
    <x v="6"/>
  </r>
  <r>
    <x v="0"/>
    <x v="2"/>
    <n v="2"/>
    <x v="6"/>
  </r>
  <r>
    <x v="0"/>
    <x v="0"/>
    <m/>
    <x v="6"/>
  </r>
  <r>
    <x v="0"/>
    <x v="1"/>
    <m/>
    <x v="6"/>
  </r>
  <r>
    <x v="0"/>
    <x v="2"/>
    <m/>
    <x v="6"/>
  </r>
  <r>
    <x v="0"/>
    <x v="0"/>
    <m/>
    <x v="6"/>
  </r>
  <r>
    <x v="0"/>
    <x v="1"/>
    <m/>
    <x v="6"/>
  </r>
  <r>
    <x v="0"/>
    <x v="2"/>
    <m/>
    <x v="6"/>
  </r>
  <r>
    <x v="30"/>
    <x v="0"/>
    <s v="Orndorff's U.C. Commander"/>
    <x v="6"/>
  </r>
  <r>
    <x v="30"/>
    <x v="1"/>
    <s v="Twin Oaks Gorgeous"/>
    <x v="6"/>
  </r>
  <r>
    <x v="30"/>
    <x v="2"/>
    <n v="13"/>
    <x v="6"/>
  </r>
  <r>
    <x v="0"/>
    <x v="0"/>
    <m/>
    <x v="6"/>
  </r>
  <r>
    <x v="0"/>
    <x v="1"/>
    <m/>
    <x v="6"/>
  </r>
  <r>
    <x v="0"/>
    <x v="2"/>
    <n v="7"/>
    <x v="6"/>
  </r>
  <r>
    <x v="0"/>
    <x v="0"/>
    <m/>
    <x v="6"/>
  </r>
  <r>
    <x v="0"/>
    <x v="1"/>
    <m/>
    <x v="6"/>
  </r>
  <r>
    <x v="0"/>
    <x v="2"/>
    <n v="5"/>
    <x v="6"/>
  </r>
  <r>
    <x v="0"/>
    <x v="0"/>
    <m/>
    <x v="6"/>
  </r>
  <r>
    <x v="0"/>
    <x v="1"/>
    <m/>
    <x v="6"/>
  </r>
  <r>
    <x v="0"/>
    <x v="2"/>
    <n v="3"/>
    <x v="6"/>
  </r>
  <r>
    <x v="0"/>
    <x v="0"/>
    <m/>
    <x v="6"/>
  </r>
  <r>
    <x v="0"/>
    <x v="1"/>
    <m/>
    <x v="6"/>
  </r>
  <r>
    <x v="0"/>
    <x v="2"/>
    <n v="2"/>
    <x v="6"/>
  </r>
  <r>
    <x v="0"/>
    <x v="0"/>
    <m/>
    <x v="6"/>
  </r>
  <r>
    <x v="0"/>
    <x v="1"/>
    <m/>
    <x v="6"/>
  </r>
  <r>
    <x v="0"/>
    <x v="2"/>
    <m/>
    <x v="6"/>
  </r>
  <r>
    <x v="0"/>
    <x v="0"/>
    <m/>
    <x v="6"/>
  </r>
  <r>
    <x v="0"/>
    <x v="1"/>
    <m/>
    <x v="6"/>
  </r>
  <r>
    <x v="0"/>
    <x v="2"/>
    <m/>
    <x v="6"/>
  </r>
  <r>
    <x v="0"/>
    <x v="0"/>
    <m/>
    <x v="6"/>
  </r>
  <r>
    <x v="0"/>
    <x v="1"/>
    <m/>
    <x v="6"/>
  </r>
  <r>
    <x v="0"/>
    <x v="2"/>
    <n v="10"/>
    <x v="6"/>
  </r>
  <r>
    <x v="0"/>
    <x v="0"/>
    <m/>
    <x v="6"/>
  </r>
  <r>
    <x v="0"/>
    <x v="1"/>
    <m/>
    <x v="6"/>
  </r>
  <r>
    <x v="0"/>
    <x v="2"/>
    <n v="7"/>
    <x v="6"/>
  </r>
  <r>
    <x v="0"/>
    <x v="0"/>
    <m/>
    <x v="6"/>
  </r>
  <r>
    <x v="0"/>
    <x v="1"/>
    <m/>
    <x v="6"/>
  </r>
  <r>
    <x v="0"/>
    <x v="2"/>
    <n v="5"/>
    <x v="6"/>
  </r>
  <r>
    <x v="0"/>
    <x v="0"/>
    <m/>
    <x v="6"/>
  </r>
  <r>
    <x v="0"/>
    <x v="1"/>
    <m/>
    <x v="6"/>
  </r>
  <r>
    <x v="0"/>
    <x v="2"/>
    <n v="3"/>
    <x v="6"/>
  </r>
  <r>
    <x v="0"/>
    <x v="0"/>
    <m/>
    <x v="6"/>
  </r>
  <r>
    <x v="0"/>
    <x v="1"/>
    <m/>
    <x v="6"/>
  </r>
  <r>
    <x v="0"/>
    <x v="2"/>
    <n v="2"/>
    <x v="6"/>
  </r>
  <r>
    <x v="0"/>
    <x v="5"/>
    <m/>
    <x v="7"/>
  </r>
  <r>
    <x v="0"/>
    <x v="1"/>
    <m/>
    <x v="7"/>
  </r>
  <r>
    <x v="0"/>
    <x v="2"/>
    <n v="10"/>
    <x v="7"/>
  </r>
  <r>
    <x v="0"/>
    <x v="5"/>
    <m/>
    <x v="7"/>
  </r>
  <r>
    <x v="0"/>
    <x v="1"/>
    <m/>
    <x v="7"/>
  </r>
  <r>
    <x v="0"/>
    <x v="2"/>
    <n v="7"/>
    <x v="7"/>
  </r>
  <r>
    <x v="0"/>
    <x v="5"/>
    <m/>
    <x v="7"/>
  </r>
  <r>
    <x v="0"/>
    <x v="1"/>
    <m/>
    <x v="7"/>
  </r>
  <r>
    <x v="0"/>
    <x v="2"/>
    <n v="5"/>
    <x v="7"/>
  </r>
  <r>
    <x v="0"/>
    <x v="5"/>
    <m/>
    <x v="7"/>
  </r>
  <r>
    <x v="0"/>
    <x v="1"/>
    <m/>
    <x v="7"/>
  </r>
  <r>
    <x v="0"/>
    <x v="2"/>
    <n v="3"/>
    <x v="7"/>
  </r>
  <r>
    <x v="0"/>
    <x v="5"/>
    <m/>
    <x v="7"/>
  </r>
  <r>
    <x v="0"/>
    <x v="1"/>
    <m/>
    <x v="7"/>
  </r>
  <r>
    <x v="0"/>
    <x v="2"/>
    <n v="2"/>
    <x v="7"/>
  </r>
  <r>
    <x v="0"/>
    <x v="5"/>
    <m/>
    <x v="7"/>
  </r>
  <r>
    <x v="0"/>
    <x v="1"/>
    <m/>
    <x v="7"/>
  </r>
  <r>
    <x v="0"/>
    <x v="2"/>
    <m/>
    <x v="7"/>
  </r>
  <r>
    <x v="0"/>
    <x v="5"/>
    <m/>
    <x v="7"/>
  </r>
  <r>
    <x v="0"/>
    <x v="1"/>
    <m/>
    <x v="7"/>
  </r>
  <r>
    <x v="0"/>
    <x v="2"/>
    <m/>
    <x v="7"/>
  </r>
  <r>
    <x v="0"/>
    <x v="5"/>
    <m/>
    <x v="7"/>
  </r>
  <r>
    <x v="0"/>
    <x v="1"/>
    <m/>
    <x v="7"/>
  </r>
  <r>
    <x v="0"/>
    <x v="2"/>
    <n v="10"/>
    <x v="7"/>
  </r>
  <r>
    <x v="0"/>
    <x v="5"/>
    <m/>
    <x v="7"/>
  </r>
  <r>
    <x v="0"/>
    <x v="1"/>
    <m/>
    <x v="7"/>
  </r>
  <r>
    <x v="0"/>
    <x v="2"/>
    <n v="7"/>
    <x v="7"/>
  </r>
  <r>
    <x v="0"/>
    <x v="5"/>
    <m/>
    <x v="7"/>
  </r>
  <r>
    <x v="0"/>
    <x v="1"/>
    <m/>
    <x v="7"/>
  </r>
  <r>
    <x v="0"/>
    <x v="2"/>
    <n v="5"/>
    <x v="7"/>
  </r>
  <r>
    <x v="0"/>
    <x v="5"/>
    <m/>
    <x v="7"/>
  </r>
  <r>
    <x v="0"/>
    <x v="1"/>
    <m/>
    <x v="7"/>
  </r>
  <r>
    <x v="0"/>
    <x v="2"/>
    <n v="3"/>
    <x v="7"/>
  </r>
  <r>
    <x v="0"/>
    <x v="5"/>
    <m/>
    <x v="7"/>
  </r>
  <r>
    <x v="0"/>
    <x v="1"/>
    <m/>
    <x v="7"/>
  </r>
  <r>
    <x v="0"/>
    <x v="2"/>
    <n v="2"/>
    <x v="7"/>
  </r>
  <r>
    <x v="0"/>
    <x v="5"/>
    <m/>
    <x v="7"/>
  </r>
  <r>
    <x v="0"/>
    <x v="1"/>
    <m/>
    <x v="7"/>
  </r>
  <r>
    <x v="0"/>
    <x v="2"/>
    <m/>
    <x v="7"/>
  </r>
  <r>
    <x v="0"/>
    <x v="5"/>
    <m/>
    <x v="7"/>
  </r>
  <r>
    <x v="0"/>
    <x v="1"/>
    <m/>
    <x v="7"/>
  </r>
  <r>
    <x v="0"/>
    <x v="2"/>
    <m/>
    <x v="7"/>
  </r>
  <r>
    <x v="0"/>
    <x v="5"/>
    <m/>
    <x v="7"/>
  </r>
  <r>
    <x v="0"/>
    <x v="1"/>
    <m/>
    <x v="7"/>
  </r>
  <r>
    <x v="0"/>
    <x v="2"/>
    <n v="10"/>
    <x v="7"/>
  </r>
  <r>
    <x v="0"/>
    <x v="5"/>
    <m/>
    <x v="7"/>
  </r>
  <r>
    <x v="0"/>
    <x v="1"/>
    <m/>
    <x v="7"/>
  </r>
  <r>
    <x v="0"/>
    <x v="2"/>
    <n v="7"/>
    <x v="7"/>
  </r>
  <r>
    <x v="0"/>
    <x v="5"/>
    <m/>
    <x v="7"/>
  </r>
  <r>
    <x v="0"/>
    <x v="1"/>
    <m/>
    <x v="7"/>
  </r>
  <r>
    <x v="0"/>
    <x v="2"/>
    <n v="5"/>
    <x v="7"/>
  </r>
  <r>
    <x v="0"/>
    <x v="5"/>
    <m/>
    <x v="7"/>
  </r>
  <r>
    <x v="0"/>
    <x v="1"/>
    <m/>
    <x v="7"/>
  </r>
  <r>
    <x v="0"/>
    <x v="2"/>
    <n v="3"/>
    <x v="7"/>
  </r>
  <r>
    <x v="0"/>
    <x v="5"/>
    <m/>
    <x v="7"/>
  </r>
  <r>
    <x v="0"/>
    <x v="1"/>
    <m/>
    <x v="7"/>
  </r>
  <r>
    <x v="0"/>
    <x v="2"/>
    <n v="2"/>
    <x v="7"/>
  </r>
  <r>
    <x v="0"/>
    <x v="5"/>
    <m/>
    <x v="7"/>
  </r>
  <r>
    <x v="0"/>
    <x v="1"/>
    <m/>
    <x v="7"/>
  </r>
  <r>
    <x v="0"/>
    <x v="2"/>
    <m/>
    <x v="7"/>
  </r>
  <r>
    <x v="0"/>
    <x v="5"/>
    <m/>
    <x v="7"/>
  </r>
  <r>
    <x v="0"/>
    <x v="1"/>
    <m/>
    <x v="7"/>
  </r>
  <r>
    <x v="0"/>
    <x v="2"/>
    <m/>
    <x v="7"/>
  </r>
  <r>
    <x v="0"/>
    <x v="5"/>
    <m/>
    <x v="7"/>
  </r>
  <r>
    <x v="0"/>
    <x v="1"/>
    <m/>
    <x v="7"/>
  </r>
  <r>
    <x v="0"/>
    <x v="2"/>
    <n v="10"/>
    <x v="7"/>
  </r>
  <r>
    <x v="0"/>
    <x v="5"/>
    <m/>
    <x v="7"/>
  </r>
  <r>
    <x v="0"/>
    <x v="1"/>
    <m/>
    <x v="7"/>
  </r>
  <r>
    <x v="0"/>
    <x v="2"/>
    <n v="7"/>
    <x v="7"/>
  </r>
  <r>
    <x v="0"/>
    <x v="5"/>
    <m/>
    <x v="7"/>
  </r>
  <r>
    <x v="0"/>
    <x v="1"/>
    <m/>
    <x v="7"/>
  </r>
  <r>
    <x v="0"/>
    <x v="2"/>
    <n v="5"/>
    <x v="7"/>
  </r>
  <r>
    <x v="0"/>
    <x v="5"/>
    <m/>
    <x v="7"/>
  </r>
  <r>
    <x v="0"/>
    <x v="1"/>
    <m/>
    <x v="7"/>
  </r>
  <r>
    <x v="0"/>
    <x v="2"/>
    <n v="3"/>
    <x v="7"/>
  </r>
  <r>
    <x v="0"/>
    <x v="5"/>
    <m/>
    <x v="7"/>
  </r>
  <r>
    <x v="0"/>
    <x v="1"/>
    <m/>
    <x v="7"/>
  </r>
  <r>
    <x v="0"/>
    <x v="2"/>
    <n v="2"/>
    <x v="7"/>
  </r>
  <r>
    <x v="0"/>
    <x v="5"/>
    <m/>
    <x v="7"/>
  </r>
  <r>
    <x v="0"/>
    <x v="1"/>
    <m/>
    <x v="7"/>
  </r>
  <r>
    <x v="0"/>
    <x v="2"/>
    <m/>
    <x v="7"/>
  </r>
  <r>
    <x v="0"/>
    <x v="5"/>
    <m/>
    <x v="7"/>
  </r>
  <r>
    <x v="0"/>
    <x v="1"/>
    <m/>
    <x v="7"/>
  </r>
  <r>
    <x v="0"/>
    <x v="2"/>
    <m/>
    <x v="7"/>
  </r>
  <r>
    <x v="0"/>
    <x v="5"/>
    <m/>
    <x v="7"/>
  </r>
  <r>
    <x v="0"/>
    <x v="1"/>
    <m/>
    <x v="7"/>
  </r>
  <r>
    <x v="0"/>
    <x v="2"/>
    <n v="10"/>
    <x v="7"/>
  </r>
  <r>
    <x v="0"/>
    <x v="5"/>
    <m/>
    <x v="7"/>
  </r>
  <r>
    <x v="0"/>
    <x v="1"/>
    <m/>
    <x v="7"/>
  </r>
  <r>
    <x v="0"/>
    <x v="2"/>
    <n v="7"/>
    <x v="7"/>
  </r>
  <r>
    <x v="0"/>
    <x v="5"/>
    <m/>
    <x v="7"/>
  </r>
  <r>
    <x v="0"/>
    <x v="1"/>
    <m/>
    <x v="7"/>
  </r>
  <r>
    <x v="0"/>
    <x v="2"/>
    <n v="5"/>
    <x v="7"/>
  </r>
  <r>
    <x v="0"/>
    <x v="5"/>
    <m/>
    <x v="7"/>
  </r>
  <r>
    <x v="0"/>
    <x v="1"/>
    <m/>
    <x v="7"/>
  </r>
  <r>
    <x v="0"/>
    <x v="2"/>
    <n v="3"/>
    <x v="7"/>
  </r>
  <r>
    <x v="0"/>
    <x v="5"/>
    <m/>
    <x v="7"/>
  </r>
  <r>
    <x v="0"/>
    <x v="1"/>
    <m/>
    <x v="7"/>
  </r>
  <r>
    <x v="0"/>
    <x v="2"/>
    <n v="2"/>
    <x v="7"/>
  </r>
  <r>
    <x v="0"/>
    <x v="5"/>
    <m/>
    <x v="7"/>
  </r>
  <r>
    <x v="0"/>
    <x v="1"/>
    <m/>
    <x v="7"/>
  </r>
  <r>
    <x v="0"/>
    <x v="2"/>
    <m/>
    <x v="7"/>
  </r>
  <r>
    <x v="0"/>
    <x v="5"/>
    <m/>
    <x v="7"/>
  </r>
  <r>
    <x v="0"/>
    <x v="1"/>
    <m/>
    <x v="7"/>
  </r>
  <r>
    <x v="0"/>
    <x v="2"/>
    <m/>
    <x v="7"/>
  </r>
  <r>
    <x v="0"/>
    <x v="5"/>
    <m/>
    <x v="7"/>
  </r>
  <r>
    <x v="0"/>
    <x v="1"/>
    <m/>
    <x v="7"/>
  </r>
  <r>
    <x v="0"/>
    <x v="2"/>
    <n v="10"/>
    <x v="7"/>
  </r>
  <r>
    <x v="0"/>
    <x v="5"/>
    <m/>
    <x v="7"/>
  </r>
  <r>
    <x v="0"/>
    <x v="1"/>
    <m/>
    <x v="7"/>
  </r>
  <r>
    <x v="0"/>
    <x v="2"/>
    <n v="7"/>
    <x v="7"/>
  </r>
  <r>
    <x v="0"/>
    <x v="5"/>
    <m/>
    <x v="7"/>
  </r>
  <r>
    <x v="0"/>
    <x v="1"/>
    <m/>
    <x v="7"/>
  </r>
  <r>
    <x v="0"/>
    <x v="2"/>
    <n v="5"/>
    <x v="7"/>
  </r>
  <r>
    <x v="0"/>
    <x v="5"/>
    <m/>
    <x v="7"/>
  </r>
  <r>
    <x v="0"/>
    <x v="1"/>
    <m/>
    <x v="7"/>
  </r>
  <r>
    <x v="0"/>
    <x v="2"/>
    <n v="3"/>
    <x v="7"/>
  </r>
  <r>
    <x v="0"/>
    <x v="5"/>
    <m/>
    <x v="7"/>
  </r>
  <r>
    <x v="0"/>
    <x v="1"/>
    <m/>
    <x v="7"/>
  </r>
  <r>
    <x v="0"/>
    <x v="2"/>
    <n v="2"/>
    <x v="7"/>
  </r>
  <r>
    <x v="0"/>
    <x v="5"/>
    <m/>
    <x v="7"/>
  </r>
  <r>
    <x v="0"/>
    <x v="1"/>
    <m/>
    <x v="7"/>
  </r>
  <r>
    <x v="0"/>
    <x v="2"/>
    <m/>
    <x v="7"/>
  </r>
  <r>
    <x v="0"/>
    <x v="5"/>
    <m/>
    <x v="7"/>
  </r>
  <r>
    <x v="0"/>
    <x v="1"/>
    <m/>
    <x v="7"/>
  </r>
  <r>
    <x v="0"/>
    <x v="2"/>
    <m/>
    <x v="7"/>
  </r>
  <r>
    <x v="0"/>
    <x v="5"/>
    <m/>
    <x v="7"/>
  </r>
  <r>
    <x v="0"/>
    <x v="1"/>
    <m/>
    <x v="7"/>
  </r>
  <r>
    <x v="0"/>
    <x v="2"/>
    <m/>
    <x v="7"/>
  </r>
  <r>
    <x v="0"/>
    <x v="5"/>
    <m/>
    <x v="7"/>
  </r>
  <r>
    <x v="0"/>
    <x v="1"/>
    <m/>
    <x v="7"/>
  </r>
  <r>
    <x v="0"/>
    <x v="2"/>
    <n v="10"/>
    <x v="7"/>
  </r>
  <r>
    <x v="0"/>
    <x v="5"/>
    <m/>
    <x v="7"/>
  </r>
  <r>
    <x v="0"/>
    <x v="1"/>
    <m/>
    <x v="7"/>
  </r>
  <r>
    <x v="0"/>
    <x v="2"/>
    <n v="7"/>
    <x v="7"/>
  </r>
  <r>
    <x v="0"/>
    <x v="5"/>
    <m/>
    <x v="7"/>
  </r>
  <r>
    <x v="0"/>
    <x v="1"/>
    <m/>
    <x v="7"/>
  </r>
  <r>
    <x v="0"/>
    <x v="2"/>
    <n v="5"/>
    <x v="7"/>
  </r>
  <r>
    <x v="0"/>
    <x v="5"/>
    <m/>
    <x v="7"/>
  </r>
  <r>
    <x v="0"/>
    <x v="1"/>
    <m/>
    <x v="7"/>
  </r>
  <r>
    <x v="0"/>
    <x v="2"/>
    <n v="3"/>
    <x v="7"/>
  </r>
  <r>
    <x v="0"/>
    <x v="5"/>
    <m/>
    <x v="7"/>
  </r>
  <r>
    <x v="0"/>
    <x v="1"/>
    <m/>
    <x v="7"/>
  </r>
  <r>
    <x v="0"/>
    <x v="2"/>
    <n v="2"/>
    <x v="7"/>
  </r>
  <r>
    <x v="0"/>
    <x v="5"/>
    <m/>
    <x v="7"/>
  </r>
  <r>
    <x v="0"/>
    <x v="1"/>
    <m/>
    <x v="7"/>
  </r>
  <r>
    <x v="0"/>
    <x v="2"/>
    <m/>
    <x v="7"/>
  </r>
  <r>
    <x v="0"/>
    <x v="5"/>
    <m/>
    <x v="7"/>
  </r>
  <r>
    <x v="0"/>
    <x v="1"/>
    <m/>
    <x v="7"/>
  </r>
  <r>
    <x v="0"/>
    <x v="2"/>
    <m/>
    <x v="7"/>
  </r>
  <r>
    <x v="0"/>
    <x v="5"/>
    <m/>
    <x v="7"/>
  </r>
  <r>
    <x v="0"/>
    <x v="1"/>
    <m/>
    <x v="7"/>
  </r>
  <r>
    <x v="0"/>
    <x v="2"/>
    <m/>
    <x v="7"/>
  </r>
  <r>
    <x v="0"/>
    <x v="5"/>
    <m/>
    <x v="7"/>
  </r>
  <r>
    <x v="0"/>
    <x v="1"/>
    <m/>
    <x v="7"/>
  </r>
  <r>
    <x v="0"/>
    <x v="2"/>
    <n v="10"/>
    <x v="7"/>
  </r>
  <r>
    <x v="0"/>
    <x v="5"/>
    <m/>
    <x v="7"/>
  </r>
  <r>
    <x v="0"/>
    <x v="1"/>
    <m/>
    <x v="7"/>
  </r>
  <r>
    <x v="0"/>
    <x v="2"/>
    <n v="7"/>
    <x v="7"/>
  </r>
  <r>
    <x v="0"/>
    <x v="5"/>
    <m/>
    <x v="7"/>
  </r>
  <r>
    <x v="0"/>
    <x v="1"/>
    <m/>
    <x v="7"/>
  </r>
  <r>
    <x v="0"/>
    <x v="2"/>
    <n v="5"/>
    <x v="7"/>
  </r>
  <r>
    <x v="0"/>
    <x v="5"/>
    <m/>
    <x v="7"/>
  </r>
  <r>
    <x v="0"/>
    <x v="1"/>
    <m/>
    <x v="7"/>
  </r>
  <r>
    <x v="0"/>
    <x v="2"/>
    <n v="3"/>
    <x v="7"/>
  </r>
  <r>
    <x v="0"/>
    <x v="5"/>
    <m/>
    <x v="7"/>
  </r>
  <r>
    <x v="0"/>
    <x v="1"/>
    <m/>
    <x v="7"/>
  </r>
  <r>
    <x v="0"/>
    <x v="2"/>
    <n v="2"/>
    <x v="7"/>
  </r>
  <r>
    <x v="0"/>
    <x v="5"/>
    <m/>
    <x v="7"/>
  </r>
  <r>
    <x v="0"/>
    <x v="1"/>
    <m/>
    <x v="7"/>
  </r>
  <r>
    <x v="0"/>
    <x v="2"/>
    <m/>
    <x v="7"/>
  </r>
  <r>
    <x v="0"/>
    <x v="5"/>
    <m/>
    <x v="7"/>
  </r>
  <r>
    <x v="0"/>
    <x v="1"/>
    <m/>
    <x v="7"/>
  </r>
  <r>
    <x v="0"/>
    <x v="2"/>
    <m/>
    <x v="7"/>
  </r>
  <r>
    <x v="0"/>
    <x v="5"/>
    <m/>
    <x v="7"/>
  </r>
  <r>
    <x v="0"/>
    <x v="1"/>
    <m/>
    <x v="7"/>
  </r>
  <r>
    <x v="0"/>
    <x v="2"/>
    <m/>
    <x v="7"/>
  </r>
  <r>
    <x v="0"/>
    <x v="5"/>
    <m/>
    <x v="7"/>
  </r>
  <r>
    <x v="0"/>
    <x v="1"/>
    <m/>
    <x v="7"/>
  </r>
  <r>
    <x v="0"/>
    <x v="2"/>
    <n v="10"/>
    <x v="7"/>
  </r>
  <r>
    <x v="0"/>
    <x v="5"/>
    <m/>
    <x v="7"/>
  </r>
  <r>
    <x v="0"/>
    <x v="1"/>
    <m/>
    <x v="7"/>
  </r>
  <r>
    <x v="0"/>
    <x v="2"/>
    <n v="7"/>
    <x v="7"/>
  </r>
  <r>
    <x v="0"/>
    <x v="5"/>
    <m/>
    <x v="7"/>
  </r>
  <r>
    <x v="0"/>
    <x v="1"/>
    <m/>
    <x v="7"/>
  </r>
  <r>
    <x v="0"/>
    <x v="2"/>
    <n v="5"/>
    <x v="7"/>
  </r>
  <r>
    <x v="0"/>
    <x v="5"/>
    <m/>
    <x v="7"/>
  </r>
  <r>
    <x v="0"/>
    <x v="1"/>
    <m/>
    <x v="7"/>
  </r>
  <r>
    <x v="0"/>
    <x v="2"/>
    <n v="3"/>
    <x v="7"/>
  </r>
  <r>
    <x v="0"/>
    <x v="5"/>
    <m/>
    <x v="7"/>
  </r>
  <r>
    <x v="0"/>
    <x v="1"/>
    <m/>
    <x v="7"/>
  </r>
  <r>
    <x v="0"/>
    <x v="2"/>
    <n v="2"/>
    <x v="7"/>
  </r>
  <r>
    <x v="0"/>
    <x v="5"/>
    <m/>
    <x v="7"/>
  </r>
  <r>
    <x v="0"/>
    <x v="1"/>
    <m/>
    <x v="7"/>
  </r>
  <r>
    <x v="0"/>
    <x v="2"/>
    <m/>
    <x v="7"/>
  </r>
  <r>
    <x v="0"/>
    <x v="5"/>
    <m/>
    <x v="7"/>
  </r>
  <r>
    <x v="0"/>
    <x v="1"/>
    <m/>
    <x v="7"/>
  </r>
  <r>
    <x v="0"/>
    <x v="2"/>
    <m/>
    <x v="7"/>
  </r>
  <r>
    <x v="0"/>
    <x v="5"/>
    <m/>
    <x v="7"/>
  </r>
  <r>
    <x v="0"/>
    <x v="1"/>
    <m/>
    <x v="7"/>
  </r>
  <r>
    <x v="0"/>
    <x v="2"/>
    <m/>
    <x v="7"/>
  </r>
  <r>
    <x v="0"/>
    <x v="5"/>
    <m/>
    <x v="7"/>
  </r>
  <r>
    <x v="0"/>
    <x v="1"/>
    <m/>
    <x v="7"/>
  </r>
  <r>
    <x v="0"/>
    <x v="2"/>
    <n v="10"/>
    <x v="7"/>
  </r>
  <r>
    <x v="0"/>
    <x v="5"/>
    <m/>
    <x v="7"/>
  </r>
  <r>
    <x v="0"/>
    <x v="1"/>
    <m/>
    <x v="7"/>
  </r>
  <r>
    <x v="0"/>
    <x v="2"/>
    <n v="7"/>
    <x v="7"/>
  </r>
  <r>
    <x v="0"/>
    <x v="5"/>
    <m/>
    <x v="7"/>
  </r>
  <r>
    <x v="0"/>
    <x v="1"/>
    <m/>
    <x v="7"/>
  </r>
  <r>
    <x v="0"/>
    <x v="2"/>
    <n v="5"/>
    <x v="7"/>
  </r>
  <r>
    <x v="0"/>
    <x v="5"/>
    <m/>
    <x v="7"/>
  </r>
  <r>
    <x v="0"/>
    <x v="1"/>
    <m/>
    <x v="7"/>
  </r>
  <r>
    <x v="0"/>
    <x v="2"/>
    <n v="3"/>
    <x v="7"/>
  </r>
  <r>
    <x v="0"/>
    <x v="5"/>
    <m/>
    <x v="7"/>
  </r>
  <r>
    <x v="0"/>
    <x v="1"/>
    <m/>
    <x v="7"/>
  </r>
  <r>
    <x v="0"/>
    <x v="2"/>
    <n v="2"/>
    <x v="7"/>
  </r>
  <r>
    <x v="0"/>
    <x v="5"/>
    <m/>
    <x v="7"/>
  </r>
  <r>
    <x v="0"/>
    <x v="1"/>
    <m/>
    <x v="7"/>
  </r>
  <r>
    <x v="0"/>
    <x v="2"/>
    <m/>
    <x v="7"/>
  </r>
  <r>
    <x v="0"/>
    <x v="5"/>
    <m/>
    <x v="7"/>
  </r>
  <r>
    <x v="0"/>
    <x v="1"/>
    <m/>
    <x v="7"/>
  </r>
  <r>
    <x v="0"/>
    <x v="2"/>
    <m/>
    <x v="7"/>
  </r>
  <r>
    <x v="0"/>
    <x v="5"/>
    <m/>
    <x v="7"/>
  </r>
  <r>
    <x v="0"/>
    <x v="1"/>
    <m/>
    <x v="7"/>
  </r>
  <r>
    <x v="0"/>
    <x v="2"/>
    <n v="10"/>
    <x v="7"/>
  </r>
  <r>
    <x v="0"/>
    <x v="5"/>
    <m/>
    <x v="7"/>
  </r>
  <r>
    <x v="0"/>
    <x v="1"/>
    <m/>
    <x v="7"/>
  </r>
  <r>
    <x v="0"/>
    <x v="2"/>
    <n v="7"/>
    <x v="7"/>
  </r>
  <r>
    <x v="0"/>
    <x v="5"/>
    <m/>
    <x v="7"/>
  </r>
  <r>
    <x v="0"/>
    <x v="1"/>
    <m/>
    <x v="7"/>
  </r>
  <r>
    <x v="0"/>
    <x v="2"/>
    <n v="5"/>
    <x v="7"/>
  </r>
  <r>
    <x v="0"/>
    <x v="5"/>
    <m/>
    <x v="7"/>
  </r>
  <r>
    <x v="0"/>
    <x v="1"/>
    <m/>
    <x v="7"/>
  </r>
  <r>
    <x v="0"/>
    <x v="2"/>
    <n v="3"/>
    <x v="7"/>
  </r>
  <r>
    <x v="0"/>
    <x v="5"/>
    <m/>
    <x v="7"/>
  </r>
  <r>
    <x v="0"/>
    <x v="1"/>
    <m/>
    <x v="7"/>
  </r>
  <r>
    <x v="0"/>
    <x v="2"/>
    <n v="2"/>
    <x v="7"/>
  </r>
  <r>
    <x v="0"/>
    <x v="5"/>
    <m/>
    <x v="7"/>
  </r>
  <r>
    <x v="0"/>
    <x v="1"/>
    <m/>
    <x v="7"/>
  </r>
  <r>
    <x v="0"/>
    <x v="2"/>
    <m/>
    <x v="7"/>
  </r>
  <r>
    <x v="0"/>
    <x v="5"/>
    <m/>
    <x v="7"/>
  </r>
  <r>
    <x v="0"/>
    <x v="1"/>
    <m/>
    <x v="7"/>
  </r>
  <r>
    <x v="0"/>
    <x v="2"/>
    <m/>
    <x v="7"/>
  </r>
  <r>
    <x v="0"/>
    <x v="5"/>
    <m/>
    <x v="7"/>
  </r>
  <r>
    <x v="0"/>
    <x v="1"/>
    <m/>
    <x v="7"/>
  </r>
  <r>
    <x v="0"/>
    <x v="2"/>
    <n v="10"/>
    <x v="7"/>
  </r>
  <r>
    <x v="0"/>
    <x v="5"/>
    <m/>
    <x v="7"/>
  </r>
  <r>
    <x v="0"/>
    <x v="1"/>
    <m/>
    <x v="7"/>
  </r>
  <r>
    <x v="0"/>
    <x v="2"/>
    <n v="7"/>
    <x v="7"/>
  </r>
  <r>
    <x v="0"/>
    <x v="5"/>
    <m/>
    <x v="7"/>
  </r>
  <r>
    <x v="0"/>
    <x v="1"/>
    <m/>
    <x v="7"/>
  </r>
  <r>
    <x v="0"/>
    <x v="2"/>
    <n v="5"/>
    <x v="7"/>
  </r>
  <r>
    <x v="0"/>
    <x v="5"/>
    <m/>
    <x v="7"/>
  </r>
  <r>
    <x v="0"/>
    <x v="1"/>
    <m/>
    <x v="7"/>
  </r>
  <r>
    <x v="0"/>
    <x v="2"/>
    <n v="3"/>
    <x v="7"/>
  </r>
  <r>
    <x v="0"/>
    <x v="5"/>
    <m/>
    <x v="7"/>
  </r>
  <r>
    <x v="0"/>
    <x v="1"/>
    <m/>
    <x v="7"/>
  </r>
  <r>
    <x v="0"/>
    <x v="2"/>
    <n v="2"/>
    <x v="7"/>
  </r>
  <r>
    <x v="0"/>
    <x v="5"/>
    <m/>
    <x v="7"/>
  </r>
  <r>
    <x v="0"/>
    <x v="1"/>
    <m/>
    <x v="7"/>
  </r>
  <r>
    <x v="0"/>
    <x v="2"/>
    <m/>
    <x v="7"/>
  </r>
  <r>
    <x v="0"/>
    <x v="5"/>
    <m/>
    <x v="7"/>
  </r>
  <r>
    <x v="0"/>
    <x v="1"/>
    <m/>
    <x v="7"/>
  </r>
  <r>
    <x v="0"/>
    <x v="2"/>
    <m/>
    <x v="7"/>
  </r>
  <r>
    <x v="0"/>
    <x v="5"/>
    <m/>
    <x v="7"/>
  </r>
  <r>
    <x v="0"/>
    <x v="1"/>
    <m/>
    <x v="7"/>
  </r>
  <r>
    <x v="0"/>
    <x v="2"/>
    <n v="10"/>
    <x v="7"/>
  </r>
  <r>
    <x v="0"/>
    <x v="5"/>
    <m/>
    <x v="7"/>
  </r>
  <r>
    <x v="0"/>
    <x v="1"/>
    <m/>
    <x v="7"/>
  </r>
  <r>
    <x v="0"/>
    <x v="2"/>
    <n v="7"/>
    <x v="7"/>
  </r>
  <r>
    <x v="0"/>
    <x v="5"/>
    <m/>
    <x v="7"/>
  </r>
  <r>
    <x v="0"/>
    <x v="1"/>
    <m/>
    <x v="7"/>
  </r>
  <r>
    <x v="0"/>
    <x v="2"/>
    <n v="5"/>
    <x v="7"/>
  </r>
  <r>
    <x v="0"/>
    <x v="5"/>
    <m/>
    <x v="7"/>
  </r>
  <r>
    <x v="0"/>
    <x v="1"/>
    <m/>
    <x v="7"/>
  </r>
  <r>
    <x v="0"/>
    <x v="2"/>
    <n v="3"/>
    <x v="7"/>
  </r>
  <r>
    <x v="0"/>
    <x v="5"/>
    <m/>
    <x v="7"/>
  </r>
  <r>
    <x v="0"/>
    <x v="1"/>
    <m/>
    <x v="7"/>
  </r>
  <r>
    <x v="0"/>
    <x v="2"/>
    <n v="2"/>
    <x v="7"/>
  </r>
  <r>
    <x v="0"/>
    <x v="5"/>
    <m/>
    <x v="7"/>
  </r>
  <r>
    <x v="0"/>
    <x v="1"/>
    <m/>
    <x v="7"/>
  </r>
  <r>
    <x v="0"/>
    <x v="2"/>
    <m/>
    <x v="7"/>
  </r>
  <r>
    <x v="0"/>
    <x v="5"/>
    <m/>
    <x v="7"/>
  </r>
  <r>
    <x v="0"/>
    <x v="1"/>
    <m/>
    <x v="7"/>
  </r>
  <r>
    <x v="0"/>
    <x v="2"/>
    <m/>
    <x v="7"/>
  </r>
  <r>
    <x v="0"/>
    <x v="5"/>
    <m/>
    <x v="7"/>
  </r>
  <r>
    <x v="0"/>
    <x v="1"/>
    <m/>
    <x v="7"/>
  </r>
  <r>
    <x v="0"/>
    <x v="2"/>
    <n v="10"/>
    <x v="7"/>
  </r>
  <r>
    <x v="0"/>
    <x v="5"/>
    <m/>
    <x v="7"/>
  </r>
  <r>
    <x v="0"/>
    <x v="1"/>
    <m/>
    <x v="7"/>
  </r>
  <r>
    <x v="0"/>
    <x v="2"/>
    <n v="7"/>
    <x v="7"/>
  </r>
  <r>
    <x v="0"/>
    <x v="5"/>
    <m/>
    <x v="7"/>
  </r>
  <r>
    <x v="0"/>
    <x v="1"/>
    <m/>
    <x v="7"/>
  </r>
  <r>
    <x v="0"/>
    <x v="2"/>
    <n v="5"/>
    <x v="7"/>
  </r>
  <r>
    <x v="0"/>
    <x v="5"/>
    <m/>
    <x v="7"/>
  </r>
  <r>
    <x v="0"/>
    <x v="1"/>
    <m/>
    <x v="7"/>
  </r>
  <r>
    <x v="0"/>
    <x v="2"/>
    <n v="3"/>
    <x v="7"/>
  </r>
  <r>
    <x v="0"/>
    <x v="5"/>
    <m/>
    <x v="7"/>
  </r>
  <r>
    <x v="0"/>
    <x v="1"/>
    <m/>
    <x v="7"/>
  </r>
  <r>
    <x v="0"/>
    <x v="2"/>
    <n v="2"/>
    <x v="7"/>
  </r>
  <r>
    <x v="0"/>
    <x v="5"/>
    <m/>
    <x v="7"/>
  </r>
  <r>
    <x v="0"/>
    <x v="1"/>
    <m/>
    <x v="7"/>
  </r>
  <r>
    <x v="0"/>
    <x v="2"/>
    <m/>
    <x v="7"/>
  </r>
  <r>
    <x v="0"/>
    <x v="5"/>
    <m/>
    <x v="7"/>
  </r>
  <r>
    <x v="0"/>
    <x v="1"/>
    <m/>
    <x v="7"/>
  </r>
  <r>
    <x v="0"/>
    <x v="2"/>
    <m/>
    <x v="7"/>
  </r>
  <r>
    <x v="0"/>
    <x v="5"/>
    <m/>
    <x v="7"/>
  </r>
  <r>
    <x v="0"/>
    <x v="1"/>
    <m/>
    <x v="7"/>
  </r>
  <r>
    <x v="0"/>
    <x v="2"/>
    <n v="10"/>
    <x v="7"/>
  </r>
  <r>
    <x v="0"/>
    <x v="5"/>
    <m/>
    <x v="7"/>
  </r>
  <r>
    <x v="0"/>
    <x v="1"/>
    <m/>
    <x v="7"/>
  </r>
  <r>
    <x v="0"/>
    <x v="2"/>
    <n v="7"/>
    <x v="7"/>
  </r>
  <r>
    <x v="0"/>
    <x v="5"/>
    <m/>
    <x v="7"/>
  </r>
  <r>
    <x v="0"/>
    <x v="1"/>
    <m/>
    <x v="7"/>
  </r>
  <r>
    <x v="0"/>
    <x v="2"/>
    <n v="5"/>
    <x v="7"/>
  </r>
  <r>
    <x v="0"/>
    <x v="5"/>
    <m/>
    <x v="7"/>
  </r>
  <r>
    <x v="0"/>
    <x v="1"/>
    <m/>
    <x v="7"/>
  </r>
  <r>
    <x v="0"/>
    <x v="2"/>
    <n v="3"/>
    <x v="7"/>
  </r>
  <r>
    <x v="0"/>
    <x v="5"/>
    <m/>
    <x v="7"/>
  </r>
  <r>
    <x v="0"/>
    <x v="1"/>
    <m/>
    <x v="7"/>
  </r>
  <r>
    <x v="0"/>
    <x v="2"/>
    <n v="2"/>
    <x v="7"/>
  </r>
  <r>
    <x v="0"/>
    <x v="5"/>
    <m/>
    <x v="7"/>
  </r>
  <r>
    <x v="0"/>
    <x v="1"/>
    <m/>
    <x v="7"/>
  </r>
  <r>
    <x v="0"/>
    <x v="2"/>
    <m/>
    <x v="7"/>
  </r>
  <r>
    <x v="0"/>
    <x v="5"/>
    <m/>
    <x v="7"/>
  </r>
  <r>
    <x v="0"/>
    <x v="1"/>
    <m/>
    <x v="7"/>
  </r>
  <r>
    <x v="0"/>
    <x v="2"/>
    <m/>
    <x v="7"/>
  </r>
  <r>
    <x v="0"/>
    <x v="5"/>
    <m/>
    <x v="7"/>
  </r>
  <r>
    <x v="0"/>
    <x v="1"/>
    <m/>
    <x v="7"/>
  </r>
  <r>
    <x v="0"/>
    <x v="2"/>
    <n v="10"/>
    <x v="7"/>
  </r>
  <r>
    <x v="0"/>
    <x v="5"/>
    <m/>
    <x v="7"/>
  </r>
  <r>
    <x v="0"/>
    <x v="1"/>
    <m/>
    <x v="7"/>
  </r>
  <r>
    <x v="0"/>
    <x v="2"/>
    <n v="7"/>
    <x v="7"/>
  </r>
  <r>
    <x v="0"/>
    <x v="5"/>
    <m/>
    <x v="7"/>
  </r>
  <r>
    <x v="0"/>
    <x v="1"/>
    <m/>
    <x v="7"/>
  </r>
  <r>
    <x v="0"/>
    <x v="2"/>
    <n v="5"/>
    <x v="7"/>
  </r>
  <r>
    <x v="0"/>
    <x v="5"/>
    <m/>
    <x v="7"/>
  </r>
  <r>
    <x v="0"/>
    <x v="1"/>
    <m/>
    <x v="7"/>
  </r>
  <r>
    <x v="0"/>
    <x v="2"/>
    <n v="3"/>
    <x v="7"/>
  </r>
  <r>
    <x v="0"/>
    <x v="5"/>
    <m/>
    <x v="7"/>
  </r>
  <r>
    <x v="0"/>
    <x v="1"/>
    <m/>
    <x v="7"/>
  </r>
  <r>
    <x v="0"/>
    <x v="2"/>
    <n v="10"/>
    <x v="7"/>
  </r>
  <r>
    <x v="0"/>
    <x v="5"/>
    <m/>
    <x v="7"/>
  </r>
  <r>
    <x v="0"/>
    <x v="1"/>
    <m/>
    <x v="7"/>
  </r>
  <r>
    <x v="0"/>
    <x v="2"/>
    <m/>
    <x v="7"/>
  </r>
  <r>
    <x v="0"/>
    <x v="5"/>
    <m/>
    <x v="7"/>
  </r>
  <r>
    <x v="0"/>
    <x v="1"/>
    <m/>
    <x v="7"/>
  </r>
  <r>
    <x v="0"/>
    <x v="2"/>
    <m/>
    <x v="7"/>
  </r>
  <r>
    <x v="0"/>
    <x v="5"/>
    <m/>
    <x v="7"/>
  </r>
  <r>
    <x v="0"/>
    <x v="1"/>
    <m/>
    <x v="7"/>
  </r>
  <r>
    <x v="0"/>
    <x v="2"/>
    <n v="10"/>
    <x v="7"/>
  </r>
  <r>
    <x v="0"/>
    <x v="5"/>
    <m/>
    <x v="7"/>
  </r>
  <r>
    <x v="0"/>
    <x v="1"/>
    <m/>
    <x v="7"/>
  </r>
  <r>
    <x v="0"/>
    <x v="2"/>
    <n v="7"/>
    <x v="7"/>
  </r>
  <r>
    <x v="0"/>
    <x v="5"/>
    <m/>
    <x v="7"/>
  </r>
  <r>
    <x v="0"/>
    <x v="1"/>
    <m/>
    <x v="7"/>
  </r>
  <r>
    <x v="0"/>
    <x v="2"/>
    <n v="5"/>
    <x v="7"/>
  </r>
  <r>
    <x v="0"/>
    <x v="5"/>
    <m/>
    <x v="7"/>
  </r>
  <r>
    <x v="0"/>
    <x v="1"/>
    <m/>
    <x v="7"/>
  </r>
  <r>
    <x v="0"/>
    <x v="2"/>
    <n v="3"/>
    <x v="7"/>
  </r>
  <r>
    <x v="0"/>
    <x v="5"/>
    <m/>
    <x v="7"/>
  </r>
  <r>
    <x v="0"/>
    <x v="1"/>
    <m/>
    <x v="7"/>
  </r>
  <r>
    <x v="0"/>
    <x v="2"/>
    <n v="2"/>
    <x v="7"/>
  </r>
  <r>
    <x v="0"/>
    <x v="5"/>
    <m/>
    <x v="7"/>
  </r>
  <r>
    <x v="0"/>
    <x v="1"/>
    <m/>
    <x v="7"/>
  </r>
  <r>
    <x v="0"/>
    <x v="2"/>
    <m/>
    <x v="7"/>
  </r>
  <r>
    <x v="0"/>
    <x v="5"/>
    <m/>
    <x v="7"/>
  </r>
  <r>
    <x v="0"/>
    <x v="1"/>
    <m/>
    <x v="7"/>
  </r>
  <r>
    <x v="0"/>
    <x v="2"/>
    <m/>
    <x v="7"/>
  </r>
  <r>
    <x v="0"/>
    <x v="5"/>
    <m/>
    <x v="7"/>
  </r>
  <r>
    <x v="0"/>
    <x v="1"/>
    <m/>
    <x v="7"/>
  </r>
  <r>
    <x v="0"/>
    <x v="2"/>
    <n v="10"/>
    <x v="7"/>
  </r>
  <r>
    <x v="0"/>
    <x v="5"/>
    <m/>
    <x v="7"/>
  </r>
  <r>
    <x v="0"/>
    <x v="1"/>
    <m/>
    <x v="7"/>
  </r>
  <r>
    <x v="0"/>
    <x v="2"/>
    <n v="7"/>
    <x v="7"/>
  </r>
  <r>
    <x v="0"/>
    <x v="5"/>
    <m/>
    <x v="7"/>
  </r>
  <r>
    <x v="0"/>
    <x v="1"/>
    <m/>
    <x v="7"/>
  </r>
  <r>
    <x v="0"/>
    <x v="2"/>
    <n v="5"/>
    <x v="7"/>
  </r>
  <r>
    <x v="0"/>
    <x v="5"/>
    <m/>
    <x v="7"/>
  </r>
  <r>
    <x v="0"/>
    <x v="1"/>
    <m/>
    <x v="7"/>
  </r>
  <r>
    <x v="0"/>
    <x v="2"/>
    <n v="3"/>
    <x v="7"/>
  </r>
  <r>
    <x v="0"/>
    <x v="5"/>
    <m/>
    <x v="7"/>
  </r>
  <r>
    <x v="0"/>
    <x v="1"/>
    <m/>
    <x v="7"/>
  </r>
  <r>
    <x v="0"/>
    <x v="2"/>
    <n v="2"/>
    <x v="7"/>
  </r>
  <r>
    <x v="0"/>
    <x v="5"/>
    <m/>
    <x v="7"/>
  </r>
  <r>
    <x v="0"/>
    <x v="1"/>
    <m/>
    <x v="7"/>
  </r>
  <r>
    <x v="0"/>
    <x v="2"/>
    <m/>
    <x v="7"/>
  </r>
  <r>
    <x v="0"/>
    <x v="0"/>
    <m/>
    <x v="8"/>
  </r>
  <r>
    <x v="0"/>
    <x v="1"/>
    <m/>
    <x v="8"/>
  </r>
  <r>
    <x v="0"/>
    <x v="2"/>
    <n v="10"/>
    <x v="8"/>
  </r>
  <r>
    <x v="0"/>
    <x v="0"/>
    <m/>
    <x v="8"/>
  </r>
  <r>
    <x v="0"/>
    <x v="1"/>
    <m/>
    <x v="8"/>
  </r>
  <r>
    <x v="0"/>
    <x v="2"/>
    <n v="7"/>
    <x v="8"/>
  </r>
  <r>
    <x v="0"/>
    <x v="0"/>
    <m/>
    <x v="8"/>
  </r>
  <r>
    <x v="0"/>
    <x v="1"/>
    <m/>
    <x v="8"/>
  </r>
  <r>
    <x v="0"/>
    <x v="2"/>
    <n v="5"/>
    <x v="8"/>
  </r>
  <r>
    <x v="0"/>
    <x v="0"/>
    <m/>
    <x v="8"/>
  </r>
  <r>
    <x v="0"/>
    <x v="1"/>
    <m/>
    <x v="8"/>
  </r>
  <r>
    <x v="0"/>
    <x v="2"/>
    <n v="3"/>
    <x v="8"/>
  </r>
  <r>
    <x v="0"/>
    <x v="0"/>
    <m/>
    <x v="8"/>
  </r>
  <r>
    <x v="0"/>
    <x v="1"/>
    <m/>
    <x v="8"/>
  </r>
  <r>
    <x v="0"/>
    <x v="2"/>
    <n v="2"/>
    <x v="8"/>
  </r>
  <r>
    <x v="0"/>
    <x v="0"/>
    <m/>
    <x v="8"/>
  </r>
  <r>
    <x v="0"/>
    <x v="1"/>
    <m/>
    <x v="8"/>
  </r>
  <r>
    <x v="0"/>
    <x v="2"/>
    <m/>
    <x v="8"/>
  </r>
  <r>
    <x v="0"/>
    <x v="0"/>
    <m/>
    <x v="8"/>
  </r>
  <r>
    <x v="0"/>
    <x v="1"/>
    <m/>
    <x v="8"/>
  </r>
  <r>
    <x v="0"/>
    <x v="2"/>
    <m/>
    <x v="8"/>
  </r>
  <r>
    <x v="0"/>
    <x v="0"/>
    <m/>
    <x v="8"/>
  </r>
  <r>
    <x v="0"/>
    <x v="1"/>
    <m/>
    <x v="8"/>
  </r>
  <r>
    <x v="0"/>
    <x v="2"/>
    <n v="10"/>
    <x v="8"/>
  </r>
  <r>
    <x v="0"/>
    <x v="0"/>
    <m/>
    <x v="8"/>
  </r>
  <r>
    <x v="0"/>
    <x v="1"/>
    <m/>
    <x v="8"/>
  </r>
  <r>
    <x v="0"/>
    <x v="2"/>
    <n v="7"/>
    <x v="8"/>
  </r>
  <r>
    <x v="0"/>
    <x v="0"/>
    <m/>
    <x v="8"/>
  </r>
  <r>
    <x v="0"/>
    <x v="1"/>
    <m/>
    <x v="8"/>
  </r>
  <r>
    <x v="0"/>
    <x v="2"/>
    <n v="5"/>
    <x v="8"/>
  </r>
  <r>
    <x v="0"/>
    <x v="0"/>
    <m/>
    <x v="8"/>
  </r>
  <r>
    <x v="0"/>
    <x v="1"/>
    <m/>
    <x v="8"/>
  </r>
  <r>
    <x v="0"/>
    <x v="2"/>
    <n v="3"/>
    <x v="8"/>
  </r>
  <r>
    <x v="0"/>
    <x v="0"/>
    <m/>
    <x v="8"/>
  </r>
  <r>
    <x v="0"/>
    <x v="1"/>
    <m/>
    <x v="8"/>
  </r>
  <r>
    <x v="0"/>
    <x v="2"/>
    <n v="2"/>
    <x v="8"/>
  </r>
  <r>
    <x v="0"/>
    <x v="0"/>
    <m/>
    <x v="8"/>
  </r>
  <r>
    <x v="0"/>
    <x v="1"/>
    <m/>
    <x v="8"/>
  </r>
  <r>
    <x v="0"/>
    <x v="2"/>
    <m/>
    <x v="8"/>
  </r>
  <r>
    <x v="0"/>
    <x v="0"/>
    <m/>
    <x v="8"/>
  </r>
  <r>
    <x v="0"/>
    <x v="1"/>
    <m/>
    <x v="8"/>
  </r>
  <r>
    <x v="0"/>
    <x v="2"/>
    <m/>
    <x v="8"/>
  </r>
  <r>
    <x v="0"/>
    <x v="0"/>
    <m/>
    <x v="8"/>
  </r>
  <r>
    <x v="0"/>
    <x v="1"/>
    <m/>
    <x v="8"/>
  </r>
  <r>
    <x v="0"/>
    <x v="2"/>
    <n v="10"/>
    <x v="8"/>
  </r>
  <r>
    <x v="0"/>
    <x v="0"/>
    <m/>
    <x v="8"/>
  </r>
  <r>
    <x v="0"/>
    <x v="1"/>
    <m/>
    <x v="8"/>
  </r>
  <r>
    <x v="0"/>
    <x v="2"/>
    <n v="7"/>
    <x v="8"/>
  </r>
  <r>
    <x v="0"/>
    <x v="0"/>
    <m/>
    <x v="8"/>
  </r>
  <r>
    <x v="0"/>
    <x v="1"/>
    <m/>
    <x v="8"/>
  </r>
  <r>
    <x v="0"/>
    <x v="2"/>
    <n v="5"/>
    <x v="8"/>
  </r>
  <r>
    <x v="0"/>
    <x v="0"/>
    <m/>
    <x v="8"/>
  </r>
  <r>
    <x v="0"/>
    <x v="1"/>
    <m/>
    <x v="8"/>
  </r>
  <r>
    <x v="0"/>
    <x v="2"/>
    <n v="3"/>
    <x v="8"/>
  </r>
  <r>
    <x v="0"/>
    <x v="0"/>
    <m/>
    <x v="8"/>
  </r>
  <r>
    <x v="0"/>
    <x v="1"/>
    <m/>
    <x v="8"/>
  </r>
  <r>
    <x v="0"/>
    <x v="2"/>
    <n v="2"/>
    <x v="8"/>
  </r>
  <r>
    <x v="0"/>
    <x v="0"/>
    <m/>
    <x v="8"/>
  </r>
  <r>
    <x v="0"/>
    <x v="1"/>
    <m/>
    <x v="8"/>
  </r>
  <r>
    <x v="0"/>
    <x v="2"/>
    <m/>
    <x v="8"/>
  </r>
  <r>
    <x v="0"/>
    <x v="0"/>
    <m/>
    <x v="8"/>
  </r>
  <r>
    <x v="0"/>
    <x v="1"/>
    <m/>
    <x v="8"/>
  </r>
  <r>
    <x v="0"/>
    <x v="2"/>
    <m/>
    <x v="8"/>
  </r>
  <r>
    <x v="33"/>
    <x v="0"/>
    <s v="Provost Wilson"/>
    <x v="8"/>
  </r>
  <r>
    <x v="33"/>
    <x v="1"/>
    <s v="CF Charley"/>
    <x v="8"/>
  </r>
  <r>
    <x v="33"/>
    <x v="2"/>
    <n v="14"/>
    <x v="8"/>
  </r>
  <r>
    <x v="77"/>
    <x v="0"/>
    <s v="Riverdale Flame"/>
    <x v="8"/>
  </r>
  <r>
    <x v="77"/>
    <x v="1"/>
    <s v="Ferme R S Duke's Bonnie"/>
    <x v="8"/>
  </r>
  <r>
    <x v="77"/>
    <x v="2"/>
    <n v="7"/>
    <x v="8"/>
  </r>
  <r>
    <x v="0"/>
    <x v="0"/>
    <m/>
    <x v="8"/>
  </r>
  <r>
    <x v="0"/>
    <x v="1"/>
    <m/>
    <x v="8"/>
  </r>
  <r>
    <x v="0"/>
    <x v="2"/>
    <n v="5"/>
    <x v="8"/>
  </r>
  <r>
    <x v="0"/>
    <x v="0"/>
    <m/>
    <x v="8"/>
  </r>
  <r>
    <x v="0"/>
    <x v="1"/>
    <m/>
    <x v="8"/>
  </r>
  <r>
    <x v="0"/>
    <x v="2"/>
    <n v="3"/>
    <x v="8"/>
  </r>
  <r>
    <x v="0"/>
    <x v="0"/>
    <m/>
    <x v="8"/>
  </r>
  <r>
    <x v="0"/>
    <x v="1"/>
    <m/>
    <x v="8"/>
  </r>
  <r>
    <x v="0"/>
    <x v="2"/>
    <n v="2"/>
    <x v="8"/>
  </r>
  <r>
    <x v="0"/>
    <x v="0"/>
    <m/>
    <x v="8"/>
  </r>
  <r>
    <x v="0"/>
    <x v="1"/>
    <m/>
    <x v="8"/>
  </r>
  <r>
    <x v="0"/>
    <x v="2"/>
    <m/>
    <x v="8"/>
  </r>
  <r>
    <x v="0"/>
    <x v="0"/>
    <m/>
    <x v="8"/>
  </r>
  <r>
    <x v="0"/>
    <x v="1"/>
    <m/>
    <x v="8"/>
  </r>
  <r>
    <x v="0"/>
    <x v="2"/>
    <m/>
    <x v="8"/>
  </r>
  <r>
    <x v="78"/>
    <x v="0"/>
    <s v="Orndorff's Master Encore"/>
    <x v="8"/>
  </r>
  <r>
    <x v="78"/>
    <x v="1"/>
    <s v="Orndorff's Spencer Jill"/>
    <x v="8"/>
  </r>
  <r>
    <x v="78"/>
    <x v="2"/>
    <n v="16"/>
    <x v="8"/>
  </r>
  <r>
    <x v="33"/>
    <x v="0"/>
    <s v="CF Culprit"/>
    <x v="8"/>
  </r>
  <r>
    <x v="33"/>
    <x v="1"/>
    <s v="RH Captain's Lily"/>
    <x v="8"/>
  </r>
  <r>
    <x v="33"/>
    <x v="2"/>
    <n v="7"/>
    <x v="8"/>
  </r>
  <r>
    <x v="79"/>
    <x v="0"/>
    <m/>
    <x v="8"/>
  </r>
  <r>
    <x v="79"/>
    <x v="1"/>
    <m/>
    <x v="8"/>
  </r>
  <r>
    <x v="79"/>
    <x v="2"/>
    <n v="5"/>
    <x v="8"/>
  </r>
  <r>
    <x v="77"/>
    <x v="0"/>
    <s v="S.G.F. Majesty's Prince"/>
    <x v="8"/>
  </r>
  <r>
    <x v="77"/>
    <x v="1"/>
    <s v="Ibsen's Amanda"/>
    <x v="8"/>
  </r>
  <r>
    <x v="77"/>
    <x v="2"/>
    <n v="3"/>
    <x v="8"/>
  </r>
  <r>
    <x v="0"/>
    <x v="0"/>
    <m/>
    <x v="8"/>
  </r>
  <r>
    <x v="0"/>
    <x v="1"/>
    <m/>
    <x v="8"/>
  </r>
  <r>
    <x v="0"/>
    <x v="2"/>
    <n v="2"/>
    <x v="8"/>
  </r>
  <r>
    <x v="0"/>
    <x v="0"/>
    <m/>
    <x v="8"/>
  </r>
  <r>
    <x v="0"/>
    <x v="1"/>
    <m/>
    <x v="8"/>
  </r>
  <r>
    <x v="0"/>
    <x v="2"/>
    <m/>
    <x v="8"/>
  </r>
  <r>
    <x v="0"/>
    <x v="0"/>
    <m/>
    <x v="8"/>
  </r>
  <r>
    <x v="0"/>
    <x v="1"/>
    <m/>
    <x v="8"/>
  </r>
  <r>
    <x v="0"/>
    <x v="2"/>
    <m/>
    <x v="8"/>
  </r>
  <r>
    <x v="0"/>
    <x v="0"/>
    <m/>
    <x v="8"/>
  </r>
  <r>
    <x v="0"/>
    <x v="1"/>
    <m/>
    <x v="8"/>
  </r>
  <r>
    <x v="0"/>
    <x v="2"/>
    <n v="10"/>
    <x v="8"/>
  </r>
  <r>
    <x v="0"/>
    <x v="0"/>
    <m/>
    <x v="8"/>
  </r>
  <r>
    <x v="0"/>
    <x v="1"/>
    <m/>
    <x v="8"/>
  </r>
  <r>
    <x v="0"/>
    <x v="2"/>
    <n v="7"/>
    <x v="8"/>
  </r>
  <r>
    <x v="0"/>
    <x v="0"/>
    <m/>
    <x v="8"/>
  </r>
  <r>
    <x v="0"/>
    <x v="1"/>
    <m/>
    <x v="8"/>
  </r>
  <r>
    <x v="0"/>
    <x v="2"/>
    <n v="5"/>
    <x v="8"/>
  </r>
  <r>
    <x v="0"/>
    <x v="0"/>
    <m/>
    <x v="8"/>
  </r>
  <r>
    <x v="0"/>
    <x v="1"/>
    <m/>
    <x v="8"/>
  </r>
  <r>
    <x v="0"/>
    <x v="2"/>
    <n v="3"/>
    <x v="8"/>
  </r>
  <r>
    <x v="0"/>
    <x v="0"/>
    <m/>
    <x v="8"/>
  </r>
  <r>
    <x v="0"/>
    <x v="1"/>
    <m/>
    <x v="8"/>
  </r>
  <r>
    <x v="0"/>
    <x v="2"/>
    <n v="2"/>
    <x v="8"/>
  </r>
  <r>
    <x v="0"/>
    <x v="0"/>
    <m/>
    <x v="8"/>
  </r>
  <r>
    <x v="0"/>
    <x v="1"/>
    <m/>
    <x v="8"/>
  </r>
  <r>
    <x v="0"/>
    <x v="2"/>
    <m/>
    <x v="8"/>
  </r>
  <r>
    <x v="0"/>
    <x v="0"/>
    <m/>
    <x v="8"/>
  </r>
  <r>
    <x v="0"/>
    <x v="1"/>
    <m/>
    <x v="8"/>
  </r>
  <r>
    <x v="0"/>
    <x v="2"/>
    <m/>
    <x v="8"/>
  </r>
  <r>
    <x v="0"/>
    <x v="0"/>
    <m/>
    <x v="8"/>
  </r>
  <r>
    <x v="0"/>
    <x v="1"/>
    <m/>
    <x v="8"/>
  </r>
  <r>
    <x v="0"/>
    <x v="2"/>
    <m/>
    <x v="8"/>
  </r>
  <r>
    <x v="80"/>
    <x v="0"/>
    <s v="Country Road Firestone"/>
    <x v="8"/>
  </r>
  <r>
    <x v="80"/>
    <x v="1"/>
    <s v="Mill Acres Pearl"/>
    <x v="8"/>
  </r>
  <r>
    <x v="80"/>
    <x v="2"/>
    <n v="10"/>
    <x v="8"/>
  </r>
  <r>
    <x v="0"/>
    <x v="0"/>
    <m/>
    <x v="8"/>
  </r>
  <r>
    <x v="0"/>
    <x v="1"/>
    <m/>
    <x v="8"/>
  </r>
  <r>
    <x v="0"/>
    <x v="2"/>
    <n v="7"/>
    <x v="8"/>
  </r>
  <r>
    <x v="0"/>
    <x v="0"/>
    <m/>
    <x v="8"/>
  </r>
  <r>
    <x v="0"/>
    <x v="1"/>
    <m/>
    <x v="8"/>
  </r>
  <r>
    <x v="0"/>
    <x v="2"/>
    <n v="5"/>
    <x v="8"/>
  </r>
  <r>
    <x v="0"/>
    <x v="0"/>
    <m/>
    <x v="8"/>
  </r>
  <r>
    <x v="0"/>
    <x v="1"/>
    <m/>
    <x v="8"/>
  </r>
  <r>
    <x v="0"/>
    <x v="2"/>
    <n v="3"/>
    <x v="8"/>
  </r>
  <r>
    <x v="0"/>
    <x v="0"/>
    <m/>
    <x v="8"/>
  </r>
  <r>
    <x v="0"/>
    <x v="1"/>
    <m/>
    <x v="8"/>
  </r>
  <r>
    <x v="0"/>
    <x v="2"/>
    <n v="2"/>
    <x v="8"/>
  </r>
  <r>
    <x v="0"/>
    <x v="0"/>
    <m/>
    <x v="8"/>
  </r>
  <r>
    <x v="0"/>
    <x v="1"/>
    <m/>
    <x v="8"/>
  </r>
  <r>
    <x v="0"/>
    <x v="2"/>
    <m/>
    <x v="8"/>
  </r>
  <r>
    <x v="0"/>
    <x v="0"/>
    <m/>
    <x v="8"/>
  </r>
  <r>
    <x v="0"/>
    <x v="1"/>
    <m/>
    <x v="8"/>
  </r>
  <r>
    <x v="0"/>
    <x v="2"/>
    <m/>
    <x v="8"/>
  </r>
  <r>
    <x v="0"/>
    <x v="0"/>
    <m/>
    <x v="8"/>
  </r>
  <r>
    <x v="0"/>
    <x v="1"/>
    <m/>
    <x v="8"/>
  </r>
  <r>
    <x v="0"/>
    <x v="2"/>
    <m/>
    <x v="8"/>
  </r>
  <r>
    <x v="0"/>
    <x v="0"/>
    <m/>
    <x v="8"/>
  </r>
  <r>
    <x v="0"/>
    <x v="1"/>
    <m/>
    <x v="8"/>
  </r>
  <r>
    <x v="0"/>
    <x v="2"/>
    <n v="10"/>
    <x v="8"/>
  </r>
  <r>
    <x v="0"/>
    <x v="0"/>
    <m/>
    <x v="8"/>
  </r>
  <r>
    <x v="0"/>
    <x v="1"/>
    <m/>
    <x v="8"/>
  </r>
  <r>
    <x v="0"/>
    <x v="2"/>
    <n v="7"/>
    <x v="8"/>
  </r>
  <r>
    <x v="81"/>
    <x v="0"/>
    <s v="RKD Magic"/>
    <x v="8"/>
  </r>
  <r>
    <x v="81"/>
    <x v="1"/>
    <s v="C.J. Janette"/>
    <x v="8"/>
  </r>
  <r>
    <x v="81"/>
    <x v="2"/>
    <n v="5"/>
    <x v="8"/>
  </r>
  <r>
    <x v="0"/>
    <x v="0"/>
    <m/>
    <x v="8"/>
  </r>
  <r>
    <x v="0"/>
    <x v="1"/>
    <m/>
    <x v="8"/>
  </r>
  <r>
    <x v="0"/>
    <x v="2"/>
    <n v="3"/>
    <x v="8"/>
  </r>
  <r>
    <x v="0"/>
    <x v="0"/>
    <m/>
    <x v="8"/>
  </r>
  <r>
    <x v="0"/>
    <x v="1"/>
    <m/>
    <x v="8"/>
  </r>
  <r>
    <x v="0"/>
    <x v="2"/>
    <n v="2"/>
    <x v="8"/>
  </r>
  <r>
    <x v="0"/>
    <x v="0"/>
    <m/>
    <x v="8"/>
  </r>
  <r>
    <x v="0"/>
    <x v="1"/>
    <m/>
    <x v="8"/>
  </r>
  <r>
    <x v="0"/>
    <x v="2"/>
    <m/>
    <x v="8"/>
  </r>
  <r>
    <x v="0"/>
    <x v="0"/>
    <m/>
    <x v="8"/>
  </r>
  <r>
    <x v="0"/>
    <x v="1"/>
    <m/>
    <x v="8"/>
  </r>
  <r>
    <x v="0"/>
    <x v="2"/>
    <m/>
    <x v="8"/>
  </r>
  <r>
    <x v="0"/>
    <x v="0"/>
    <m/>
    <x v="8"/>
  </r>
  <r>
    <x v="0"/>
    <x v="1"/>
    <m/>
    <x v="8"/>
  </r>
  <r>
    <x v="0"/>
    <x v="2"/>
    <m/>
    <x v="8"/>
  </r>
  <r>
    <x v="0"/>
    <x v="0"/>
    <m/>
    <x v="8"/>
  </r>
  <r>
    <x v="0"/>
    <x v="1"/>
    <m/>
    <x v="8"/>
  </r>
  <r>
    <x v="0"/>
    <x v="2"/>
    <n v="10"/>
    <x v="8"/>
  </r>
  <r>
    <x v="0"/>
    <x v="0"/>
    <m/>
    <x v="8"/>
  </r>
  <r>
    <x v="0"/>
    <x v="1"/>
    <m/>
    <x v="8"/>
  </r>
  <r>
    <x v="0"/>
    <x v="2"/>
    <n v="7"/>
    <x v="8"/>
  </r>
  <r>
    <x v="0"/>
    <x v="0"/>
    <m/>
    <x v="8"/>
  </r>
  <r>
    <x v="0"/>
    <x v="1"/>
    <m/>
    <x v="8"/>
  </r>
  <r>
    <x v="0"/>
    <x v="2"/>
    <n v="5"/>
    <x v="8"/>
  </r>
  <r>
    <x v="0"/>
    <x v="0"/>
    <m/>
    <x v="8"/>
  </r>
  <r>
    <x v="0"/>
    <x v="1"/>
    <m/>
    <x v="8"/>
  </r>
  <r>
    <x v="0"/>
    <x v="2"/>
    <n v="3"/>
    <x v="8"/>
  </r>
  <r>
    <x v="0"/>
    <x v="0"/>
    <m/>
    <x v="8"/>
  </r>
  <r>
    <x v="0"/>
    <x v="1"/>
    <m/>
    <x v="8"/>
  </r>
  <r>
    <x v="0"/>
    <x v="2"/>
    <n v="2"/>
    <x v="8"/>
  </r>
  <r>
    <x v="0"/>
    <x v="0"/>
    <m/>
    <x v="8"/>
  </r>
  <r>
    <x v="0"/>
    <x v="1"/>
    <m/>
    <x v="8"/>
  </r>
  <r>
    <x v="0"/>
    <x v="2"/>
    <m/>
    <x v="8"/>
  </r>
  <r>
    <x v="0"/>
    <x v="0"/>
    <m/>
    <x v="8"/>
  </r>
  <r>
    <x v="0"/>
    <x v="1"/>
    <m/>
    <x v="8"/>
  </r>
  <r>
    <x v="0"/>
    <x v="2"/>
    <m/>
    <x v="8"/>
  </r>
  <r>
    <x v="0"/>
    <x v="0"/>
    <m/>
    <x v="8"/>
  </r>
  <r>
    <x v="0"/>
    <x v="1"/>
    <m/>
    <x v="8"/>
  </r>
  <r>
    <x v="0"/>
    <x v="2"/>
    <m/>
    <x v="8"/>
  </r>
  <r>
    <x v="43"/>
    <x v="0"/>
    <s v="Orndorff's U.C. Chance"/>
    <x v="8"/>
  </r>
  <r>
    <x v="43"/>
    <x v="1"/>
    <s v="Millville's Sheryly"/>
    <x v="8"/>
  </r>
  <r>
    <x v="43"/>
    <x v="2"/>
    <n v="16"/>
    <x v="8"/>
  </r>
  <r>
    <x v="80"/>
    <x v="0"/>
    <s v="H.J.M. Captain's Tribute"/>
    <x v="8"/>
  </r>
  <r>
    <x v="80"/>
    <x v="1"/>
    <s v="Tollway Marcie"/>
    <x v="8"/>
  </r>
  <r>
    <x v="80"/>
    <x v="2"/>
    <n v="11"/>
    <x v="8"/>
  </r>
  <r>
    <x v="0"/>
    <x v="0"/>
    <m/>
    <x v="8"/>
  </r>
  <r>
    <x v="0"/>
    <x v="1"/>
    <m/>
    <x v="8"/>
  </r>
  <r>
    <x v="0"/>
    <x v="2"/>
    <n v="5"/>
    <x v="8"/>
  </r>
  <r>
    <x v="0"/>
    <x v="0"/>
    <m/>
    <x v="8"/>
  </r>
  <r>
    <x v="0"/>
    <x v="1"/>
    <m/>
    <x v="8"/>
  </r>
  <r>
    <x v="0"/>
    <x v="2"/>
    <n v="3"/>
    <x v="8"/>
  </r>
  <r>
    <x v="0"/>
    <x v="0"/>
    <m/>
    <x v="8"/>
  </r>
  <r>
    <x v="0"/>
    <x v="1"/>
    <m/>
    <x v="8"/>
  </r>
  <r>
    <x v="0"/>
    <x v="2"/>
    <n v="2"/>
    <x v="8"/>
  </r>
  <r>
    <x v="0"/>
    <x v="0"/>
    <m/>
    <x v="8"/>
  </r>
  <r>
    <x v="0"/>
    <x v="1"/>
    <m/>
    <x v="8"/>
  </r>
  <r>
    <x v="0"/>
    <x v="2"/>
    <m/>
    <x v="8"/>
  </r>
  <r>
    <x v="0"/>
    <x v="0"/>
    <m/>
    <x v="8"/>
  </r>
  <r>
    <x v="0"/>
    <x v="1"/>
    <m/>
    <x v="8"/>
  </r>
  <r>
    <x v="0"/>
    <x v="2"/>
    <m/>
    <x v="8"/>
  </r>
  <r>
    <x v="33"/>
    <x v="0"/>
    <s v="Provost Wilson"/>
    <x v="8"/>
  </r>
  <r>
    <x v="33"/>
    <x v="1"/>
    <s v="CF Charley"/>
    <x v="8"/>
  </r>
  <r>
    <x v="33"/>
    <x v="2"/>
    <n v="10"/>
    <x v="8"/>
  </r>
  <r>
    <x v="79"/>
    <x v="0"/>
    <s v="Orndorffs Conqueror Magic"/>
    <x v="8"/>
  </r>
  <r>
    <x v="79"/>
    <x v="1"/>
    <s v="Pahl's Hum-V"/>
    <x v="8"/>
  </r>
  <r>
    <x v="79"/>
    <x v="2"/>
    <n v="7"/>
    <x v="8"/>
  </r>
  <r>
    <x v="82"/>
    <x v="0"/>
    <s v="BJ Majesty"/>
    <x v="8"/>
  </r>
  <r>
    <x v="82"/>
    <x v="1"/>
    <s v="Larch Hill Captain Cola"/>
    <x v="8"/>
  </r>
  <r>
    <x v="82"/>
    <x v="2"/>
    <n v="5"/>
    <x v="8"/>
  </r>
  <r>
    <x v="0"/>
    <x v="0"/>
    <m/>
    <x v="8"/>
  </r>
  <r>
    <x v="0"/>
    <x v="1"/>
    <m/>
    <x v="8"/>
  </r>
  <r>
    <x v="0"/>
    <x v="2"/>
    <n v="3"/>
    <x v="8"/>
  </r>
  <r>
    <x v="0"/>
    <x v="0"/>
    <m/>
    <x v="8"/>
  </r>
  <r>
    <x v="0"/>
    <x v="1"/>
    <m/>
    <x v="8"/>
  </r>
  <r>
    <x v="0"/>
    <x v="2"/>
    <n v="2"/>
    <x v="8"/>
  </r>
  <r>
    <x v="0"/>
    <x v="0"/>
    <m/>
    <x v="8"/>
  </r>
  <r>
    <x v="0"/>
    <x v="1"/>
    <m/>
    <x v="8"/>
  </r>
  <r>
    <x v="0"/>
    <x v="2"/>
    <m/>
    <x v="8"/>
  </r>
  <r>
    <x v="0"/>
    <x v="0"/>
    <m/>
    <x v="8"/>
  </r>
  <r>
    <x v="0"/>
    <x v="1"/>
    <m/>
    <x v="8"/>
  </r>
  <r>
    <x v="0"/>
    <x v="2"/>
    <m/>
    <x v="8"/>
  </r>
  <r>
    <x v="56"/>
    <x v="0"/>
    <s v="H.T.A. Cole"/>
    <x v="8"/>
  </r>
  <r>
    <x v="56"/>
    <x v="1"/>
    <s v="Mountaineer UC Linda Lou"/>
    <x v="8"/>
  </r>
  <r>
    <x v="56"/>
    <x v="2"/>
    <n v="12"/>
    <x v="8"/>
  </r>
  <r>
    <x v="83"/>
    <x v="0"/>
    <s v="EBL Master Legacy's Don"/>
    <x v="8"/>
  </r>
  <r>
    <x v="83"/>
    <x v="1"/>
    <s v="Bridgewood Valerie"/>
    <x v="8"/>
  </r>
  <r>
    <x v="83"/>
    <x v="2"/>
    <n v="7"/>
    <x v="8"/>
  </r>
  <r>
    <x v="33"/>
    <x v="0"/>
    <s v="Provost Wilson"/>
    <x v="8"/>
  </r>
  <r>
    <x v="33"/>
    <x v="1"/>
    <s v="CF Charley"/>
    <x v="8"/>
  </r>
  <r>
    <x v="33"/>
    <x v="2"/>
    <n v="5"/>
    <x v="8"/>
  </r>
  <r>
    <x v="43"/>
    <x v="0"/>
    <s v="Orndorffs Conqueror Jules"/>
    <x v="8"/>
  </r>
  <r>
    <x v="43"/>
    <x v="1"/>
    <s v="Hidden Creek Jodie"/>
    <x v="8"/>
  </r>
  <r>
    <x v="43"/>
    <x v="2"/>
    <n v="3"/>
    <x v="8"/>
  </r>
  <r>
    <x v="0"/>
    <x v="0"/>
    <m/>
    <x v="8"/>
  </r>
  <r>
    <x v="0"/>
    <x v="1"/>
    <m/>
    <x v="8"/>
  </r>
  <r>
    <x v="0"/>
    <x v="2"/>
    <n v="2"/>
    <x v="8"/>
  </r>
  <r>
    <x v="0"/>
    <x v="0"/>
    <m/>
    <x v="8"/>
  </r>
  <r>
    <x v="0"/>
    <x v="1"/>
    <m/>
    <x v="8"/>
  </r>
  <r>
    <x v="0"/>
    <x v="2"/>
    <m/>
    <x v="8"/>
  </r>
  <r>
    <x v="0"/>
    <x v="0"/>
    <m/>
    <x v="8"/>
  </r>
  <r>
    <x v="0"/>
    <x v="1"/>
    <m/>
    <x v="8"/>
  </r>
  <r>
    <x v="0"/>
    <x v="2"/>
    <m/>
    <x v="8"/>
  </r>
  <r>
    <x v="0"/>
    <x v="0"/>
    <m/>
    <x v="8"/>
  </r>
  <r>
    <x v="0"/>
    <x v="1"/>
    <m/>
    <x v="8"/>
  </r>
  <r>
    <x v="0"/>
    <x v="2"/>
    <n v="10"/>
    <x v="8"/>
  </r>
  <r>
    <x v="0"/>
    <x v="0"/>
    <m/>
    <x v="8"/>
  </r>
  <r>
    <x v="0"/>
    <x v="1"/>
    <m/>
    <x v="8"/>
  </r>
  <r>
    <x v="0"/>
    <x v="2"/>
    <n v="7"/>
    <x v="8"/>
  </r>
  <r>
    <x v="0"/>
    <x v="0"/>
    <m/>
    <x v="8"/>
  </r>
  <r>
    <x v="0"/>
    <x v="1"/>
    <m/>
    <x v="8"/>
  </r>
  <r>
    <x v="0"/>
    <x v="2"/>
    <n v="5"/>
    <x v="8"/>
  </r>
  <r>
    <x v="0"/>
    <x v="0"/>
    <m/>
    <x v="8"/>
  </r>
  <r>
    <x v="0"/>
    <x v="1"/>
    <m/>
    <x v="8"/>
  </r>
  <r>
    <x v="0"/>
    <x v="2"/>
    <n v="3"/>
    <x v="8"/>
  </r>
  <r>
    <x v="0"/>
    <x v="0"/>
    <m/>
    <x v="8"/>
  </r>
  <r>
    <x v="0"/>
    <x v="1"/>
    <m/>
    <x v="8"/>
  </r>
  <r>
    <x v="0"/>
    <x v="2"/>
    <n v="2"/>
    <x v="8"/>
  </r>
  <r>
    <x v="0"/>
    <x v="0"/>
    <m/>
    <x v="8"/>
  </r>
  <r>
    <x v="0"/>
    <x v="1"/>
    <m/>
    <x v="8"/>
  </r>
  <r>
    <x v="0"/>
    <x v="2"/>
    <m/>
    <x v="8"/>
  </r>
  <r>
    <x v="0"/>
    <x v="0"/>
    <m/>
    <x v="8"/>
  </r>
  <r>
    <x v="0"/>
    <x v="1"/>
    <m/>
    <x v="8"/>
  </r>
  <r>
    <x v="0"/>
    <x v="2"/>
    <m/>
    <x v="8"/>
  </r>
  <r>
    <x v="33"/>
    <x v="0"/>
    <s v="CF Culprit"/>
    <x v="8"/>
  </r>
  <r>
    <x v="33"/>
    <x v="1"/>
    <s v="CF Lola"/>
    <x v="8"/>
  </r>
  <r>
    <x v="33"/>
    <x v="2"/>
    <n v="11"/>
    <x v="8"/>
  </r>
  <r>
    <x v="43"/>
    <x v="0"/>
    <s v="Orndorff's Master Encore"/>
    <x v="8"/>
  </r>
  <r>
    <x v="43"/>
    <x v="1"/>
    <s v="Produce Acres Lachelle"/>
    <x v="8"/>
  </r>
  <r>
    <x v="43"/>
    <x v="2"/>
    <n v="7"/>
    <x v="8"/>
  </r>
  <r>
    <x v="80"/>
    <x v="0"/>
    <s v="Korry's Conqueror"/>
    <x v="8"/>
  </r>
  <r>
    <x v="80"/>
    <x v="1"/>
    <s v="OHF I'm Special's Girl"/>
    <x v="8"/>
  </r>
  <r>
    <x v="80"/>
    <x v="2"/>
    <n v="5"/>
    <x v="8"/>
  </r>
  <r>
    <x v="82"/>
    <x v="0"/>
    <s v="Detweiler'sPrincesDiamond"/>
    <x v="8"/>
  </r>
  <r>
    <x v="82"/>
    <x v="1"/>
    <s v="Larch Hill Captain Cola"/>
    <x v="8"/>
  </r>
  <r>
    <x v="82"/>
    <x v="2"/>
    <n v="3"/>
    <x v="8"/>
  </r>
  <r>
    <x v="0"/>
    <x v="0"/>
    <m/>
    <x v="8"/>
  </r>
  <r>
    <x v="0"/>
    <x v="1"/>
    <m/>
    <x v="8"/>
  </r>
  <r>
    <x v="0"/>
    <x v="2"/>
    <n v="2"/>
    <x v="8"/>
  </r>
  <r>
    <x v="0"/>
    <x v="0"/>
    <m/>
    <x v="8"/>
  </r>
  <r>
    <x v="0"/>
    <x v="1"/>
    <m/>
    <x v="8"/>
  </r>
  <r>
    <x v="0"/>
    <x v="2"/>
    <m/>
    <x v="8"/>
  </r>
  <r>
    <x v="0"/>
    <x v="0"/>
    <m/>
    <x v="8"/>
  </r>
  <r>
    <x v="0"/>
    <x v="1"/>
    <m/>
    <x v="8"/>
  </r>
  <r>
    <x v="0"/>
    <x v="2"/>
    <m/>
    <x v="8"/>
  </r>
  <r>
    <x v="0"/>
    <x v="0"/>
    <m/>
    <x v="8"/>
  </r>
  <r>
    <x v="0"/>
    <x v="1"/>
    <m/>
    <x v="8"/>
  </r>
  <r>
    <x v="0"/>
    <x v="2"/>
    <n v="10"/>
    <x v="8"/>
  </r>
  <r>
    <x v="0"/>
    <x v="0"/>
    <m/>
    <x v="8"/>
  </r>
  <r>
    <x v="0"/>
    <x v="1"/>
    <m/>
    <x v="8"/>
  </r>
  <r>
    <x v="0"/>
    <x v="2"/>
    <n v="7"/>
    <x v="8"/>
  </r>
  <r>
    <x v="0"/>
    <x v="0"/>
    <m/>
    <x v="8"/>
  </r>
  <r>
    <x v="0"/>
    <x v="1"/>
    <m/>
    <x v="8"/>
  </r>
  <r>
    <x v="0"/>
    <x v="2"/>
    <n v="5"/>
    <x v="8"/>
  </r>
  <r>
    <x v="0"/>
    <x v="0"/>
    <m/>
    <x v="8"/>
  </r>
  <r>
    <x v="0"/>
    <x v="1"/>
    <m/>
    <x v="8"/>
  </r>
  <r>
    <x v="0"/>
    <x v="2"/>
    <n v="3"/>
    <x v="8"/>
  </r>
  <r>
    <x v="0"/>
    <x v="0"/>
    <m/>
    <x v="8"/>
  </r>
  <r>
    <x v="0"/>
    <x v="1"/>
    <m/>
    <x v="8"/>
  </r>
  <r>
    <x v="0"/>
    <x v="2"/>
    <n v="2"/>
    <x v="8"/>
  </r>
  <r>
    <x v="0"/>
    <x v="0"/>
    <m/>
    <x v="8"/>
  </r>
  <r>
    <x v="0"/>
    <x v="1"/>
    <m/>
    <x v="8"/>
  </r>
  <r>
    <x v="0"/>
    <x v="2"/>
    <m/>
    <x v="8"/>
  </r>
  <r>
    <x v="0"/>
    <x v="0"/>
    <m/>
    <x v="8"/>
  </r>
  <r>
    <x v="0"/>
    <x v="1"/>
    <m/>
    <x v="8"/>
  </r>
  <r>
    <x v="0"/>
    <x v="2"/>
    <m/>
    <x v="8"/>
  </r>
  <r>
    <x v="84"/>
    <x v="0"/>
    <s v="Greene Meade Bruce"/>
    <x v="8"/>
  </r>
  <r>
    <x v="84"/>
    <x v="1"/>
    <s v="Springlane Holiday Bea's Storm"/>
    <x v="8"/>
  </r>
  <r>
    <x v="84"/>
    <x v="2"/>
    <n v="14"/>
    <x v="8"/>
  </r>
  <r>
    <x v="0"/>
    <x v="0"/>
    <m/>
    <x v="8"/>
  </r>
  <r>
    <x v="0"/>
    <x v="1"/>
    <m/>
    <x v="8"/>
  </r>
  <r>
    <x v="0"/>
    <x v="2"/>
    <n v="7"/>
    <x v="8"/>
  </r>
  <r>
    <x v="0"/>
    <x v="0"/>
    <m/>
    <x v="8"/>
  </r>
  <r>
    <x v="0"/>
    <x v="1"/>
    <m/>
    <x v="8"/>
  </r>
  <r>
    <x v="0"/>
    <x v="2"/>
    <n v="5"/>
    <x v="8"/>
  </r>
  <r>
    <x v="0"/>
    <x v="0"/>
    <m/>
    <x v="8"/>
  </r>
  <r>
    <x v="0"/>
    <x v="1"/>
    <m/>
    <x v="8"/>
  </r>
  <r>
    <x v="0"/>
    <x v="2"/>
    <n v="3"/>
    <x v="8"/>
  </r>
  <r>
    <x v="0"/>
    <x v="0"/>
    <m/>
    <x v="8"/>
  </r>
  <r>
    <x v="0"/>
    <x v="1"/>
    <m/>
    <x v="8"/>
  </r>
  <r>
    <x v="0"/>
    <x v="2"/>
    <n v="2"/>
    <x v="8"/>
  </r>
  <r>
    <x v="0"/>
    <x v="0"/>
    <m/>
    <x v="8"/>
  </r>
  <r>
    <x v="0"/>
    <x v="1"/>
    <m/>
    <x v="8"/>
  </r>
  <r>
    <x v="0"/>
    <x v="2"/>
    <m/>
    <x v="8"/>
  </r>
  <r>
    <x v="0"/>
    <x v="0"/>
    <m/>
    <x v="8"/>
  </r>
  <r>
    <x v="0"/>
    <x v="1"/>
    <m/>
    <x v="8"/>
  </r>
  <r>
    <x v="0"/>
    <x v="2"/>
    <m/>
    <x v="8"/>
  </r>
  <r>
    <x v="0"/>
    <x v="0"/>
    <m/>
    <x v="8"/>
  </r>
  <r>
    <x v="0"/>
    <x v="1"/>
    <m/>
    <x v="8"/>
  </r>
  <r>
    <x v="0"/>
    <x v="2"/>
    <n v="10"/>
    <x v="8"/>
  </r>
  <r>
    <x v="85"/>
    <x v="0"/>
    <s v="J.K. Sir Winston"/>
    <x v="8"/>
  </r>
  <r>
    <x v="85"/>
    <x v="1"/>
    <s v="Honey Locust Sally"/>
    <x v="8"/>
  </r>
  <r>
    <x v="85"/>
    <x v="2"/>
    <n v="10"/>
    <x v="8"/>
  </r>
  <r>
    <x v="86"/>
    <x v="0"/>
    <s v="Orndorff's Captain Buddy"/>
    <x v="8"/>
  </r>
  <r>
    <x v="86"/>
    <x v="1"/>
    <s v="JSM Eye Candy"/>
    <x v="8"/>
  </r>
  <r>
    <x v="86"/>
    <x v="2"/>
    <n v="5"/>
    <x v="8"/>
  </r>
  <r>
    <x v="0"/>
    <x v="0"/>
    <m/>
    <x v="8"/>
  </r>
  <r>
    <x v="0"/>
    <x v="1"/>
    <m/>
    <x v="8"/>
  </r>
  <r>
    <x v="0"/>
    <x v="2"/>
    <n v="3"/>
    <x v="8"/>
  </r>
  <r>
    <x v="0"/>
    <x v="0"/>
    <m/>
    <x v="8"/>
  </r>
  <r>
    <x v="0"/>
    <x v="1"/>
    <m/>
    <x v="8"/>
  </r>
  <r>
    <x v="0"/>
    <x v="2"/>
    <n v="2"/>
    <x v="8"/>
  </r>
  <r>
    <x v="0"/>
    <x v="0"/>
    <m/>
    <x v="8"/>
  </r>
  <r>
    <x v="0"/>
    <x v="1"/>
    <m/>
    <x v="8"/>
  </r>
  <r>
    <x v="0"/>
    <x v="2"/>
    <m/>
    <x v="8"/>
  </r>
  <r>
    <x v="0"/>
    <x v="0"/>
    <m/>
    <x v="8"/>
  </r>
  <r>
    <x v="0"/>
    <x v="1"/>
    <m/>
    <x v="8"/>
  </r>
  <r>
    <x v="0"/>
    <x v="2"/>
    <m/>
    <x v="8"/>
  </r>
  <r>
    <x v="0"/>
    <x v="0"/>
    <m/>
    <x v="8"/>
  </r>
  <r>
    <x v="0"/>
    <x v="1"/>
    <m/>
    <x v="8"/>
  </r>
  <r>
    <x v="0"/>
    <x v="2"/>
    <n v="10"/>
    <x v="8"/>
  </r>
  <r>
    <x v="0"/>
    <x v="0"/>
    <m/>
    <x v="8"/>
  </r>
  <r>
    <x v="0"/>
    <x v="1"/>
    <m/>
    <x v="8"/>
  </r>
  <r>
    <x v="0"/>
    <x v="2"/>
    <n v="7"/>
    <x v="8"/>
  </r>
  <r>
    <x v="0"/>
    <x v="0"/>
    <m/>
    <x v="8"/>
  </r>
  <r>
    <x v="0"/>
    <x v="1"/>
    <m/>
    <x v="8"/>
  </r>
  <r>
    <x v="0"/>
    <x v="2"/>
    <n v="5"/>
    <x v="8"/>
  </r>
  <r>
    <x v="0"/>
    <x v="0"/>
    <m/>
    <x v="8"/>
  </r>
  <r>
    <x v="0"/>
    <x v="1"/>
    <m/>
    <x v="8"/>
  </r>
  <r>
    <x v="0"/>
    <x v="2"/>
    <n v="3"/>
    <x v="8"/>
  </r>
  <r>
    <x v="0"/>
    <x v="0"/>
    <m/>
    <x v="8"/>
  </r>
  <r>
    <x v="0"/>
    <x v="1"/>
    <m/>
    <x v="8"/>
  </r>
  <r>
    <x v="0"/>
    <x v="2"/>
    <n v="2"/>
    <x v="8"/>
  </r>
  <r>
    <x v="0"/>
    <x v="0"/>
    <m/>
    <x v="8"/>
  </r>
  <r>
    <x v="0"/>
    <x v="1"/>
    <m/>
    <x v="8"/>
  </r>
  <r>
    <x v="0"/>
    <x v="2"/>
    <m/>
    <x v="8"/>
  </r>
  <r>
    <x v="53"/>
    <x v="5"/>
    <s v="Stoney Lake Clifford"/>
    <x v="9"/>
  </r>
  <r>
    <x v="53"/>
    <x v="1"/>
    <s v="Jesra Trevor's Lorraine"/>
    <x v="9"/>
  </r>
  <r>
    <x v="53"/>
    <x v="2"/>
    <n v="44"/>
    <x v="9"/>
  </r>
  <r>
    <x v="0"/>
    <x v="5"/>
    <m/>
    <x v="9"/>
  </r>
  <r>
    <x v="0"/>
    <x v="1"/>
    <m/>
    <x v="9"/>
  </r>
  <r>
    <x v="0"/>
    <x v="2"/>
    <n v="28"/>
    <x v="9"/>
  </r>
  <r>
    <x v="0"/>
    <x v="5"/>
    <m/>
    <x v="9"/>
  </r>
  <r>
    <x v="0"/>
    <x v="1"/>
    <m/>
    <x v="9"/>
  </r>
  <r>
    <x v="0"/>
    <x v="2"/>
    <n v="20"/>
    <x v="9"/>
  </r>
  <r>
    <x v="0"/>
    <x v="5"/>
    <m/>
    <x v="9"/>
  </r>
  <r>
    <x v="0"/>
    <x v="1"/>
    <m/>
    <x v="9"/>
  </r>
  <r>
    <x v="0"/>
    <x v="2"/>
    <n v="12"/>
    <x v="9"/>
  </r>
  <r>
    <x v="0"/>
    <x v="5"/>
    <m/>
    <x v="9"/>
  </r>
  <r>
    <x v="0"/>
    <x v="1"/>
    <m/>
    <x v="9"/>
  </r>
  <r>
    <x v="0"/>
    <x v="2"/>
    <n v="8"/>
    <x v="9"/>
  </r>
  <r>
    <x v="0"/>
    <x v="5"/>
    <m/>
    <x v="9"/>
  </r>
  <r>
    <x v="0"/>
    <x v="1"/>
    <m/>
    <x v="9"/>
  </r>
  <r>
    <x v="0"/>
    <x v="2"/>
    <m/>
    <x v="9"/>
  </r>
  <r>
    <x v="0"/>
    <x v="5"/>
    <m/>
    <x v="9"/>
  </r>
  <r>
    <x v="0"/>
    <x v="1"/>
    <m/>
    <x v="9"/>
  </r>
  <r>
    <x v="0"/>
    <x v="2"/>
    <m/>
    <x v="9"/>
  </r>
  <r>
    <x v="41"/>
    <x v="5"/>
    <s v="Orndorff's Master Encore"/>
    <x v="9"/>
  </r>
  <r>
    <x v="41"/>
    <x v="1"/>
    <s v="Crystal Springs Miranda"/>
    <x v="9"/>
  </r>
  <r>
    <x v="41"/>
    <x v="2"/>
    <n v="60"/>
    <x v="9"/>
  </r>
  <r>
    <x v="0"/>
    <x v="5"/>
    <m/>
    <x v="9"/>
  </r>
  <r>
    <x v="0"/>
    <x v="1"/>
    <m/>
    <x v="9"/>
  </r>
  <r>
    <x v="0"/>
    <x v="2"/>
    <n v="28"/>
    <x v="9"/>
  </r>
  <r>
    <x v="0"/>
    <x v="5"/>
    <m/>
    <x v="9"/>
  </r>
  <r>
    <x v="0"/>
    <x v="1"/>
    <m/>
    <x v="9"/>
  </r>
  <r>
    <x v="0"/>
    <x v="2"/>
    <n v="20"/>
    <x v="9"/>
  </r>
  <r>
    <x v="0"/>
    <x v="5"/>
    <m/>
    <x v="9"/>
  </r>
  <r>
    <x v="0"/>
    <x v="1"/>
    <m/>
    <x v="9"/>
  </r>
  <r>
    <x v="0"/>
    <x v="2"/>
    <n v="12"/>
    <x v="9"/>
  </r>
  <r>
    <x v="0"/>
    <x v="5"/>
    <m/>
    <x v="9"/>
  </r>
  <r>
    <x v="0"/>
    <x v="1"/>
    <m/>
    <x v="9"/>
  </r>
  <r>
    <x v="0"/>
    <x v="2"/>
    <n v="8"/>
    <x v="9"/>
  </r>
  <r>
    <x v="0"/>
    <x v="5"/>
    <m/>
    <x v="9"/>
  </r>
  <r>
    <x v="0"/>
    <x v="1"/>
    <m/>
    <x v="9"/>
  </r>
  <r>
    <x v="0"/>
    <x v="2"/>
    <m/>
    <x v="9"/>
  </r>
  <r>
    <x v="0"/>
    <x v="5"/>
    <m/>
    <x v="9"/>
  </r>
  <r>
    <x v="0"/>
    <x v="1"/>
    <m/>
    <x v="9"/>
  </r>
  <r>
    <x v="0"/>
    <x v="2"/>
    <m/>
    <x v="9"/>
  </r>
  <r>
    <x v="0"/>
    <x v="5"/>
    <m/>
    <x v="9"/>
  </r>
  <r>
    <x v="0"/>
    <x v="1"/>
    <m/>
    <x v="9"/>
  </r>
  <r>
    <x v="0"/>
    <x v="2"/>
    <n v="40"/>
    <x v="9"/>
  </r>
  <r>
    <x v="0"/>
    <x v="5"/>
    <m/>
    <x v="9"/>
  </r>
  <r>
    <x v="0"/>
    <x v="1"/>
    <m/>
    <x v="9"/>
  </r>
  <r>
    <x v="0"/>
    <x v="2"/>
    <n v="28"/>
    <x v="9"/>
  </r>
  <r>
    <x v="0"/>
    <x v="5"/>
    <m/>
    <x v="9"/>
  </r>
  <r>
    <x v="0"/>
    <x v="1"/>
    <m/>
    <x v="9"/>
  </r>
  <r>
    <x v="0"/>
    <x v="2"/>
    <n v="20"/>
    <x v="9"/>
  </r>
  <r>
    <x v="0"/>
    <x v="5"/>
    <m/>
    <x v="9"/>
  </r>
  <r>
    <x v="0"/>
    <x v="1"/>
    <m/>
    <x v="9"/>
  </r>
  <r>
    <x v="0"/>
    <x v="2"/>
    <n v="12"/>
    <x v="9"/>
  </r>
  <r>
    <x v="0"/>
    <x v="5"/>
    <m/>
    <x v="9"/>
  </r>
  <r>
    <x v="0"/>
    <x v="1"/>
    <m/>
    <x v="9"/>
  </r>
  <r>
    <x v="0"/>
    <x v="2"/>
    <n v="8"/>
    <x v="9"/>
  </r>
  <r>
    <x v="0"/>
    <x v="5"/>
    <m/>
    <x v="9"/>
  </r>
  <r>
    <x v="0"/>
    <x v="1"/>
    <m/>
    <x v="9"/>
  </r>
  <r>
    <x v="0"/>
    <x v="2"/>
    <m/>
    <x v="9"/>
  </r>
  <r>
    <x v="0"/>
    <x v="5"/>
    <m/>
    <x v="9"/>
  </r>
  <r>
    <x v="0"/>
    <x v="1"/>
    <m/>
    <x v="9"/>
  </r>
  <r>
    <x v="0"/>
    <x v="2"/>
    <m/>
    <x v="9"/>
  </r>
  <r>
    <x v="46"/>
    <x v="5"/>
    <s v="Detweiler'sPrincesDiamond"/>
    <x v="9"/>
  </r>
  <r>
    <x v="46"/>
    <x v="1"/>
    <s v="AgRestore Carita"/>
    <x v="9"/>
  </r>
  <r>
    <x v="46"/>
    <x v="2"/>
    <n v="64"/>
    <x v="9"/>
  </r>
  <r>
    <x v="21"/>
    <x v="5"/>
    <s v="Orndorff's Master Encore"/>
    <x v="9"/>
  </r>
  <r>
    <x v="21"/>
    <x v="1"/>
    <s v="L.R.K. Kim"/>
    <x v="9"/>
  </r>
  <r>
    <x v="21"/>
    <x v="2"/>
    <n v="32"/>
    <x v="9"/>
  </r>
  <r>
    <x v="55"/>
    <x v="5"/>
    <s v="DW Marcus"/>
    <x v="9"/>
  </r>
  <r>
    <x v="55"/>
    <x v="1"/>
    <s v="Hyjak Peak of Chip"/>
    <x v="9"/>
  </r>
  <r>
    <x v="55"/>
    <x v="2"/>
    <n v="20"/>
    <x v="9"/>
  </r>
  <r>
    <x v="41"/>
    <x v="5"/>
    <s v="Orndorff's Captain Encore"/>
    <x v="9"/>
  </r>
  <r>
    <x v="41"/>
    <x v="1"/>
    <s v="Orndorff's Conqueror Mia"/>
    <x v="9"/>
  </r>
  <r>
    <x v="41"/>
    <x v="2"/>
    <n v="12"/>
    <x v="9"/>
  </r>
  <r>
    <x v="87"/>
    <x v="5"/>
    <s v="Shady Creek Supreme"/>
    <x v="9"/>
  </r>
  <r>
    <x v="87"/>
    <x v="1"/>
    <s v="C.J. Quin"/>
    <x v="9"/>
  </r>
  <r>
    <x v="87"/>
    <x v="2"/>
    <n v="8"/>
    <x v="9"/>
  </r>
  <r>
    <x v="0"/>
    <x v="5"/>
    <m/>
    <x v="9"/>
  </r>
  <r>
    <x v="0"/>
    <x v="1"/>
    <m/>
    <x v="9"/>
  </r>
  <r>
    <x v="0"/>
    <x v="2"/>
    <m/>
    <x v="9"/>
  </r>
  <r>
    <x v="0"/>
    <x v="5"/>
    <m/>
    <x v="9"/>
  </r>
  <r>
    <x v="0"/>
    <x v="1"/>
    <m/>
    <x v="9"/>
  </r>
  <r>
    <x v="0"/>
    <x v="2"/>
    <m/>
    <x v="9"/>
  </r>
  <r>
    <x v="34"/>
    <x v="5"/>
    <s v="PVF Ricky J"/>
    <x v="9"/>
  </r>
  <r>
    <x v="34"/>
    <x v="1"/>
    <s v="C.J. Stella"/>
    <x v="9"/>
  </r>
  <r>
    <x v="34"/>
    <x v="2"/>
    <n v="40"/>
    <x v="9"/>
  </r>
  <r>
    <x v="35"/>
    <x v="5"/>
    <s v="PVF Ricky J"/>
    <x v="9"/>
  </r>
  <r>
    <x v="35"/>
    <x v="1"/>
    <s v="SR Farrah A."/>
    <x v="9"/>
  </r>
  <r>
    <x v="35"/>
    <x v="2"/>
    <n v="28"/>
    <x v="9"/>
  </r>
  <r>
    <x v="33"/>
    <x v="5"/>
    <s v="CF Culprit"/>
    <x v="9"/>
  </r>
  <r>
    <x v="33"/>
    <x v="1"/>
    <s v="RH Captain's Lily"/>
    <x v="9"/>
  </r>
  <r>
    <x v="33"/>
    <x v="2"/>
    <n v="20"/>
    <x v="9"/>
  </r>
  <r>
    <x v="78"/>
    <x v="5"/>
    <s v="Orndorff's Master Encore"/>
    <x v="9"/>
  </r>
  <r>
    <x v="78"/>
    <x v="1"/>
    <s v="Orndorff's Spencer Jill"/>
    <x v="9"/>
  </r>
  <r>
    <x v="78"/>
    <x v="2"/>
    <n v="12"/>
    <x v="9"/>
  </r>
  <r>
    <x v="88"/>
    <x v="5"/>
    <s v="Orndorff's Captain Encore"/>
    <x v="9"/>
  </r>
  <r>
    <x v="88"/>
    <x v="1"/>
    <s v="Liberty Creek May"/>
    <x v="9"/>
  </r>
  <r>
    <x v="88"/>
    <x v="2"/>
    <n v="8"/>
    <x v="9"/>
  </r>
  <r>
    <x v="0"/>
    <x v="5"/>
    <m/>
    <x v="9"/>
  </r>
  <r>
    <x v="0"/>
    <x v="1"/>
    <m/>
    <x v="9"/>
  </r>
  <r>
    <x v="0"/>
    <x v="2"/>
    <m/>
    <x v="9"/>
  </r>
  <r>
    <x v="0"/>
    <x v="5"/>
    <m/>
    <x v="9"/>
  </r>
  <r>
    <x v="0"/>
    <x v="1"/>
    <m/>
    <x v="9"/>
  </r>
  <r>
    <x v="0"/>
    <x v="2"/>
    <m/>
    <x v="9"/>
  </r>
  <r>
    <x v="0"/>
    <x v="5"/>
    <m/>
    <x v="9"/>
  </r>
  <r>
    <x v="0"/>
    <x v="1"/>
    <m/>
    <x v="9"/>
  </r>
  <r>
    <x v="0"/>
    <x v="2"/>
    <n v="40"/>
    <x v="9"/>
  </r>
  <r>
    <x v="0"/>
    <x v="5"/>
    <m/>
    <x v="9"/>
  </r>
  <r>
    <x v="0"/>
    <x v="1"/>
    <m/>
    <x v="9"/>
  </r>
  <r>
    <x v="0"/>
    <x v="2"/>
    <n v="28"/>
    <x v="9"/>
  </r>
  <r>
    <x v="0"/>
    <x v="5"/>
    <m/>
    <x v="9"/>
  </r>
  <r>
    <x v="0"/>
    <x v="1"/>
    <m/>
    <x v="9"/>
  </r>
  <r>
    <x v="0"/>
    <x v="2"/>
    <n v="20"/>
    <x v="9"/>
  </r>
  <r>
    <x v="0"/>
    <x v="5"/>
    <m/>
    <x v="9"/>
  </r>
  <r>
    <x v="0"/>
    <x v="1"/>
    <m/>
    <x v="9"/>
  </r>
  <r>
    <x v="0"/>
    <x v="2"/>
    <n v="12"/>
    <x v="9"/>
  </r>
  <r>
    <x v="0"/>
    <x v="5"/>
    <m/>
    <x v="9"/>
  </r>
  <r>
    <x v="0"/>
    <x v="1"/>
    <m/>
    <x v="9"/>
  </r>
  <r>
    <x v="0"/>
    <x v="2"/>
    <n v="8"/>
    <x v="9"/>
  </r>
  <r>
    <x v="0"/>
    <x v="5"/>
    <m/>
    <x v="9"/>
  </r>
  <r>
    <x v="0"/>
    <x v="1"/>
    <m/>
    <x v="9"/>
  </r>
  <r>
    <x v="0"/>
    <x v="2"/>
    <m/>
    <x v="9"/>
  </r>
  <r>
    <x v="0"/>
    <x v="5"/>
    <m/>
    <x v="9"/>
  </r>
  <r>
    <x v="0"/>
    <x v="1"/>
    <m/>
    <x v="9"/>
  </r>
  <r>
    <x v="0"/>
    <x v="2"/>
    <m/>
    <x v="9"/>
  </r>
  <r>
    <x v="0"/>
    <x v="5"/>
    <m/>
    <x v="9"/>
  </r>
  <r>
    <x v="0"/>
    <x v="1"/>
    <m/>
    <x v="9"/>
  </r>
  <r>
    <x v="0"/>
    <x v="2"/>
    <m/>
    <x v="9"/>
  </r>
  <r>
    <x v="56"/>
    <x v="5"/>
    <s v="Millerview's Vegas"/>
    <x v="9"/>
  </r>
  <r>
    <x v="56"/>
    <x v="1"/>
    <s v="Supreme's Little Reba"/>
    <x v="9"/>
  </r>
  <r>
    <x v="56"/>
    <x v="2"/>
    <n v="40"/>
    <x v="9"/>
  </r>
  <r>
    <x v="57"/>
    <x v="5"/>
    <s v="NeBros Patriot"/>
    <x v="9"/>
  </r>
  <r>
    <x v="57"/>
    <x v="1"/>
    <s v="L &amp; C Aleena"/>
    <x v="9"/>
  </r>
  <r>
    <x v="57"/>
    <x v="2"/>
    <n v="28"/>
    <x v="9"/>
  </r>
  <r>
    <x v="14"/>
    <x v="5"/>
    <s v="Orndorff's U.C. Encore"/>
    <x v="9"/>
  </r>
  <r>
    <x v="14"/>
    <x v="1"/>
    <s v="Orndorff's Captain June"/>
    <x v="9"/>
  </r>
  <r>
    <x v="14"/>
    <x v="2"/>
    <n v="20"/>
    <x v="9"/>
  </r>
  <r>
    <x v="80"/>
    <x v="5"/>
    <s v="Country Road Firestone"/>
    <x v="9"/>
  </r>
  <r>
    <x v="80"/>
    <x v="1"/>
    <s v="Mill Acres Pearl"/>
    <x v="9"/>
  </r>
  <r>
    <x v="80"/>
    <x v="2"/>
    <n v="12"/>
    <x v="9"/>
  </r>
  <r>
    <x v="80"/>
    <x v="5"/>
    <s v="Weeping Meadow Contender"/>
    <x v="9"/>
  </r>
  <r>
    <x v="80"/>
    <x v="1"/>
    <s v="Sunrise Hollow's Lilac"/>
    <x v="9"/>
  </r>
  <r>
    <x v="80"/>
    <x v="2"/>
    <n v="8"/>
    <x v="9"/>
  </r>
  <r>
    <x v="0"/>
    <x v="5"/>
    <m/>
    <x v="9"/>
  </r>
  <r>
    <x v="0"/>
    <x v="1"/>
    <m/>
    <x v="9"/>
  </r>
  <r>
    <x v="0"/>
    <x v="2"/>
    <m/>
    <x v="9"/>
  </r>
  <r>
    <x v="0"/>
    <x v="5"/>
    <m/>
    <x v="9"/>
  </r>
  <r>
    <x v="0"/>
    <x v="1"/>
    <m/>
    <x v="9"/>
  </r>
  <r>
    <x v="0"/>
    <x v="2"/>
    <m/>
    <x v="9"/>
  </r>
  <r>
    <x v="0"/>
    <x v="5"/>
    <m/>
    <x v="9"/>
  </r>
  <r>
    <x v="0"/>
    <x v="1"/>
    <m/>
    <x v="9"/>
  </r>
  <r>
    <x v="0"/>
    <x v="2"/>
    <m/>
    <x v="9"/>
  </r>
  <r>
    <x v="56"/>
    <x v="5"/>
    <s v="Len-Acre Mr Dictator"/>
    <x v="9"/>
  </r>
  <r>
    <x v="56"/>
    <x v="1"/>
    <s v="Hidden Valley Cleopatra"/>
    <x v="9"/>
  </r>
  <r>
    <x v="56"/>
    <x v="2"/>
    <n v="40"/>
    <x v="9"/>
  </r>
  <r>
    <x v="58"/>
    <x v="5"/>
    <s v="Jardine's Master Dan"/>
    <x v="9"/>
  </r>
  <r>
    <x v="58"/>
    <x v="1"/>
    <s v="Pine Ridge Kylie"/>
    <x v="9"/>
  </r>
  <r>
    <x v="58"/>
    <x v="2"/>
    <n v="28"/>
    <x v="9"/>
  </r>
  <r>
    <x v="0"/>
    <x v="5"/>
    <m/>
    <x v="9"/>
  </r>
  <r>
    <x v="0"/>
    <x v="1"/>
    <m/>
    <x v="9"/>
  </r>
  <r>
    <x v="0"/>
    <x v="2"/>
    <n v="20"/>
    <x v="9"/>
  </r>
  <r>
    <x v="0"/>
    <x v="5"/>
    <m/>
    <x v="9"/>
  </r>
  <r>
    <x v="0"/>
    <x v="1"/>
    <m/>
    <x v="9"/>
  </r>
  <r>
    <x v="0"/>
    <x v="2"/>
    <n v="12"/>
    <x v="9"/>
  </r>
  <r>
    <x v="0"/>
    <x v="5"/>
    <m/>
    <x v="9"/>
  </r>
  <r>
    <x v="0"/>
    <x v="1"/>
    <m/>
    <x v="9"/>
  </r>
  <r>
    <x v="0"/>
    <x v="2"/>
    <n v="8"/>
    <x v="9"/>
  </r>
  <r>
    <x v="0"/>
    <x v="5"/>
    <m/>
    <x v="9"/>
  </r>
  <r>
    <x v="0"/>
    <x v="1"/>
    <m/>
    <x v="9"/>
  </r>
  <r>
    <x v="0"/>
    <x v="2"/>
    <m/>
    <x v="9"/>
  </r>
  <r>
    <x v="0"/>
    <x v="5"/>
    <m/>
    <x v="9"/>
  </r>
  <r>
    <x v="0"/>
    <x v="1"/>
    <m/>
    <x v="9"/>
  </r>
  <r>
    <x v="0"/>
    <x v="2"/>
    <m/>
    <x v="9"/>
  </r>
  <r>
    <x v="0"/>
    <x v="5"/>
    <m/>
    <x v="9"/>
  </r>
  <r>
    <x v="0"/>
    <x v="1"/>
    <m/>
    <x v="9"/>
  </r>
  <r>
    <x v="0"/>
    <x v="2"/>
    <m/>
    <x v="9"/>
  </r>
  <r>
    <x v="80"/>
    <x v="5"/>
    <s v="H.J.M. Captain's Tribute"/>
    <x v="9"/>
  </r>
  <r>
    <x v="80"/>
    <x v="1"/>
    <s v="Tollway Marcie"/>
    <x v="9"/>
  </r>
  <r>
    <x v="80"/>
    <x v="2"/>
    <n v="40"/>
    <x v="9"/>
  </r>
  <r>
    <x v="41"/>
    <x v="5"/>
    <s v="N.B. Junior's Chief"/>
    <x v="9"/>
  </r>
  <r>
    <x v="41"/>
    <x v="1"/>
    <s v="Casco's Amazing Grace"/>
    <x v="9"/>
  </r>
  <r>
    <x v="41"/>
    <x v="2"/>
    <n v="28"/>
    <x v="9"/>
  </r>
  <r>
    <x v="43"/>
    <x v="5"/>
    <s v="Orndorff's U.C. Chance"/>
    <x v="9"/>
  </r>
  <r>
    <x v="43"/>
    <x v="1"/>
    <s v="Millville's Sheryly"/>
    <x v="9"/>
  </r>
  <r>
    <x v="43"/>
    <x v="2"/>
    <n v="20"/>
    <x v="9"/>
  </r>
  <r>
    <x v="89"/>
    <x v="5"/>
    <s v="Charlie's Dexter"/>
    <x v="9"/>
  </r>
  <r>
    <x v="89"/>
    <x v="1"/>
    <s v="Sabrina's Classy Sharilyn"/>
    <x v="9"/>
  </r>
  <r>
    <x v="89"/>
    <x v="2"/>
    <n v="12"/>
    <x v="9"/>
  </r>
  <r>
    <x v="90"/>
    <x v="5"/>
    <s v="Casco's Gus"/>
    <x v="9"/>
  </r>
  <r>
    <x v="90"/>
    <x v="1"/>
    <s v="D.M.W. Modern Bekky"/>
    <x v="9"/>
  </r>
  <r>
    <x v="90"/>
    <x v="2"/>
    <n v="8"/>
    <x v="9"/>
  </r>
  <r>
    <x v="0"/>
    <x v="5"/>
    <m/>
    <x v="9"/>
  </r>
  <r>
    <x v="0"/>
    <x v="1"/>
    <m/>
    <x v="9"/>
  </r>
  <r>
    <x v="0"/>
    <x v="2"/>
    <m/>
    <x v="9"/>
  </r>
  <r>
    <x v="0"/>
    <x v="5"/>
    <m/>
    <x v="9"/>
  </r>
  <r>
    <x v="0"/>
    <x v="1"/>
    <m/>
    <x v="9"/>
  </r>
  <r>
    <x v="0"/>
    <x v="2"/>
    <m/>
    <x v="9"/>
  </r>
  <r>
    <x v="56"/>
    <x v="5"/>
    <s v="Detweiler'sPrinceCharming"/>
    <x v="9"/>
  </r>
  <r>
    <x v="56"/>
    <x v="1"/>
    <s v="Chupp's Extreme Niki"/>
    <x v="9"/>
  </r>
  <r>
    <x v="56"/>
    <x v="2"/>
    <n v="64"/>
    <x v="9"/>
  </r>
  <r>
    <x v="59"/>
    <x v="5"/>
    <s v="Detweiler'sPrincesDiamond"/>
    <x v="9"/>
  </r>
  <r>
    <x v="59"/>
    <x v="1"/>
    <s v="Provost Victoria"/>
    <x v="9"/>
  </r>
  <r>
    <x v="59"/>
    <x v="2"/>
    <n v="32"/>
    <x v="9"/>
  </r>
  <r>
    <x v="55"/>
    <x v="5"/>
    <s v="Stoney Lake Clifford"/>
    <x v="9"/>
  </r>
  <r>
    <x v="55"/>
    <x v="1"/>
    <s v="WH Vee Chip"/>
    <x v="9"/>
  </r>
  <r>
    <x v="55"/>
    <x v="2"/>
    <n v="20"/>
    <x v="9"/>
  </r>
  <r>
    <x v="33"/>
    <x v="5"/>
    <s v="Provost Wilson"/>
    <x v="9"/>
  </r>
  <r>
    <x v="33"/>
    <x v="1"/>
    <s v="CF Charley"/>
    <x v="9"/>
  </r>
  <r>
    <x v="33"/>
    <x v="2"/>
    <n v="12"/>
    <x v="9"/>
  </r>
  <r>
    <x v="82"/>
    <x v="5"/>
    <s v="BJ Majesty"/>
    <x v="9"/>
  </r>
  <r>
    <x v="82"/>
    <x v="1"/>
    <s v="Larch Hill Captain Cola"/>
    <x v="9"/>
  </r>
  <r>
    <x v="82"/>
    <x v="2"/>
    <n v="8"/>
    <x v="9"/>
  </r>
  <r>
    <x v="0"/>
    <x v="5"/>
    <m/>
    <x v="9"/>
  </r>
  <r>
    <x v="0"/>
    <x v="1"/>
    <m/>
    <x v="9"/>
  </r>
  <r>
    <x v="0"/>
    <x v="2"/>
    <m/>
    <x v="9"/>
  </r>
  <r>
    <x v="0"/>
    <x v="5"/>
    <m/>
    <x v="9"/>
  </r>
  <r>
    <x v="0"/>
    <x v="1"/>
    <m/>
    <x v="9"/>
  </r>
  <r>
    <x v="0"/>
    <x v="2"/>
    <m/>
    <x v="9"/>
  </r>
  <r>
    <x v="37"/>
    <x v="5"/>
    <s v="AgRestore Dylan"/>
    <x v="9"/>
  </r>
  <r>
    <x v="37"/>
    <x v="1"/>
    <s v="C.J. Macy"/>
    <x v="9"/>
  </r>
  <r>
    <x v="37"/>
    <x v="2"/>
    <n v="60"/>
    <x v="9"/>
  </r>
  <r>
    <x v="60"/>
    <x v="5"/>
    <s v="Stoney Lake Clifford"/>
    <x v="9"/>
  </r>
  <r>
    <x v="60"/>
    <x v="1"/>
    <s v="MHC Venus"/>
    <x v="9"/>
  </r>
  <r>
    <x v="60"/>
    <x v="2"/>
    <n v="32"/>
    <x v="9"/>
  </r>
  <r>
    <x v="56"/>
    <x v="5"/>
    <s v="H.T.A. Cole"/>
    <x v="9"/>
  </r>
  <r>
    <x v="56"/>
    <x v="1"/>
    <s v="Mountaineer UC Linda Lou"/>
    <x v="9"/>
  </r>
  <r>
    <x v="56"/>
    <x v="2"/>
    <n v="20"/>
    <x v="9"/>
  </r>
  <r>
    <x v="41"/>
    <x v="5"/>
    <s v="N.B. Captain's Junior"/>
    <x v="9"/>
  </r>
  <r>
    <x v="41"/>
    <x v="1"/>
    <s v="Harbor Havens Dreamaleen"/>
    <x v="9"/>
  </r>
  <r>
    <x v="41"/>
    <x v="2"/>
    <n v="12"/>
    <x v="9"/>
  </r>
  <r>
    <x v="91"/>
    <x v="5"/>
    <s v="Stoney Lake Buzz"/>
    <x v="9"/>
  </r>
  <r>
    <x v="91"/>
    <x v="1"/>
    <s v="GR Extreme Bonnie"/>
    <x v="9"/>
  </r>
  <r>
    <x v="91"/>
    <x v="2"/>
    <n v="8"/>
    <x v="9"/>
  </r>
  <r>
    <x v="0"/>
    <x v="5"/>
    <m/>
    <x v="9"/>
  </r>
  <r>
    <x v="0"/>
    <x v="1"/>
    <m/>
    <x v="9"/>
  </r>
  <r>
    <x v="0"/>
    <x v="2"/>
    <m/>
    <x v="9"/>
  </r>
  <r>
    <x v="0"/>
    <x v="5"/>
    <m/>
    <x v="9"/>
  </r>
  <r>
    <x v="0"/>
    <x v="1"/>
    <m/>
    <x v="9"/>
  </r>
  <r>
    <x v="0"/>
    <x v="2"/>
    <m/>
    <x v="9"/>
  </r>
  <r>
    <x v="24"/>
    <x v="5"/>
    <s v="BJ Majesty"/>
    <x v="9"/>
  </r>
  <r>
    <x v="24"/>
    <x v="1"/>
    <s v="Shady Creek Jewel"/>
    <x v="9"/>
  </r>
  <r>
    <x v="24"/>
    <x v="2"/>
    <n v="40"/>
    <x v="9"/>
  </r>
  <r>
    <x v="40"/>
    <x v="5"/>
    <s v="Maple Glen Mark"/>
    <x v="9"/>
  </r>
  <r>
    <x v="40"/>
    <x v="1"/>
    <s v="PF Miss Minnie"/>
    <x v="9"/>
  </r>
  <r>
    <x v="40"/>
    <x v="2"/>
    <n v="28"/>
    <x v="9"/>
  </r>
  <r>
    <x v="55"/>
    <x v="5"/>
    <s v="Orndorff's Captain Encore"/>
    <x v="9"/>
  </r>
  <r>
    <x v="55"/>
    <x v="1"/>
    <s v="Provost Penelope"/>
    <x v="9"/>
  </r>
  <r>
    <x v="55"/>
    <x v="2"/>
    <n v="20"/>
    <x v="9"/>
  </r>
  <r>
    <x v="92"/>
    <x v="5"/>
    <s v="Epsom's Royal Anchor"/>
    <x v="9"/>
  </r>
  <r>
    <x v="92"/>
    <x v="1"/>
    <s v="Cephert Farm's Lady"/>
    <x v="9"/>
  </r>
  <r>
    <x v="92"/>
    <x v="2"/>
    <n v="12"/>
    <x v="9"/>
  </r>
  <r>
    <x v="93"/>
    <x v="5"/>
    <s v="Stoney Lake Presley"/>
    <x v="9"/>
  </r>
  <r>
    <x v="93"/>
    <x v="1"/>
    <s v="Wee-Ridge Janice"/>
    <x v="9"/>
  </r>
  <r>
    <x v="93"/>
    <x v="2"/>
    <n v="8"/>
    <x v="9"/>
  </r>
  <r>
    <x v="0"/>
    <x v="5"/>
    <m/>
    <x v="9"/>
  </r>
  <r>
    <x v="0"/>
    <x v="1"/>
    <m/>
    <x v="9"/>
  </r>
  <r>
    <x v="0"/>
    <x v="2"/>
    <m/>
    <x v="9"/>
  </r>
  <r>
    <x v="0"/>
    <x v="5"/>
    <m/>
    <x v="9"/>
  </r>
  <r>
    <x v="0"/>
    <x v="1"/>
    <m/>
    <x v="9"/>
  </r>
  <r>
    <x v="0"/>
    <x v="2"/>
    <m/>
    <x v="9"/>
  </r>
  <r>
    <x v="41"/>
    <x v="5"/>
    <s v="LH Acres Dream Chief"/>
    <x v="9"/>
  </r>
  <r>
    <x v="41"/>
    <x v="1"/>
    <s v="Bank Barn Caroline"/>
    <x v="9"/>
  </r>
  <r>
    <x v="41"/>
    <x v="2"/>
    <n v="40"/>
    <x v="9"/>
  </r>
  <r>
    <x v="43"/>
    <x v="5"/>
    <s v="Orndorff's Master Encore"/>
    <x v="9"/>
  </r>
  <r>
    <x v="43"/>
    <x v="1"/>
    <s v="Produce Acres Lachelle"/>
    <x v="9"/>
  </r>
  <r>
    <x v="43"/>
    <x v="2"/>
    <n v="28"/>
    <x v="9"/>
  </r>
  <r>
    <x v="33"/>
    <x v="5"/>
    <s v="CF Culprit"/>
    <x v="9"/>
  </r>
  <r>
    <x v="33"/>
    <x v="1"/>
    <s v="CF Lola"/>
    <x v="9"/>
  </r>
  <r>
    <x v="33"/>
    <x v="2"/>
    <n v="20"/>
    <x v="9"/>
  </r>
  <r>
    <x v="80"/>
    <x v="5"/>
    <s v="Korry's Conqueror"/>
    <x v="9"/>
  </r>
  <r>
    <x v="80"/>
    <x v="1"/>
    <s v="OHF I'm Special's Girl"/>
    <x v="9"/>
  </r>
  <r>
    <x v="80"/>
    <x v="2"/>
    <n v="12"/>
    <x v="9"/>
  </r>
  <r>
    <x v="94"/>
    <x v="5"/>
    <s v="DW Marcus"/>
    <x v="9"/>
  </r>
  <r>
    <x v="94"/>
    <x v="1"/>
    <s v="WH True Romance"/>
    <x v="9"/>
  </r>
  <r>
    <x v="94"/>
    <x v="2"/>
    <n v="8"/>
    <x v="9"/>
  </r>
  <r>
    <x v="0"/>
    <x v="5"/>
    <m/>
    <x v="9"/>
  </r>
  <r>
    <x v="0"/>
    <x v="1"/>
    <m/>
    <x v="9"/>
  </r>
  <r>
    <x v="0"/>
    <x v="2"/>
    <m/>
    <x v="9"/>
  </r>
  <r>
    <x v="0"/>
    <x v="5"/>
    <m/>
    <x v="9"/>
  </r>
  <r>
    <x v="0"/>
    <x v="1"/>
    <m/>
    <x v="9"/>
  </r>
  <r>
    <x v="0"/>
    <x v="2"/>
    <m/>
    <x v="9"/>
  </r>
  <r>
    <x v="0"/>
    <x v="5"/>
    <m/>
    <x v="9"/>
  </r>
  <r>
    <x v="0"/>
    <x v="1"/>
    <m/>
    <x v="9"/>
  </r>
  <r>
    <x v="0"/>
    <x v="2"/>
    <n v="40"/>
    <x v="9"/>
  </r>
  <r>
    <x v="0"/>
    <x v="5"/>
    <m/>
    <x v="9"/>
  </r>
  <r>
    <x v="0"/>
    <x v="1"/>
    <m/>
    <x v="9"/>
  </r>
  <r>
    <x v="0"/>
    <x v="2"/>
    <n v="28"/>
    <x v="9"/>
  </r>
  <r>
    <x v="0"/>
    <x v="5"/>
    <m/>
    <x v="9"/>
  </r>
  <r>
    <x v="0"/>
    <x v="1"/>
    <m/>
    <x v="9"/>
  </r>
  <r>
    <x v="0"/>
    <x v="2"/>
    <n v="20"/>
    <x v="9"/>
  </r>
  <r>
    <x v="0"/>
    <x v="5"/>
    <m/>
    <x v="9"/>
  </r>
  <r>
    <x v="0"/>
    <x v="1"/>
    <m/>
    <x v="9"/>
  </r>
  <r>
    <x v="0"/>
    <x v="2"/>
    <n v="12"/>
    <x v="9"/>
  </r>
  <r>
    <x v="0"/>
    <x v="5"/>
    <m/>
    <x v="9"/>
  </r>
  <r>
    <x v="0"/>
    <x v="1"/>
    <m/>
    <x v="9"/>
  </r>
  <r>
    <x v="0"/>
    <x v="2"/>
    <n v="8"/>
    <x v="9"/>
  </r>
  <r>
    <x v="0"/>
    <x v="5"/>
    <m/>
    <x v="9"/>
  </r>
  <r>
    <x v="0"/>
    <x v="1"/>
    <m/>
    <x v="9"/>
  </r>
  <r>
    <x v="0"/>
    <x v="2"/>
    <m/>
    <x v="9"/>
  </r>
  <r>
    <x v="0"/>
    <x v="5"/>
    <m/>
    <x v="9"/>
  </r>
  <r>
    <x v="0"/>
    <x v="1"/>
    <m/>
    <x v="9"/>
  </r>
  <r>
    <x v="0"/>
    <x v="2"/>
    <m/>
    <x v="9"/>
  </r>
  <r>
    <x v="84"/>
    <x v="5"/>
    <s v="Greene Meade Bruce"/>
    <x v="9"/>
  </r>
  <r>
    <x v="84"/>
    <x v="1"/>
    <s v="Springlane Holiday Bea's Storm"/>
    <x v="9"/>
  </r>
  <r>
    <x v="84"/>
    <x v="2"/>
    <n v="40"/>
    <x v="9"/>
  </r>
  <r>
    <x v="95"/>
    <x v="5"/>
    <s v="Chickasaw Master's Prince"/>
    <x v="9"/>
  </r>
  <r>
    <x v="95"/>
    <x v="1"/>
    <s v="Spike's Joy"/>
    <x v="9"/>
  </r>
  <r>
    <x v="95"/>
    <x v="2"/>
    <n v="28"/>
    <x v="9"/>
  </r>
  <r>
    <x v="32"/>
    <x v="5"/>
    <s v="RKD Eddie"/>
    <x v="9"/>
  </r>
  <r>
    <x v="32"/>
    <x v="1"/>
    <s v="BJ 20/20"/>
    <x v="9"/>
  </r>
  <r>
    <x v="32"/>
    <x v="2"/>
    <n v="20"/>
    <x v="9"/>
  </r>
  <r>
    <x v="0"/>
    <x v="5"/>
    <m/>
    <x v="9"/>
  </r>
  <r>
    <x v="0"/>
    <x v="1"/>
    <m/>
    <x v="9"/>
  </r>
  <r>
    <x v="0"/>
    <x v="2"/>
    <n v="12"/>
    <x v="9"/>
  </r>
  <r>
    <x v="0"/>
    <x v="5"/>
    <m/>
    <x v="9"/>
  </r>
  <r>
    <x v="0"/>
    <x v="1"/>
    <m/>
    <x v="9"/>
  </r>
  <r>
    <x v="0"/>
    <x v="2"/>
    <n v="8"/>
    <x v="9"/>
  </r>
  <r>
    <x v="0"/>
    <x v="5"/>
    <m/>
    <x v="9"/>
  </r>
  <r>
    <x v="0"/>
    <x v="1"/>
    <m/>
    <x v="9"/>
  </r>
  <r>
    <x v="0"/>
    <x v="2"/>
    <m/>
    <x v="9"/>
  </r>
  <r>
    <x v="0"/>
    <x v="5"/>
    <m/>
    <x v="9"/>
  </r>
  <r>
    <x v="0"/>
    <x v="1"/>
    <m/>
    <x v="9"/>
  </r>
  <r>
    <x v="0"/>
    <x v="2"/>
    <m/>
    <x v="9"/>
  </r>
  <r>
    <x v="96"/>
    <x v="5"/>
    <s v="Kandy's Prince"/>
    <x v="9"/>
  </r>
  <r>
    <x v="96"/>
    <x v="1"/>
    <s v="Sandy Acres Faye"/>
    <x v="9"/>
  </r>
  <r>
    <x v="96"/>
    <x v="2"/>
    <n v="56"/>
    <x v="9"/>
  </r>
  <r>
    <x v="97"/>
    <x v="5"/>
    <s v="Stone Hill Captain Kid"/>
    <x v="9"/>
  </r>
  <r>
    <x v="97"/>
    <x v="1"/>
    <s v="K &amp; K's Dixie Lynn"/>
    <x v="9"/>
  </r>
  <r>
    <x v="97"/>
    <x v="2"/>
    <n v="28"/>
    <x v="9"/>
  </r>
  <r>
    <x v="0"/>
    <x v="5"/>
    <m/>
    <x v="9"/>
  </r>
  <r>
    <x v="0"/>
    <x v="1"/>
    <m/>
    <x v="9"/>
  </r>
  <r>
    <x v="0"/>
    <x v="2"/>
    <n v="20"/>
    <x v="9"/>
  </r>
  <r>
    <x v="0"/>
    <x v="5"/>
    <m/>
    <x v="9"/>
  </r>
  <r>
    <x v="0"/>
    <x v="1"/>
    <m/>
    <x v="9"/>
  </r>
  <r>
    <x v="0"/>
    <x v="2"/>
    <n v="12"/>
    <x v="9"/>
  </r>
  <r>
    <x v="0"/>
    <x v="5"/>
    <m/>
    <x v="9"/>
  </r>
  <r>
    <x v="0"/>
    <x v="1"/>
    <m/>
    <x v="9"/>
  </r>
  <r>
    <x v="0"/>
    <x v="2"/>
    <n v="8"/>
    <x v="9"/>
  </r>
  <r>
    <x v="0"/>
    <x v="5"/>
    <m/>
    <x v="9"/>
  </r>
  <r>
    <x v="0"/>
    <x v="1"/>
    <m/>
    <x v="9"/>
  </r>
  <r>
    <x v="0"/>
    <x v="2"/>
    <m/>
    <x v="9"/>
  </r>
  <r>
    <x v="0"/>
    <x v="5"/>
    <m/>
    <x v="9"/>
  </r>
  <r>
    <x v="0"/>
    <x v="1"/>
    <m/>
    <x v="9"/>
  </r>
  <r>
    <x v="0"/>
    <x v="2"/>
    <m/>
    <x v="9"/>
  </r>
  <r>
    <x v="0"/>
    <x v="5"/>
    <m/>
    <x v="9"/>
  </r>
  <r>
    <x v="0"/>
    <x v="1"/>
    <m/>
    <x v="9"/>
  </r>
  <r>
    <x v="0"/>
    <x v="2"/>
    <n v="40"/>
    <x v="9"/>
  </r>
  <r>
    <x v="0"/>
    <x v="5"/>
    <m/>
    <x v="9"/>
  </r>
  <r>
    <x v="0"/>
    <x v="1"/>
    <m/>
    <x v="9"/>
  </r>
  <r>
    <x v="0"/>
    <x v="2"/>
    <n v="28"/>
    <x v="9"/>
  </r>
  <r>
    <x v="0"/>
    <x v="5"/>
    <m/>
    <x v="9"/>
  </r>
  <r>
    <x v="0"/>
    <x v="1"/>
    <m/>
    <x v="9"/>
  </r>
  <r>
    <x v="0"/>
    <x v="2"/>
    <n v="20"/>
    <x v="9"/>
  </r>
  <r>
    <x v="0"/>
    <x v="5"/>
    <m/>
    <x v="9"/>
  </r>
  <r>
    <x v="0"/>
    <x v="1"/>
    <m/>
    <x v="9"/>
  </r>
  <r>
    <x v="0"/>
    <x v="2"/>
    <n v="12"/>
    <x v="9"/>
  </r>
  <r>
    <x v="0"/>
    <x v="5"/>
    <m/>
    <x v="9"/>
  </r>
  <r>
    <x v="0"/>
    <x v="1"/>
    <m/>
    <x v="9"/>
  </r>
  <r>
    <x v="0"/>
    <x v="2"/>
    <n v="8"/>
    <x v="9"/>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0"/>
    <x v="0"/>
    <m/>
    <x v="10"/>
  </r>
  <r>
    <x v="0"/>
    <x v="1"/>
    <m/>
    <x v="10"/>
  </r>
  <r>
    <x v="0"/>
    <x v="2"/>
    <m/>
    <x v="10"/>
  </r>
  <r>
    <x v="98"/>
    <x v="0"/>
    <s v="Hidden View Trade Mark"/>
    <x v="11"/>
  </r>
  <r>
    <x v="98"/>
    <x v="1"/>
    <s v="LDK Annie"/>
    <x v="11"/>
  </r>
  <r>
    <x v="98"/>
    <x v="2"/>
    <n v="11"/>
    <x v="11"/>
  </r>
  <r>
    <x v="0"/>
    <x v="0"/>
    <m/>
    <x v="11"/>
  </r>
  <r>
    <x v="0"/>
    <x v="1"/>
    <m/>
    <x v="11"/>
  </r>
  <r>
    <x v="0"/>
    <x v="2"/>
    <n v="7"/>
    <x v="11"/>
  </r>
  <r>
    <x v="0"/>
    <x v="0"/>
    <m/>
    <x v="11"/>
  </r>
  <r>
    <x v="0"/>
    <x v="1"/>
    <m/>
    <x v="11"/>
  </r>
  <r>
    <x v="0"/>
    <x v="2"/>
    <n v="5"/>
    <x v="11"/>
  </r>
  <r>
    <x v="0"/>
    <x v="0"/>
    <m/>
    <x v="11"/>
  </r>
  <r>
    <x v="0"/>
    <x v="1"/>
    <m/>
    <x v="11"/>
  </r>
  <r>
    <x v="0"/>
    <x v="2"/>
    <n v="3"/>
    <x v="11"/>
  </r>
  <r>
    <x v="0"/>
    <x v="0"/>
    <m/>
    <x v="11"/>
  </r>
  <r>
    <x v="0"/>
    <x v="1"/>
    <m/>
    <x v="11"/>
  </r>
  <r>
    <x v="0"/>
    <x v="2"/>
    <n v="2"/>
    <x v="11"/>
  </r>
  <r>
    <x v="0"/>
    <x v="0"/>
    <m/>
    <x v="11"/>
  </r>
  <r>
    <x v="0"/>
    <x v="1"/>
    <m/>
    <x v="11"/>
  </r>
  <r>
    <x v="0"/>
    <x v="2"/>
    <m/>
    <x v="11"/>
  </r>
  <r>
    <x v="0"/>
    <x v="0"/>
    <m/>
    <x v="11"/>
  </r>
  <r>
    <x v="0"/>
    <x v="1"/>
    <m/>
    <x v="11"/>
  </r>
  <r>
    <x v="0"/>
    <x v="2"/>
    <m/>
    <x v="11"/>
  </r>
  <r>
    <x v="99"/>
    <x v="0"/>
    <s v="Style's Stylemaster"/>
    <x v="11"/>
  </r>
  <r>
    <x v="99"/>
    <x v="1"/>
    <s v="Alpine Hill Dianne"/>
    <x v="11"/>
  </r>
  <r>
    <x v="99"/>
    <x v="2"/>
    <n v="16"/>
    <x v="11"/>
  </r>
  <r>
    <x v="0"/>
    <x v="0"/>
    <m/>
    <x v="11"/>
  </r>
  <r>
    <x v="0"/>
    <x v="1"/>
    <m/>
    <x v="11"/>
  </r>
  <r>
    <x v="0"/>
    <x v="2"/>
    <n v="7"/>
    <x v="11"/>
  </r>
  <r>
    <x v="0"/>
    <x v="0"/>
    <m/>
    <x v="11"/>
  </r>
  <r>
    <x v="0"/>
    <x v="1"/>
    <m/>
    <x v="11"/>
  </r>
  <r>
    <x v="0"/>
    <x v="2"/>
    <n v="5"/>
    <x v="11"/>
  </r>
  <r>
    <x v="0"/>
    <x v="0"/>
    <m/>
    <x v="11"/>
  </r>
  <r>
    <x v="0"/>
    <x v="1"/>
    <m/>
    <x v="11"/>
  </r>
  <r>
    <x v="0"/>
    <x v="2"/>
    <n v="3"/>
    <x v="11"/>
  </r>
  <r>
    <x v="0"/>
    <x v="0"/>
    <m/>
    <x v="11"/>
  </r>
  <r>
    <x v="0"/>
    <x v="1"/>
    <m/>
    <x v="11"/>
  </r>
  <r>
    <x v="0"/>
    <x v="2"/>
    <n v="2"/>
    <x v="11"/>
  </r>
  <r>
    <x v="0"/>
    <x v="0"/>
    <m/>
    <x v="11"/>
  </r>
  <r>
    <x v="0"/>
    <x v="1"/>
    <m/>
    <x v="11"/>
  </r>
  <r>
    <x v="0"/>
    <x v="2"/>
    <m/>
    <x v="11"/>
  </r>
  <r>
    <x v="0"/>
    <x v="0"/>
    <m/>
    <x v="11"/>
  </r>
  <r>
    <x v="0"/>
    <x v="1"/>
    <m/>
    <x v="11"/>
  </r>
  <r>
    <x v="0"/>
    <x v="2"/>
    <m/>
    <x v="11"/>
  </r>
  <r>
    <x v="0"/>
    <x v="0"/>
    <m/>
    <x v="11"/>
  </r>
  <r>
    <x v="0"/>
    <x v="1"/>
    <m/>
    <x v="11"/>
  </r>
  <r>
    <x v="0"/>
    <x v="2"/>
    <n v="10"/>
    <x v="11"/>
  </r>
  <r>
    <x v="0"/>
    <x v="0"/>
    <m/>
    <x v="11"/>
  </r>
  <r>
    <x v="0"/>
    <x v="1"/>
    <m/>
    <x v="11"/>
  </r>
  <r>
    <x v="0"/>
    <x v="2"/>
    <n v="7"/>
    <x v="11"/>
  </r>
  <r>
    <x v="0"/>
    <x v="0"/>
    <m/>
    <x v="11"/>
  </r>
  <r>
    <x v="0"/>
    <x v="1"/>
    <m/>
    <x v="11"/>
  </r>
  <r>
    <x v="0"/>
    <x v="2"/>
    <n v="5"/>
    <x v="11"/>
  </r>
  <r>
    <x v="0"/>
    <x v="0"/>
    <m/>
    <x v="11"/>
  </r>
  <r>
    <x v="0"/>
    <x v="1"/>
    <m/>
    <x v="11"/>
  </r>
  <r>
    <x v="0"/>
    <x v="2"/>
    <n v="3"/>
    <x v="11"/>
  </r>
  <r>
    <x v="0"/>
    <x v="0"/>
    <m/>
    <x v="11"/>
  </r>
  <r>
    <x v="0"/>
    <x v="1"/>
    <m/>
    <x v="11"/>
  </r>
  <r>
    <x v="0"/>
    <x v="2"/>
    <n v="2"/>
    <x v="11"/>
  </r>
  <r>
    <x v="0"/>
    <x v="0"/>
    <m/>
    <x v="11"/>
  </r>
  <r>
    <x v="0"/>
    <x v="1"/>
    <m/>
    <x v="11"/>
  </r>
  <r>
    <x v="0"/>
    <x v="2"/>
    <m/>
    <x v="11"/>
  </r>
  <r>
    <x v="0"/>
    <x v="0"/>
    <m/>
    <x v="11"/>
  </r>
  <r>
    <x v="0"/>
    <x v="1"/>
    <m/>
    <x v="11"/>
  </r>
  <r>
    <x v="0"/>
    <x v="2"/>
    <m/>
    <x v="11"/>
  </r>
  <r>
    <x v="21"/>
    <x v="0"/>
    <s v="Orndorff's Master Encore"/>
    <x v="11"/>
  </r>
  <r>
    <x v="21"/>
    <x v="1"/>
    <s v="L.R.K. Kim"/>
    <x v="11"/>
  </r>
  <r>
    <x v="21"/>
    <x v="2"/>
    <n v="15"/>
    <x v="11"/>
  </r>
  <r>
    <x v="0"/>
    <x v="0"/>
    <m/>
    <x v="11"/>
  </r>
  <r>
    <x v="0"/>
    <x v="1"/>
    <m/>
    <x v="11"/>
  </r>
  <r>
    <x v="0"/>
    <x v="2"/>
    <n v="7"/>
    <x v="11"/>
  </r>
  <r>
    <x v="0"/>
    <x v="0"/>
    <m/>
    <x v="11"/>
  </r>
  <r>
    <x v="0"/>
    <x v="1"/>
    <m/>
    <x v="11"/>
  </r>
  <r>
    <x v="0"/>
    <x v="2"/>
    <n v="5"/>
    <x v="11"/>
  </r>
  <r>
    <x v="0"/>
    <x v="0"/>
    <m/>
    <x v="11"/>
  </r>
  <r>
    <x v="0"/>
    <x v="1"/>
    <m/>
    <x v="11"/>
  </r>
  <r>
    <x v="0"/>
    <x v="2"/>
    <n v="3"/>
    <x v="11"/>
  </r>
  <r>
    <x v="0"/>
    <x v="0"/>
    <m/>
    <x v="11"/>
  </r>
  <r>
    <x v="0"/>
    <x v="1"/>
    <m/>
    <x v="11"/>
  </r>
  <r>
    <x v="0"/>
    <x v="2"/>
    <n v="2"/>
    <x v="11"/>
  </r>
  <r>
    <x v="0"/>
    <x v="0"/>
    <m/>
    <x v="11"/>
  </r>
  <r>
    <x v="0"/>
    <x v="1"/>
    <m/>
    <x v="11"/>
  </r>
  <r>
    <x v="0"/>
    <x v="2"/>
    <m/>
    <x v="11"/>
  </r>
  <r>
    <x v="0"/>
    <x v="0"/>
    <m/>
    <x v="11"/>
  </r>
  <r>
    <x v="0"/>
    <x v="1"/>
    <m/>
    <x v="11"/>
  </r>
  <r>
    <x v="0"/>
    <x v="2"/>
    <m/>
    <x v="11"/>
  </r>
  <r>
    <x v="100"/>
    <x v="0"/>
    <m/>
    <x v="11"/>
  </r>
  <r>
    <x v="100"/>
    <x v="1"/>
    <m/>
    <x v="11"/>
  </r>
  <r>
    <x v="100"/>
    <x v="2"/>
    <n v="11"/>
    <x v="11"/>
  </r>
  <r>
    <x v="101"/>
    <x v="0"/>
    <m/>
    <x v="11"/>
  </r>
  <r>
    <x v="101"/>
    <x v="1"/>
    <m/>
    <x v="11"/>
  </r>
  <r>
    <x v="101"/>
    <x v="2"/>
    <n v="7"/>
    <x v="11"/>
  </r>
  <r>
    <x v="0"/>
    <x v="0"/>
    <m/>
    <x v="11"/>
  </r>
  <r>
    <x v="0"/>
    <x v="1"/>
    <m/>
    <x v="11"/>
  </r>
  <r>
    <x v="0"/>
    <x v="2"/>
    <n v="5"/>
    <x v="11"/>
  </r>
  <r>
    <x v="0"/>
    <x v="0"/>
    <m/>
    <x v="11"/>
  </r>
  <r>
    <x v="0"/>
    <x v="1"/>
    <m/>
    <x v="11"/>
  </r>
  <r>
    <x v="0"/>
    <x v="2"/>
    <n v="3"/>
    <x v="11"/>
  </r>
  <r>
    <x v="0"/>
    <x v="0"/>
    <m/>
    <x v="11"/>
  </r>
  <r>
    <x v="0"/>
    <x v="1"/>
    <m/>
    <x v="11"/>
  </r>
  <r>
    <x v="0"/>
    <x v="2"/>
    <n v="2"/>
    <x v="11"/>
  </r>
  <r>
    <x v="0"/>
    <x v="0"/>
    <m/>
    <x v="11"/>
  </r>
  <r>
    <x v="0"/>
    <x v="1"/>
    <m/>
    <x v="11"/>
  </r>
  <r>
    <x v="0"/>
    <x v="2"/>
    <m/>
    <x v="11"/>
  </r>
  <r>
    <x v="0"/>
    <x v="0"/>
    <m/>
    <x v="11"/>
  </r>
  <r>
    <x v="0"/>
    <x v="1"/>
    <m/>
    <x v="11"/>
  </r>
  <r>
    <x v="0"/>
    <x v="2"/>
    <m/>
    <x v="11"/>
  </r>
  <r>
    <x v="0"/>
    <x v="0"/>
    <m/>
    <x v="11"/>
  </r>
  <r>
    <x v="0"/>
    <x v="1"/>
    <m/>
    <x v="11"/>
  </r>
  <r>
    <x v="0"/>
    <x v="2"/>
    <n v="10"/>
    <x v="11"/>
  </r>
  <r>
    <x v="0"/>
    <x v="0"/>
    <m/>
    <x v="11"/>
  </r>
  <r>
    <x v="0"/>
    <x v="1"/>
    <m/>
    <x v="11"/>
  </r>
  <r>
    <x v="0"/>
    <x v="2"/>
    <n v="7"/>
    <x v="11"/>
  </r>
  <r>
    <x v="0"/>
    <x v="0"/>
    <m/>
    <x v="11"/>
  </r>
  <r>
    <x v="0"/>
    <x v="1"/>
    <m/>
    <x v="11"/>
  </r>
  <r>
    <x v="0"/>
    <x v="2"/>
    <n v="5"/>
    <x v="11"/>
  </r>
  <r>
    <x v="0"/>
    <x v="0"/>
    <m/>
    <x v="11"/>
  </r>
  <r>
    <x v="0"/>
    <x v="1"/>
    <m/>
    <x v="11"/>
  </r>
  <r>
    <x v="0"/>
    <x v="2"/>
    <n v="3"/>
    <x v="11"/>
  </r>
  <r>
    <x v="0"/>
    <x v="0"/>
    <m/>
    <x v="11"/>
  </r>
  <r>
    <x v="0"/>
    <x v="1"/>
    <m/>
    <x v="11"/>
  </r>
  <r>
    <x v="0"/>
    <x v="2"/>
    <n v="2"/>
    <x v="11"/>
  </r>
  <r>
    <x v="0"/>
    <x v="0"/>
    <m/>
    <x v="11"/>
  </r>
  <r>
    <x v="0"/>
    <x v="1"/>
    <m/>
    <x v="11"/>
  </r>
  <r>
    <x v="0"/>
    <x v="2"/>
    <m/>
    <x v="11"/>
  </r>
  <r>
    <x v="0"/>
    <x v="0"/>
    <m/>
    <x v="11"/>
  </r>
  <r>
    <x v="0"/>
    <x v="1"/>
    <m/>
    <x v="11"/>
  </r>
  <r>
    <x v="0"/>
    <x v="2"/>
    <m/>
    <x v="11"/>
  </r>
  <r>
    <x v="0"/>
    <x v="0"/>
    <m/>
    <x v="11"/>
  </r>
  <r>
    <x v="0"/>
    <x v="1"/>
    <m/>
    <x v="11"/>
  </r>
  <r>
    <x v="0"/>
    <x v="2"/>
    <m/>
    <x v="11"/>
  </r>
  <r>
    <x v="102"/>
    <x v="0"/>
    <s v="T.S.F. GV Korry's Aclaim"/>
    <x v="11"/>
  </r>
  <r>
    <x v="102"/>
    <x v="1"/>
    <s v="MAK Cleo"/>
    <x v="11"/>
  </r>
  <r>
    <x v="102"/>
    <x v="2"/>
    <n v="10"/>
    <x v="11"/>
  </r>
  <r>
    <x v="101"/>
    <x v="0"/>
    <s v="Orndorff's Captain Encore"/>
    <x v="11"/>
  </r>
  <r>
    <x v="101"/>
    <x v="1"/>
    <s v="White Water Creek Kerrie"/>
    <x v="11"/>
  </r>
  <r>
    <x v="101"/>
    <x v="2"/>
    <n v="7"/>
    <x v="11"/>
  </r>
  <r>
    <x v="103"/>
    <x v="0"/>
    <s v="Spike's Ed"/>
    <x v="11"/>
  </r>
  <r>
    <x v="103"/>
    <x v="1"/>
    <s v="Mill Creek Duchess"/>
    <x v="11"/>
  </r>
  <r>
    <x v="103"/>
    <x v="2"/>
    <n v="5"/>
    <x v="11"/>
  </r>
  <r>
    <x v="103"/>
    <x v="0"/>
    <s v="T.C. Mike's Marcus"/>
    <x v="11"/>
  </r>
  <r>
    <x v="103"/>
    <x v="1"/>
    <s v="Wanda's Fawn"/>
    <x v="11"/>
  </r>
  <r>
    <x v="103"/>
    <x v="2"/>
    <n v="3"/>
    <x v="11"/>
  </r>
  <r>
    <x v="0"/>
    <x v="0"/>
    <m/>
    <x v="11"/>
  </r>
  <r>
    <x v="0"/>
    <x v="1"/>
    <m/>
    <x v="11"/>
  </r>
  <r>
    <x v="0"/>
    <x v="2"/>
    <n v="2"/>
    <x v="11"/>
  </r>
  <r>
    <x v="0"/>
    <x v="0"/>
    <m/>
    <x v="11"/>
  </r>
  <r>
    <x v="0"/>
    <x v="1"/>
    <m/>
    <x v="11"/>
  </r>
  <r>
    <x v="0"/>
    <x v="2"/>
    <m/>
    <x v="11"/>
  </r>
  <r>
    <x v="0"/>
    <x v="0"/>
    <m/>
    <x v="11"/>
  </r>
  <r>
    <x v="0"/>
    <x v="1"/>
    <m/>
    <x v="11"/>
  </r>
  <r>
    <x v="0"/>
    <x v="2"/>
    <m/>
    <x v="11"/>
  </r>
  <r>
    <x v="0"/>
    <x v="0"/>
    <m/>
    <x v="11"/>
  </r>
  <r>
    <x v="0"/>
    <x v="1"/>
    <m/>
    <x v="11"/>
  </r>
  <r>
    <x v="0"/>
    <x v="2"/>
    <m/>
    <x v="11"/>
  </r>
  <r>
    <x v="0"/>
    <x v="0"/>
    <m/>
    <x v="11"/>
  </r>
  <r>
    <x v="0"/>
    <x v="1"/>
    <m/>
    <x v="11"/>
  </r>
  <r>
    <x v="0"/>
    <x v="2"/>
    <n v="10"/>
    <x v="11"/>
  </r>
  <r>
    <x v="0"/>
    <x v="0"/>
    <m/>
    <x v="11"/>
  </r>
  <r>
    <x v="0"/>
    <x v="1"/>
    <m/>
    <x v="11"/>
  </r>
  <r>
    <x v="0"/>
    <x v="2"/>
    <n v="7"/>
    <x v="11"/>
  </r>
  <r>
    <x v="0"/>
    <x v="0"/>
    <m/>
    <x v="11"/>
  </r>
  <r>
    <x v="0"/>
    <x v="1"/>
    <m/>
    <x v="11"/>
  </r>
  <r>
    <x v="0"/>
    <x v="2"/>
    <n v="5"/>
    <x v="11"/>
  </r>
  <r>
    <x v="0"/>
    <x v="0"/>
    <m/>
    <x v="11"/>
  </r>
  <r>
    <x v="0"/>
    <x v="1"/>
    <m/>
    <x v="11"/>
  </r>
  <r>
    <x v="0"/>
    <x v="2"/>
    <n v="3"/>
    <x v="11"/>
  </r>
  <r>
    <x v="0"/>
    <x v="0"/>
    <m/>
    <x v="11"/>
  </r>
  <r>
    <x v="0"/>
    <x v="1"/>
    <m/>
    <x v="11"/>
  </r>
  <r>
    <x v="0"/>
    <x v="2"/>
    <n v="2"/>
    <x v="11"/>
  </r>
  <r>
    <x v="0"/>
    <x v="0"/>
    <m/>
    <x v="11"/>
  </r>
  <r>
    <x v="0"/>
    <x v="1"/>
    <m/>
    <x v="11"/>
  </r>
  <r>
    <x v="0"/>
    <x v="2"/>
    <m/>
    <x v="11"/>
  </r>
  <r>
    <x v="0"/>
    <x v="0"/>
    <m/>
    <x v="11"/>
  </r>
  <r>
    <x v="0"/>
    <x v="1"/>
    <m/>
    <x v="11"/>
  </r>
  <r>
    <x v="0"/>
    <x v="2"/>
    <m/>
    <x v="11"/>
  </r>
  <r>
    <x v="0"/>
    <x v="0"/>
    <m/>
    <x v="11"/>
  </r>
  <r>
    <x v="0"/>
    <x v="1"/>
    <m/>
    <x v="11"/>
  </r>
  <r>
    <x v="0"/>
    <x v="2"/>
    <m/>
    <x v="11"/>
  </r>
  <r>
    <x v="102"/>
    <x v="0"/>
    <s v="T.S.F. GV Korry's Aclaim"/>
    <x v="11"/>
  </r>
  <r>
    <x v="102"/>
    <x v="1"/>
    <s v="Double E Blanche"/>
    <x v="11"/>
  </r>
  <r>
    <x v="102"/>
    <x v="2"/>
    <n v="10"/>
    <x v="11"/>
  </r>
  <r>
    <x v="0"/>
    <x v="0"/>
    <m/>
    <x v="11"/>
  </r>
  <r>
    <x v="0"/>
    <x v="1"/>
    <m/>
    <x v="11"/>
  </r>
  <r>
    <x v="0"/>
    <x v="2"/>
    <n v="7"/>
    <x v="11"/>
  </r>
  <r>
    <x v="0"/>
    <x v="0"/>
    <m/>
    <x v="11"/>
  </r>
  <r>
    <x v="0"/>
    <x v="1"/>
    <m/>
    <x v="11"/>
  </r>
  <r>
    <x v="0"/>
    <x v="2"/>
    <n v="5"/>
    <x v="11"/>
  </r>
  <r>
    <x v="0"/>
    <x v="0"/>
    <m/>
    <x v="11"/>
  </r>
  <r>
    <x v="0"/>
    <x v="1"/>
    <m/>
    <x v="11"/>
  </r>
  <r>
    <x v="0"/>
    <x v="2"/>
    <n v="3"/>
    <x v="11"/>
  </r>
  <r>
    <x v="0"/>
    <x v="0"/>
    <m/>
    <x v="11"/>
  </r>
  <r>
    <x v="0"/>
    <x v="1"/>
    <m/>
    <x v="11"/>
  </r>
  <r>
    <x v="0"/>
    <x v="2"/>
    <n v="2"/>
    <x v="11"/>
  </r>
  <r>
    <x v="0"/>
    <x v="0"/>
    <m/>
    <x v="11"/>
  </r>
  <r>
    <x v="0"/>
    <x v="1"/>
    <m/>
    <x v="11"/>
  </r>
  <r>
    <x v="0"/>
    <x v="2"/>
    <m/>
    <x v="11"/>
  </r>
  <r>
    <x v="0"/>
    <x v="0"/>
    <m/>
    <x v="11"/>
  </r>
  <r>
    <x v="0"/>
    <x v="1"/>
    <m/>
    <x v="11"/>
  </r>
  <r>
    <x v="0"/>
    <x v="2"/>
    <m/>
    <x v="11"/>
  </r>
  <r>
    <x v="0"/>
    <x v="0"/>
    <m/>
    <x v="11"/>
  </r>
  <r>
    <x v="0"/>
    <x v="1"/>
    <m/>
    <x v="11"/>
  </r>
  <r>
    <x v="0"/>
    <x v="2"/>
    <m/>
    <x v="11"/>
  </r>
  <r>
    <x v="21"/>
    <x v="0"/>
    <s v="Shaketa Hills Jay"/>
    <x v="11"/>
  </r>
  <r>
    <x v="21"/>
    <x v="1"/>
    <s v="Biggerstaff's Captiva"/>
    <x v="11"/>
  </r>
  <r>
    <x v="21"/>
    <x v="2"/>
    <n v="16"/>
    <x v="11"/>
  </r>
  <r>
    <x v="104"/>
    <x v="0"/>
    <s v="JSS Prince Jubilee"/>
    <x v="11"/>
  </r>
  <r>
    <x v="104"/>
    <x v="1"/>
    <s v="Junior's Sunshine"/>
    <x v="11"/>
  </r>
  <r>
    <x v="104"/>
    <x v="2"/>
    <n v="8"/>
    <x v="11"/>
  </r>
  <r>
    <x v="102"/>
    <x v="0"/>
    <s v="T.S.F. GV Korry's Aclaim"/>
    <x v="11"/>
  </r>
  <r>
    <x v="102"/>
    <x v="1"/>
    <s v="MAK Ella"/>
    <x v="11"/>
  </r>
  <r>
    <x v="102"/>
    <x v="2"/>
    <n v="5"/>
    <x v="11"/>
  </r>
  <r>
    <x v="103"/>
    <x v="0"/>
    <s v="T.C. Mike's Marcus"/>
    <x v="11"/>
  </r>
  <r>
    <x v="103"/>
    <x v="1"/>
    <s v="Wanda's Fawn"/>
    <x v="11"/>
  </r>
  <r>
    <x v="103"/>
    <x v="2"/>
    <n v="3"/>
    <x v="11"/>
  </r>
  <r>
    <x v="0"/>
    <x v="0"/>
    <m/>
    <x v="11"/>
  </r>
  <r>
    <x v="0"/>
    <x v="1"/>
    <m/>
    <x v="11"/>
  </r>
  <r>
    <x v="0"/>
    <x v="2"/>
    <n v="2"/>
    <x v="11"/>
  </r>
  <r>
    <x v="0"/>
    <x v="0"/>
    <m/>
    <x v="11"/>
  </r>
  <r>
    <x v="0"/>
    <x v="1"/>
    <m/>
    <x v="11"/>
  </r>
  <r>
    <x v="0"/>
    <x v="2"/>
    <m/>
    <x v="11"/>
  </r>
  <r>
    <x v="0"/>
    <x v="0"/>
    <m/>
    <x v="11"/>
  </r>
  <r>
    <x v="0"/>
    <x v="1"/>
    <m/>
    <x v="11"/>
  </r>
  <r>
    <x v="0"/>
    <x v="2"/>
    <m/>
    <x v="11"/>
  </r>
  <r>
    <x v="21"/>
    <x v="0"/>
    <s v="Praire Grove Gordy"/>
    <x v="11"/>
  </r>
  <r>
    <x v="21"/>
    <x v="1"/>
    <s v="L.R.K. Kim"/>
    <x v="11"/>
  </r>
  <r>
    <x v="21"/>
    <x v="2"/>
    <n v="15"/>
    <x v="11"/>
  </r>
  <r>
    <x v="0"/>
    <x v="0"/>
    <m/>
    <x v="11"/>
  </r>
  <r>
    <x v="0"/>
    <x v="1"/>
    <m/>
    <x v="11"/>
  </r>
  <r>
    <x v="0"/>
    <x v="2"/>
    <n v="7"/>
    <x v="11"/>
  </r>
  <r>
    <x v="0"/>
    <x v="0"/>
    <m/>
    <x v="11"/>
  </r>
  <r>
    <x v="0"/>
    <x v="1"/>
    <m/>
    <x v="11"/>
  </r>
  <r>
    <x v="0"/>
    <x v="2"/>
    <n v="5"/>
    <x v="11"/>
  </r>
  <r>
    <x v="0"/>
    <x v="0"/>
    <m/>
    <x v="11"/>
  </r>
  <r>
    <x v="0"/>
    <x v="1"/>
    <m/>
    <x v="11"/>
  </r>
  <r>
    <x v="0"/>
    <x v="2"/>
    <n v="3"/>
    <x v="11"/>
  </r>
  <r>
    <x v="0"/>
    <x v="0"/>
    <m/>
    <x v="11"/>
  </r>
  <r>
    <x v="0"/>
    <x v="1"/>
    <m/>
    <x v="11"/>
  </r>
  <r>
    <x v="0"/>
    <x v="2"/>
    <n v="2"/>
    <x v="11"/>
  </r>
  <r>
    <x v="0"/>
    <x v="0"/>
    <m/>
    <x v="11"/>
  </r>
  <r>
    <x v="0"/>
    <x v="1"/>
    <m/>
    <x v="11"/>
  </r>
  <r>
    <x v="0"/>
    <x v="2"/>
    <m/>
    <x v="11"/>
  </r>
  <r>
    <x v="0"/>
    <x v="0"/>
    <m/>
    <x v="11"/>
  </r>
  <r>
    <x v="0"/>
    <x v="1"/>
    <m/>
    <x v="11"/>
  </r>
  <r>
    <x v="0"/>
    <x v="2"/>
    <m/>
    <x v="11"/>
  </r>
  <r>
    <x v="101"/>
    <x v="0"/>
    <s v="Epsom Farm's Supersonic"/>
    <x v="11"/>
  </r>
  <r>
    <x v="101"/>
    <x v="1"/>
    <s v="White Water Creek Sabrina"/>
    <x v="11"/>
  </r>
  <r>
    <x v="101"/>
    <x v="2"/>
    <n v="10"/>
    <x v="11"/>
  </r>
  <r>
    <x v="0"/>
    <x v="0"/>
    <m/>
    <x v="11"/>
  </r>
  <r>
    <x v="0"/>
    <x v="1"/>
    <m/>
    <x v="11"/>
  </r>
  <r>
    <x v="0"/>
    <x v="2"/>
    <n v="7"/>
    <x v="11"/>
  </r>
  <r>
    <x v="0"/>
    <x v="0"/>
    <m/>
    <x v="11"/>
  </r>
  <r>
    <x v="0"/>
    <x v="1"/>
    <m/>
    <x v="11"/>
  </r>
  <r>
    <x v="0"/>
    <x v="2"/>
    <n v="5"/>
    <x v="11"/>
  </r>
  <r>
    <x v="0"/>
    <x v="0"/>
    <m/>
    <x v="11"/>
  </r>
  <r>
    <x v="0"/>
    <x v="1"/>
    <m/>
    <x v="11"/>
  </r>
  <r>
    <x v="0"/>
    <x v="2"/>
    <n v="3"/>
    <x v="11"/>
  </r>
  <r>
    <x v="0"/>
    <x v="0"/>
    <m/>
    <x v="11"/>
  </r>
  <r>
    <x v="0"/>
    <x v="1"/>
    <m/>
    <x v="11"/>
  </r>
  <r>
    <x v="0"/>
    <x v="2"/>
    <n v="2"/>
    <x v="11"/>
  </r>
  <r>
    <x v="0"/>
    <x v="0"/>
    <m/>
    <x v="11"/>
  </r>
  <r>
    <x v="0"/>
    <x v="1"/>
    <m/>
    <x v="11"/>
  </r>
  <r>
    <x v="0"/>
    <x v="2"/>
    <m/>
    <x v="11"/>
  </r>
  <r>
    <x v="0"/>
    <x v="0"/>
    <m/>
    <x v="11"/>
  </r>
  <r>
    <x v="0"/>
    <x v="1"/>
    <m/>
    <x v="11"/>
  </r>
  <r>
    <x v="0"/>
    <x v="2"/>
    <m/>
    <x v="11"/>
  </r>
  <r>
    <x v="105"/>
    <x v="0"/>
    <m/>
    <x v="11"/>
  </r>
  <r>
    <x v="105"/>
    <x v="1"/>
    <m/>
    <x v="11"/>
  </r>
  <r>
    <x v="105"/>
    <x v="2"/>
    <n v="10"/>
    <x v="11"/>
  </r>
  <r>
    <x v="98"/>
    <x v="0"/>
    <m/>
    <x v="11"/>
  </r>
  <r>
    <x v="98"/>
    <x v="1"/>
    <m/>
    <x v="11"/>
  </r>
  <r>
    <x v="98"/>
    <x v="2"/>
    <n v="7"/>
    <x v="11"/>
  </r>
  <r>
    <x v="0"/>
    <x v="0"/>
    <m/>
    <x v="11"/>
  </r>
  <r>
    <x v="0"/>
    <x v="1"/>
    <m/>
    <x v="11"/>
  </r>
  <r>
    <x v="0"/>
    <x v="2"/>
    <n v="5"/>
    <x v="11"/>
  </r>
  <r>
    <x v="0"/>
    <x v="0"/>
    <m/>
    <x v="11"/>
  </r>
  <r>
    <x v="0"/>
    <x v="1"/>
    <m/>
    <x v="11"/>
  </r>
  <r>
    <x v="0"/>
    <x v="2"/>
    <n v="3"/>
    <x v="11"/>
  </r>
  <r>
    <x v="0"/>
    <x v="0"/>
    <m/>
    <x v="11"/>
  </r>
  <r>
    <x v="0"/>
    <x v="1"/>
    <m/>
    <x v="11"/>
  </r>
  <r>
    <x v="0"/>
    <x v="2"/>
    <n v="2"/>
    <x v="11"/>
  </r>
  <r>
    <x v="0"/>
    <x v="0"/>
    <m/>
    <x v="11"/>
  </r>
  <r>
    <x v="0"/>
    <x v="1"/>
    <m/>
    <x v="11"/>
  </r>
  <r>
    <x v="0"/>
    <x v="2"/>
    <m/>
    <x v="11"/>
  </r>
  <r>
    <x v="0"/>
    <x v="0"/>
    <m/>
    <x v="11"/>
  </r>
  <r>
    <x v="0"/>
    <x v="1"/>
    <m/>
    <x v="11"/>
  </r>
  <r>
    <x v="0"/>
    <x v="2"/>
    <m/>
    <x v="11"/>
  </r>
  <r>
    <x v="102"/>
    <x v="0"/>
    <m/>
    <x v="11"/>
  </r>
  <r>
    <x v="102"/>
    <x v="1"/>
    <m/>
    <x v="11"/>
  </r>
  <r>
    <x v="102"/>
    <x v="2"/>
    <n v="11"/>
    <x v="11"/>
  </r>
  <r>
    <x v="101"/>
    <x v="0"/>
    <m/>
    <x v="11"/>
  </r>
  <r>
    <x v="101"/>
    <x v="1"/>
    <m/>
    <x v="11"/>
  </r>
  <r>
    <x v="101"/>
    <x v="2"/>
    <n v="7"/>
    <x v="11"/>
  </r>
  <r>
    <x v="106"/>
    <x v="0"/>
    <m/>
    <x v="11"/>
  </r>
  <r>
    <x v="106"/>
    <x v="1"/>
    <m/>
    <x v="11"/>
  </r>
  <r>
    <x v="106"/>
    <x v="2"/>
    <n v="5"/>
    <x v="11"/>
  </r>
  <r>
    <x v="106"/>
    <x v="0"/>
    <m/>
    <x v="11"/>
  </r>
  <r>
    <x v="106"/>
    <x v="1"/>
    <m/>
    <x v="11"/>
  </r>
  <r>
    <x v="106"/>
    <x v="2"/>
    <n v="3"/>
    <x v="11"/>
  </r>
  <r>
    <x v="0"/>
    <x v="0"/>
    <m/>
    <x v="11"/>
  </r>
  <r>
    <x v="0"/>
    <x v="1"/>
    <m/>
    <x v="11"/>
  </r>
  <r>
    <x v="0"/>
    <x v="2"/>
    <n v="2"/>
    <x v="11"/>
  </r>
  <r>
    <x v="0"/>
    <x v="0"/>
    <m/>
    <x v="11"/>
  </r>
  <r>
    <x v="0"/>
    <x v="1"/>
    <m/>
    <x v="11"/>
  </r>
  <r>
    <x v="0"/>
    <x v="2"/>
    <m/>
    <x v="11"/>
  </r>
  <r>
    <x v="0"/>
    <x v="0"/>
    <m/>
    <x v="11"/>
  </r>
  <r>
    <x v="0"/>
    <x v="1"/>
    <m/>
    <x v="11"/>
  </r>
  <r>
    <x v="0"/>
    <x v="2"/>
    <m/>
    <x v="11"/>
  </r>
  <r>
    <x v="107"/>
    <x v="0"/>
    <s v="Circle Lane Junior"/>
    <x v="11"/>
  </r>
  <r>
    <x v="107"/>
    <x v="1"/>
    <s v="Constrico Dan's Cindy"/>
    <x v="11"/>
  </r>
  <r>
    <x v="107"/>
    <x v="2"/>
    <n v="13"/>
    <x v="11"/>
  </r>
  <r>
    <x v="32"/>
    <x v="0"/>
    <s v="RKD Eddie"/>
    <x v="11"/>
  </r>
  <r>
    <x v="32"/>
    <x v="1"/>
    <s v="BJ 20/20"/>
    <x v="11"/>
  </r>
  <r>
    <x v="32"/>
    <x v="2"/>
    <n v="7"/>
    <x v="11"/>
  </r>
  <r>
    <x v="0"/>
    <x v="0"/>
    <m/>
    <x v="11"/>
  </r>
  <r>
    <x v="0"/>
    <x v="1"/>
    <m/>
    <x v="11"/>
  </r>
  <r>
    <x v="0"/>
    <x v="2"/>
    <n v="5"/>
    <x v="11"/>
  </r>
  <r>
    <x v="0"/>
    <x v="0"/>
    <m/>
    <x v="11"/>
  </r>
  <r>
    <x v="0"/>
    <x v="1"/>
    <m/>
    <x v="11"/>
  </r>
  <r>
    <x v="0"/>
    <x v="2"/>
    <n v="3"/>
    <x v="11"/>
  </r>
  <r>
    <x v="0"/>
    <x v="0"/>
    <m/>
    <x v="11"/>
  </r>
  <r>
    <x v="0"/>
    <x v="1"/>
    <m/>
    <x v="11"/>
  </r>
  <r>
    <x v="0"/>
    <x v="2"/>
    <n v="2"/>
    <x v="11"/>
  </r>
  <r>
    <x v="0"/>
    <x v="0"/>
    <m/>
    <x v="11"/>
  </r>
  <r>
    <x v="0"/>
    <x v="1"/>
    <m/>
    <x v="11"/>
  </r>
  <r>
    <x v="0"/>
    <x v="2"/>
    <m/>
    <x v="11"/>
  </r>
  <r>
    <x v="0"/>
    <x v="0"/>
    <m/>
    <x v="11"/>
  </r>
  <r>
    <x v="0"/>
    <x v="1"/>
    <m/>
    <x v="11"/>
  </r>
  <r>
    <x v="0"/>
    <x v="2"/>
    <m/>
    <x v="11"/>
  </r>
  <r>
    <x v="0"/>
    <x v="0"/>
    <m/>
    <x v="11"/>
  </r>
  <r>
    <x v="0"/>
    <x v="1"/>
    <m/>
    <x v="11"/>
  </r>
  <r>
    <x v="0"/>
    <x v="2"/>
    <n v="10"/>
    <x v="11"/>
  </r>
  <r>
    <x v="0"/>
    <x v="0"/>
    <m/>
    <x v="11"/>
  </r>
  <r>
    <x v="0"/>
    <x v="1"/>
    <m/>
    <x v="11"/>
  </r>
  <r>
    <x v="0"/>
    <x v="2"/>
    <n v="7"/>
    <x v="11"/>
  </r>
  <r>
    <x v="0"/>
    <x v="0"/>
    <m/>
    <x v="11"/>
  </r>
  <r>
    <x v="0"/>
    <x v="1"/>
    <m/>
    <x v="11"/>
  </r>
  <r>
    <x v="0"/>
    <x v="2"/>
    <n v="5"/>
    <x v="11"/>
  </r>
  <r>
    <x v="0"/>
    <x v="0"/>
    <m/>
    <x v="11"/>
  </r>
  <r>
    <x v="0"/>
    <x v="1"/>
    <m/>
    <x v="11"/>
  </r>
  <r>
    <x v="0"/>
    <x v="2"/>
    <n v="3"/>
    <x v="11"/>
  </r>
  <r>
    <x v="0"/>
    <x v="0"/>
    <m/>
    <x v="11"/>
  </r>
  <r>
    <x v="0"/>
    <x v="1"/>
    <m/>
    <x v="11"/>
  </r>
  <r>
    <x v="0"/>
    <x v="2"/>
    <n v="2"/>
    <x v="11"/>
  </r>
  <r>
    <x v="0"/>
    <x v="0"/>
    <m/>
    <x v="11"/>
  </r>
  <r>
    <x v="0"/>
    <x v="1"/>
    <m/>
    <x v="11"/>
  </r>
  <r>
    <x v="0"/>
    <x v="2"/>
    <m/>
    <x v="11"/>
  </r>
  <r>
    <x v="0"/>
    <x v="0"/>
    <m/>
    <x v="11"/>
  </r>
  <r>
    <x v="0"/>
    <x v="1"/>
    <m/>
    <x v="11"/>
  </r>
  <r>
    <x v="0"/>
    <x v="2"/>
    <m/>
    <x v="11"/>
  </r>
  <r>
    <x v="0"/>
    <x v="0"/>
    <m/>
    <x v="11"/>
  </r>
  <r>
    <x v="0"/>
    <x v="1"/>
    <m/>
    <x v="11"/>
  </r>
  <r>
    <x v="0"/>
    <x v="2"/>
    <n v="10"/>
    <x v="11"/>
  </r>
  <r>
    <x v="0"/>
    <x v="0"/>
    <m/>
    <x v="11"/>
  </r>
  <r>
    <x v="0"/>
    <x v="1"/>
    <m/>
    <x v="11"/>
  </r>
  <r>
    <x v="0"/>
    <x v="2"/>
    <n v="7"/>
    <x v="11"/>
  </r>
  <r>
    <x v="0"/>
    <x v="0"/>
    <m/>
    <x v="11"/>
  </r>
  <r>
    <x v="0"/>
    <x v="1"/>
    <m/>
    <x v="11"/>
  </r>
  <r>
    <x v="0"/>
    <x v="2"/>
    <n v="5"/>
    <x v="11"/>
  </r>
  <r>
    <x v="0"/>
    <x v="0"/>
    <m/>
    <x v="11"/>
  </r>
  <r>
    <x v="0"/>
    <x v="1"/>
    <m/>
    <x v="11"/>
  </r>
  <r>
    <x v="0"/>
    <x v="2"/>
    <n v="3"/>
    <x v="11"/>
  </r>
  <r>
    <x v="0"/>
    <x v="0"/>
    <m/>
    <x v="11"/>
  </r>
  <r>
    <x v="0"/>
    <x v="1"/>
    <m/>
    <x v="11"/>
  </r>
  <r>
    <x v="0"/>
    <x v="2"/>
    <n v="2"/>
    <x v="11"/>
  </r>
  <r>
    <x v="0"/>
    <x v="0"/>
    <m/>
    <x v="11"/>
  </r>
  <r>
    <x v="0"/>
    <x v="1"/>
    <m/>
    <x v="11"/>
  </r>
  <r>
    <x v="0"/>
    <x v="2"/>
    <m/>
    <x v="11"/>
  </r>
  <r>
    <x v="0"/>
    <x v="0"/>
    <m/>
    <x v="12"/>
  </r>
  <r>
    <x v="0"/>
    <x v="1"/>
    <m/>
    <x v="12"/>
  </r>
  <r>
    <x v="0"/>
    <x v="2"/>
    <n v="10"/>
    <x v="12"/>
  </r>
  <r>
    <x v="0"/>
    <x v="0"/>
    <m/>
    <x v="12"/>
  </r>
  <r>
    <x v="0"/>
    <x v="1"/>
    <m/>
    <x v="12"/>
  </r>
  <r>
    <x v="0"/>
    <x v="2"/>
    <n v="7"/>
    <x v="12"/>
  </r>
  <r>
    <x v="0"/>
    <x v="0"/>
    <m/>
    <x v="12"/>
  </r>
  <r>
    <x v="0"/>
    <x v="1"/>
    <m/>
    <x v="12"/>
  </r>
  <r>
    <x v="0"/>
    <x v="2"/>
    <n v="5"/>
    <x v="12"/>
  </r>
  <r>
    <x v="0"/>
    <x v="0"/>
    <m/>
    <x v="12"/>
  </r>
  <r>
    <x v="0"/>
    <x v="1"/>
    <m/>
    <x v="12"/>
  </r>
  <r>
    <x v="0"/>
    <x v="2"/>
    <n v="3"/>
    <x v="12"/>
  </r>
  <r>
    <x v="0"/>
    <x v="0"/>
    <m/>
    <x v="12"/>
  </r>
  <r>
    <x v="0"/>
    <x v="1"/>
    <m/>
    <x v="12"/>
  </r>
  <r>
    <x v="0"/>
    <x v="2"/>
    <n v="2"/>
    <x v="12"/>
  </r>
  <r>
    <x v="0"/>
    <x v="0"/>
    <m/>
    <x v="12"/>
  </r>
  <r>
    <x v="0"/>
    <x v="1"/>
    <m/>
    <x v="12"/>
  </r>
  <r>
    <x v="0"/>
    <x v="2"/>
    <m/>
    <x v="12"/>
  </r>
  <r>
    <x v="0"/>
    <x v="0"/>
    <m/>
    <x v="12"/>
  </r>
  <r>
    <x v="0"/>
    <x v="1"/>
    <m/>
    <x v="12"/>
  </r>
  <r>
    <x v="0"/>
    <x v="2"/>
    <m/>
    <x v="12"/>
  </r>
  <r>
    <x v="0"/>
    <x v="0"/>
    <m/>
    <x v="12"/>
  </r>
  <r>
    <x v="0"/>
    <x v="1"/>
    <m/>
    <x v="12"/>
  </r>
  <r>
    <x v="0"/>
    <x v="2"/>
    <n v="10"/>
    <x v="12"/>
  </r>
  <r>
    <x v="0"/>
    <x v="0"/>
    <m/>
    <x v="12"/>
  </r>
  <r>
    <x v="0"/>
    <x v="1"/>
    <m/>
    <x v="12"/>
  </r>
  <r>
    <x v="0"/>
    <x v="2"/>
    <n v="7"/>
    <x v="12"/>
  </r>
  <r>
    <x v="0"/>
    <x v="0"/>
    <m/>
    <x v="12"/>
  </r>
  <r>
    <x v="0"/>
    <x v="1"/>
    <m/>
    <x v="12"/>
  </r>
  <r>
    <x v="0"/>
    <x v="2"/>
    <n v="5"/>
    <x v="12"/>
  </r>
  <r>
    <x v="0"/>
    <x v="0"/>
    <m/>
    <x v="12"/>
  </r>
  <r>
    <x v="0"/>
    <x v="1"/>
    <m/>
    <x v="12"/>
  </r>
  <r>
    <x v="0"/>
    <x v="2"/>
    <n v="3"/>
    <x v="12"/>
  </r>
  <r>
    <x v="0"/>
    <x v="0"/>
    <m/>
    <x v="12"/>
  </r>
  <r>
    <x v="0"/>
    <x v="1"/>
    <m/>
    <x v="12"/>
  </r>
  <r>
    <x v="0"/>
    <x v="2"/>
    <n v="2"/>
    <x v="12"/>
  </r>
  <r>
    <x v="0"/>
    <x v="0"/>
    <m/>
    <x v="12"/>
  </r>
  <r>
    <x v="0"/>
    <x v="1"/>
    <m/>
    <x v="12"/>
  </r>
  <r>
    <x v="0"/>
    <x v="2"/>
    <m/>
    <x v="12"/>
  </r>
  <r>
    <x v="0"/>
    <x v="0"/>
    <m/>
    <x v="12"/>
  </r>
  <r>
    <x v="0"/>
    <x v="1"/>
    <m/>
    <x v="12"/>
  </r>
  <r>
    <x v="0"/>
    <x v="2"/>
    <m/>
    <x v="12"/>
  </r>
  <r>
    <x v="0"/>
    <x v="0"/>
    <m/>
    <x v="12"/>
  </r>
  <r>
    <x v="0"/>
    <x v="1"/>
    <m/>
    <x v="12"/>
  </r>
  <r>
    <x v="0"/>
    <x v="2"/>
    <n v="10"/>
    <x v="12"/>
  </r>
  <r>
    <x v="0"/>
    <x v="0"/>
    <m/>
    <x v="12"/>
  </r>
  <r>
    <x v="0"/>
    <x v="1"/>
    <m/>
    <x v="12"/>
  </r>
  <r>
    <x v="0"/>
    <x v="2"/>
    <n v="7"/>
    <x v="12"/>
  </r>
  <r>
    <x v="0"/>
    <x v="0"/>
    <m/>
    <x v="12"/>
  </r>
  <r>
    <x v="0"/>
    <x v="1"/>
    <m/>
    <x v="12"/>
  </r>
  <r>
    <x v="0"/>
    <x v="2"/>
    <n v="5"/>
    <x v="12"/>
  </r>
  <r>
    <x v="0"/>
    <x v="0"/>
    <m/>
    <x v="12"/>
  </r>
  <r>
    <x v="0"/>
    <x v="1"/>
    <m/>
    <x v="12"/>
  </r>
  <r>
    <x v="0"/>
    <x v="2"/>
    <n v="3"/>
    <x v="12"/>
  </r>
  <r>
    <x v="0"/>
    <x v="0"/>
    <m/>
    <x v="12"/>
  </r>
  <r>
    <x v="0"/>
    <x v="1"/>
    <m/>
    <x v="12"/>
  </r>
  <r>
    <x v="0"/>
    <x v="2"/>
    <n v="2"/>
    <x v="12"/>
  </r>
  <r>
    <x v="0"/>
    <x v="0"/>
    <m/>
    <x v="12"/>
  </r>
  <r>
    <x v="0"/>
    <x v="1"/>
    <m/>
    <x v="12"/>
  </r>
  <r>
    <x v="0"/>
    <x v="2"/>
    <m/>
    <x v="12"/>
  </r>
  <r>
    <x v="0"/>
    <x v="0"/>
    <m/>
    <x v="12"/>
  </r>
  <r>
    <x v="0"/>
    <x v="1"/>
    <m/>
    <x v="12"/>
  </r>
  <r>
    <x v="0"/>
    <x v="2"/>
    <m/>
    <x v="12"/>
  </r>
  <r>
    <x v="0"/>
    <x v="0"/>
    <m/>
    <x v="12"/>
  </r>
  <r>
    <x v="0"/>
    <x v="1"/>
    <m/>
    <x v="12"/>
  </r>
  <r>
    <x v="0"/>
    <x v="2"/>
    <n v="10"/>
    <x v="12"/>
  </r>
  <r>
    <x v="0"/>
    <x v="0"/>
    <m/>
    <x v="12"/>
  </r>
  <r>
    <x v="0"/>
    <x v="1"/>
    <m/>
    <x v="12"/>
  </r>
  <r>
    <x v="0"/>
    <x v="2"/>
    <n v="7"/>
    <x v="12"/>
  </r>
  <r>
    <x v="0"/>
    <x v="0"/>
    <m/>
    <x v="12"/>
  </r>
  <r>
    <x v="0"/>
    <x v="1"/>
    <m/>
    <x v="12"/>
  </r>
  <r>
    <x v="0"/>
    <x v="2"/>
    <n v="5"/>
    <x v="12"/>
  </r>
  <r>
    <x v="0"/>
    <x v="0"/>
    <m/>
    <x v="12"/>
  </r>
  <r>
    <x v="0"/>
    <x v="1"/>
    <m/>
    <x v="12"/>
  </r>
  <r>
    <x v="0"/>
    <x v="2"/>
    <n v="3"/>
    <x v="12"/>
  </r>
  <r>
    <x v="0"/>
    <x v="0"/>
    <m/>
    <x v="12"/>
  </r>
  <r>
    <x v="0"/>
    <x v="1"/>
    <m/>
    <x v="12"/>
  </r>
  <r>
    <x v="0"/>
    <x v="2"/>
    <n v="2"/>
    <x v="12"/>
  </r>
  <r>
    <x v="0"/>
    <x v="0"/>
    <m/>
    <x v="12"/>
  </r>
  <r>
    <x v="0"/>
    <x v="1"/>
    <m/>
    <x v="12"/>
  </r>
  <r>
    <x v="0"/>
    <x v="2"/>
    <m/>
    <x v="12"/>
  </r>
  <r>
    <x v="0"/>
    <x v="0"/>
    <m/>
    <x v="12"/>
  </r>
  <r>
    <x v="0"/>
    <x v="1"/>
    <m/>
    <x v="12"/>
  </r>
  <r>
    <x v="0"/>
    <x v="2"/>
    <m/>
    <x v="12"/>
  </r>
  <r>
    <x v="48"/>
    <x v="0"/>
    <s v="PVF Isaac"/>
    <x v="12"/>
  </r>
  <r>
    <x v="48"/>
    <x v="1"/>
    <s v="Windy Oaks Kaylee"/>
    <x v="12"/>
  </r>
  <r>
    <x v="48"/>
    <x v="2"/>
    <n v="14"/>
    <x v="12"/>
  </r>
  <r>
    <x v="49"/>
    <x v="0"/>
    <s v="L.A. Tina's Rocket"/>
    <x v="12"/>
  </r>
  <r>
    <x v="49"/>
    <x v="1"/>
    <s v="SR Brock Anna"/>
    <x v="12"/>
  </r>
  <r>
    <x v="49"/>
    <x v="2"/>
    <n v="7"/>
    <x v="12"/>
  </r>
  <r>
    <x v="0"/>
    <x v="0"/>
    <m/>
    <x v="12"/>
  </r>
  <r>
    <x v="0"/>
    <x v="1"/>
    <m/>
    <x v="12"/>
  </r>
  <r>
    <x v="0"/>
    <x v="2"/>
    <n v="5"/>
    <x v="12"/>
  </r>
  <r>
    <x v="0"/>
    <x v="0"/>
    <m/>
    <x v="12"/>
  </r>
  <r>
    <x v="0"/>
    <x v="1"/>
    <m/>
    <x v="12"/>
  </r>
  <r>
    <x v="0"/>
    <x v="2"/>
    <n v="3"/>
    <x v="12"/>
  </r>
  <r>
    <x v="0"/>
    <x v="0"/>
    <m/>
    <x v="12"/>
  </r>
  <r>
    <x v="0"/>
    <x v="1"/>
    <m/>
    <x v="12"/>
  </r>
  <r>
    <x v="0"/>
    <x v="2"/>
    <n v="2"/>
    <x v="12"/>
  </r>
  <r>
    <x v="0"/>
    <x v="0"/>
    <m/>
    <x v="12"/>
  </r>
  <r>
    <x v="0"/>
    <x v="1"/>
    <m/>
    <x v="12"/>
  </r>
  <r>
    <x v="0"/>
    <x v="2"/>
    <m/>
    <x v="12"/>
  </r>
  <r>
    <x v="0"/>
    <x v="0"/>
    <m/>
    <x v="12"/>
  </r>
  <r>
    <x v="0"/>
    <x v="1"/>
    <m/>
    <x v="12"/>
  </r>
  <r>
    <x v="0"/>
    <x v="2"/>
    <m/>
    <x v="12"/>
  </r>
  <r>
    <x v="0"/>
    <x v="0"/>
    <m/>
    <x v="12"/>
  </r>
  <r>
    <x v="0"/>
    <x v="1"/>
    <m/>
    <x v="12"/>
  </r>
  <r>
    <x v="0"/>
    <x v="2"/>
    <n v="10"/>
    <x v="12"/>
  </r>
  <r>
    <x v="0"/>
    <x v="0"/>
    <m/>
    <x v="12"/>
  </r>
  <r>
    <x v="0"/>
    <x v="1"/>
    <m/>
    <x v="12"/>
  </r>
  <r>
    <x v="0"/>
    <x v="2"/>
    <n v="7"/>
    <x v="12"/>
  </r>
  <r>
    <x v="0"/>
    <x v="0"/>
    <m/>
    <x v="12"/>
  </r>
  <r>
    <x v="0"/>
    <x v="1"/>
    <m/>
    <x v="12"/>
  </r>
  <r>
    <x v="0"/>
    <x v="2"/>
    <n v="5"/>
    <x v="12"/>
  </r>
  <r>
    <x v="0"/>
    <x v="0"/>
    <m/>
    <x v="12"/>
  </r>
  <r>
    <x v="0"/>
    <x v="1"/>
    <m/>
    <x v="12"/>
  </r>
  <r>
    <x v="0"/>
    <x v="2"/>
    <n v="3"/>
    <x v="12"/>
  </r>
  <r>
    <x v="0"/>
    <x v="0"/>
    <m/>
    <x v="12"/>
  </r>
  <r>
    <x v="0"/>
    <x v="1"/>
    <m/>
    <x v="12"/>
  </r>
  <r>
    <x v="0"/>
    <x v="2"/>
    <n v="2"/>
    <x v="12"/>
  </r>
  <r>
    <x v="0"/>
    <x v="0"/>
    <m/>
    <x v="12"/>
  </r>
  <r>
    <x v="0"/>
    <x v="1"/>
    <m/>
    <x v="12"/>
  </r>
  <r>
    <x v="0"/>
    <x v="2"/>
    <m/>
    <x v="12"/>
  </r>
  <r>
    <x v="0"/>
    <x v="0"/>
    <m/>
    <x v="12"/>
  </r>
  <r>
    <x v="0"/>
    <x v="1"/>
    <m/>
    <x v="12"/>
  </r>
  <r>
    <x v="0"/>
    <x v="2"/>
    <m/>
    <x v="12"/>
  </r>
  <r>
    <x v="0"/>
    <x v="0"/>
    <m/>
    <x v="12"/>
  </r>
  <r>
    <x v="0"/>
    <x v="1"/>
    <m/>
    <x v="12"/>
  </r>
  <r>
    <x v="0"/>
    <x v="2"/>
    <m/>
    <x v="12"/>
  </r>
  <r>
    <x v="0"/>
    <x v="0"/>
    <m/>
    <x v="12"/>
  </r>
  <r>
    <x v="0"/>
    <x v="1"/>
    <m/>
    <x v="12"/>
  </r>
  <r>
    <x v="0"/>
    <x v="2"/>
    <n v="10"/>
    <x v="12"/>
  </r>
  <r>
    <x v="0"/>
    <x v="0"/>
    <m/>
    <x v="12"/>
  </r>
  <r>
    <x v="0"/>
    <x v="1"/>
    <m/>
    <x v="12"/>
  </r>
  <r>
    <x v="0"/>
    <x v="2"/>
    <n v="7"/>
    <x v="12"/>
  </r>
  <r>
    <x v="0"/>
    <x v="0"/>
    <m/>
    <x v="12"/>
  </r>
  <r>
    <x v="0"/>
    <x v="1"/>
    <m/>
    <x v="12"/>
  </r>
  <r>
    <x v="0"/>
    <x v="2"/>
    <n v="5"/>
    <x v="12"/>
  </r>
  <r>
    <x v="0"/>
    <x v="0"/>
    <m/>
    <x v="12"/>
  </r>
  <r>
    <x v="0"/>
    <x v="1"/>
    <m/>
    <x v="12"/>
  </r>
  <r>
    <x v="0"/>
    <x v="2"/>
    <n v="3"/>
    <x v="12"/>
  </r>
  <r>
    <x v="0"/>
    <x v="0"/>
    <m/>
    <x v="12"/>
  </r>
  <r>
    <x v="0"/>
    <x v="1"/>
    <m/>
    <x v="12"/>
  </r>
  <r>
    <x v="0"/>
    <x v="2"/>
    <n v="2"/>
    <x v="12"/>
  </r>
  <r>
    <x v="0"/>
    <x v="0"/>
    <m/>
    <x v="12"/>
  </r>
  <r>
    <x v="0"/>
    <x v="1"/>
    <m/>
    <x v="12"/>
  </r>
  <r>
    <x v="0"/>
    <x v="2"/>
    <m/>
    <x v="12"/>
  </r>
  <r>
    <x v="0"/>
    <x v="0"/>
    <m/>
    <x v="12"/>
  </r>
  <r>
    <x v="0"/>
    <x v="1"/>
    <m/>
    <x v="12"/>
  </r>
  <r>
    <x v="0"/>
    <x v="2"/>
    <m/>
    <x v="12"/>
  </r>
  <r>
    <x v="0"/>
    <x v="0"/>
    <m/>
    <x v="12"/>
  </r>
  <r>
    <x v="0"/>
    <x v="1"/>
    <m/>
    <x v="12"/>
  </r>
  <r>
    <x v="0"/>
    <x v="2"/>
    <m/>
    <x v="12"/>
  </r>
  <r>
    <x v="0"/>
    <x v="0"/>
    <m/>
    <x v="12"/>
  </r>
  <r>
    <x v="0"/>
    <x v="1"/>
    <m/>
    <x v="12"/>
  </r>
  <r>
    <x v="0"/>
    <x v="2"/>
    <n v="10"/>
    <x v="12"/>
  </r>
  <r>
    <x v="0"/>
    <x v="0"/>
    <m/>
    <x v="12"/>
  </r>
  <r>
    <x v="0"/>
    <x v="1"/>
    <m/>
    <x v="12"/>
  </r>
  <r>
    <x v="0"/>
    <x v="2"/>
    <n v="7"/>
    <x v="12"/>
  </r>
  <r>
    <x v="51"/>
    <x v="0"/>
    <s v="Country Road Firestone"/>
    <x v="12"/>
  </r>
  <r>
    <x v="51"/>
    <x v="1"/>
    <s v="Sunny Lane Katrina"/>
    <x v="12"/>
  </r>
  <r>
    <x v="51"/>
    <x v="2"/>
    <n v="5"/>
    <x v="12"/>
  </r>
  <r>
    <x v="49"/>
    <x v="0"/>
    <s v="L.A. Tina's Rocket"/>
    <x v="12"/>
  </r>
  <r>
    <x v="49"/>
    <x v="1"/>
    <s v="Brooksides Joy"/>
    <x v="12"/>
  </r>
  <r>
    <x v="49"/>
    <x v="2"/>
    <n v="3"/>
    <x v="12"/>
  </r>
  <r>
    <x v="0"/>
    <x v="0"/>
    <m/>
    <x v="12"/>
  </r>
  <r>
    <x v="0"/>
    <x v="1"/>
    <m/>
    <x v="12"/>
  </r>
  <r>
    <x v="0"/>
    <x v="2"/>
    <n v="2"/>
    <x v="12"/>
  </r>
  <r>
    <x v="0"/>
    <x v="0"/>
    <m/>
    <x v="12"/>
  </r>
  <r>
    <x v="0"/>
    <x v="1"/>
    <m/>
    <x v="12"/>
  </r>
  <r>
    <x v="0"/>
    <x v="2"/>
    <m/>
    <x v="12"/>
  </r>
  <r>
    <x v="0"/>
    <x v="0"/>
    <m/>
    <x v="12"/>
  </r>
  <r>
    <x v="0"/>
    <x v="1"/>
    <m/>
    <x v="12"/>
  </r>
  <r>
    <x v="0"/>
    <x v="2"/>
    <m/>
    <x v="12"/>
  </r>
  <r>
    <x v="0"/>
    <x v="0"/>
    <m/>
    <x v="12"/>
  </r>
  <r>
    <x v="0"/>
    <x v="1"/>
    <m/>
    <x v="12"/>
  </r>
  <r>
    <x v="0"/>
    <x v="2"/>
    <m/>
    <x v="12"/>
  </r>
  <r>
    <x v="0"/>
    <x v="0"/>
    <m/>
    <x v="12"/>
  </r>
  <r>
    <x v="0"/>
    <x v="1"/>
    <m/>
    <x v="12"/>
  </r>
  <r>
    <x v="0"/>
    <x v="2"/>
    <n v="10"/>
    <x v="12"/>
  </r>
  <r>
    <x v="0"/>
    <x v="0"/>
    <m/>
    <x v="12"/>
  </r>
  <r>
    <x v="0"/>
    <x v="1"/>
    <m/>
    <x v="12"/>
  </r>
  <r>
    <x v="0"/>
    <x v="2"/>
    <n v="7"/>
    <x v="12"/>
  </r>
  <r>
    <x v="0"/>
    <x v="0"/>
    <m/>
    <x v="12"/>
  </r>
  <r>
    <x v="0"/>
    <x v="1"/>
    <m/>
    <x v="12"/>
  </r>
  <r>
    <x v="0"/>
    <x v="2"/>
    <n v="5"/>
    <x v="12"/>
  </r>
  <r>
    <x v="0"/>
    <x v="0"/>
    <m/>
    <x v="12"/>
  </r>
  <r>
    <x v="0"/>
    <x v="1"/>
    <m/>
    <x v="12"/>
  </r>
  <r>
    <x v="0"/>
    <x v="2"/>
    <n v="3"/>
    <x v="12"/>
  </r>
  <r>
    <x v="0"/>
    <x v="0"/>
    <m/>
    <x v="12"/>
  </r>
  <r>
    <x v="0"/>
    <x v="1"/>
    <m/>
    <x v="12"/>
  </r>
  <r>
    <x v="0"/>
    <x v="2"/>
    <n v="2"/>
    <x v="12"/>
  </r>
  <r>
    <x v="0"/>
    <x v="0"/>
    <m/>
    <x v="12"/>
  </r>
  <r>
    <x v="0"/>
    <x v="1"/>
    <m/>
    <x v="12"/>
  </r>
  <r>
    <x v="0"/>
    <x v="2"/>
    <m/>
    <x v="12"/>
  </r>
  <r>
    <x v="0"/>
    <x v="0"/>
    <m/>
    <x v="12"/>
  </r>
  <r>
    <x v="0"/>
    <x v="1"/>
    <m/>
    <x v="12"/>
  </r>
  <r>
    <x v="0"/>
    <x v="2"/>
    <m/>
    <x v="12"/>
  </r>
  <r>
    <x v="0"/>
    <x v="0"/>
    <m/>
    <x v="12"/>
  </r>
  <r>
    <x v="0"/>
    <x v="1"/>
    <m/>
    <x v="12"/>
  </r>
  <r>
    <x v="0"/>
    <x v="2"/>
    <m/>
    <x v="12"/>
  </r>
  <r>
    <x v="51"/>
    <x v="0"/>
    <s v="Thunderbranch Prince"/>
    <x v="12"/>
  </r>
  <r>
    <x v="51"/>
    <x v="1"/>
    <s v="Orndorff's CQ. Sweetheart"/>
    <x v="12"/>
  </r>
  <r>
    <x v="51"/>
    <x v="2"/>
    <n v="16"/>
    <x v="12"/>
  </r>
  <r>
    <x v="0"/>
    <x v="0"/>
    <m/>
    <x v="12"/>
  </r>
  <r>
    <x v="0"/>
    <x v="1"/>
    <m/>
    <x v="12"/>
  </r>
  <r>
    <x v="0"/>
    <x v="2"/>
    <n v="7"/>
    <x v="12"/>
  </r>
  <r>
    <x v="0"/>
    <x v="0"/>
    <m/>
    <x v="12"/>
  </r>
  <r>
    <x v="0"/>
    <x v="1"/>
    <m/>
    <x v="12"/>
  </r>
  <r>
    <x v="0"/>
    <x v="2"/>
    <n v="5"/>
    <x v="12"/>
  </r>
  <r>
    <x v="0"/>
    <x v="0"/>
    <m/>
    <x v="12"/>
  </r>
  <r>
    <x v="0"/>
    <x v="1"/>
    <m/>
    <x v="12"/>
  </r>
  <r>
    <x v="0"/>
    <x v="2"/>
    <n v="3"/>
    <x v="12"/>
  </r>
  <r>
    <x v="0"/>
    <x v="0"/>
    <m/>
    <x v="12"/>
  </r>
  <r>
    <x v="0"/>
    <x v="1"/>
    <m/>
    <x v="12"/>
  </r>
  <r>
    <x v="0"/>
    <x v="2"/>
    <n v="2"/>
    <x v="12"/>
  </r>
  <r>
    <x v="0"/>
    <x v="0"/>
    <m/>
    <x v="12"/>
  </r>
  <r>
    <x v="0"/>
    <x v="1"/>
    <m/>
    <x v="12"/>
  </r>
  <r>
    <x v="0"/>
    <x v="2"/>
    <m/>
    <x v="12"/>
  </r>
  <r>
    <x v="0"/>
    <x v="0"/>
    <m/>
    <x v="12"/>
  </r>
  <r>
    <x v="0"/>
    <x v="1"/>
    <m/>
    <x v="12"/>
  </r>
  <r>
    <x v="0"/>
    <x v="2"/>
    <m/>
    <x v="12"/>
  </r>
  <r>
    <x v="0"/>
    <x v="0"/>
    <m/>
    <x v="12"/>
  </r>
  <r>
    <x v="0"/>
    <x v="1"/>
    <m/>
    <x v="12"/>
  </r>
  <r>
    <x v="0"/>
    <x v="2"/>
    <n v="10"/>
    <x v="12"/>
  </r>
  <r>
    <x v="0"/>
    <x v="0"/>
    <m/>
    <x v="12"/>
  </r>
  <r>
    <x v="0"/>
    <x v="1"/>
    <m/>
    <x v="12"/>
  </r>
  <r>
    <x v="0"/>
    <x v="2"/>
    <n v="7"/>
    <x v="12"/>
  </r>
  <r>
    <x v="0"/>
    <x v="0"/>
    <m/>
    <x v="12"/>
  </r>
  <r>
    <x v="0"/>
    <x v="1"/>
    <m/>
    <x v="12"/>
  </r>
  <r>
    <x v="0"/>
    <x v="2"/>
    <n v="5"/>
    <x v="12"/>
  </r>
  <r>
    <x v="0"/>
    <x v="0"/>
    <m/>
    <x v="12"/>
  </r>
  <r>
    <x v="0"/>
    <x v="1"/>
    <m/>
    <x v="12"/>
  </r>
  <r>
    <x v="0"/>
    <x v="2"/>
    <n v="3"/>
    <x v="12"/>
  </r>
  <r>
    <x v="0"/>
    <x v="0"/>
    <m/>
    <x v="12"/>
  </r>
  <r>
    <x v="0"/>
    <x v="1"/>
    <m/>
    <x v="12"/>
  </r>
  <r>
    <x v="0"/>
    <x v="2"/>
    <n v="2"/>
    <x v="12"/>
  </r>
  <r>
    <x v="0"/>
    <x v="0"/>
    <m/>
    <x v="12"/>
  </r>
  <r>
    <x v="0"/>
    <x v="1"/>
    <m/>
    <x v="12"/>
  </r>
  <r>
    <x v="0"/>
    <x v="2"/>
    <m/>
    <x v="12"/>
  </r>
  <r>
    <x v="0"/>
    <x v="0"/>
    <m/>
    <x v="12"/>
  </r>
  <r>
    <x v="0"/>
    <x v="1"/>
    <m/>
    <x v="12"/>
  </r>
  <r>
    <x v="0"/>
    <x v="2"/>
    <m/>
    <x v="12"/>
  </r>
  <r>
    <x v="0"/>
    <x v="0"/>
    <m/>
    <x v="12"/>
  </r>
  <r>
    <x v="0"/>
    <x v="1"/>
    <m/>
    <x v="12"/>
  </r>
  <r>
    <x v="0"/>
    <x v="2"/>
    <n v="10"/>
    <x v="12"/>
  </r>
  <r>
    <x v="49"/>
    <x v="0"/>
    <s v="L.A. Tina's Rocket"/>
    <x v="12"/>
  </r>
  <r>
    <x v="49"/>
    <x v="1"/>
    <s v="SR Brock Anna"/>
    <x v="12"/>
  </r>
  <r>
    <x v="49"/>
    <x v="2"/>
    <n v="7"/>
    <x v="12"/>
  </r>
  <r>
    <x v="0"/>
    <x v="0"/>
    <m/>
    <x v="12"/>
  </r>
  <r>
    <x v="0"/>
    <x v="1"/>
    <m/>
    <x v="12"/>
  </r>
  <r>
    <x v="0"/>
    <x v="2"/>
    <n v="5"/>
    <x v="12"/>
  </r>
  <r>
    <x v="0"/>
    <x v="0"/>
    <m/>
    <x v="12"/>
  </r>
  <r>
    <x v="0"/>
    <x v="1"/>
    <m/>
    <x v="12"/>
  </r>
  <r>
    <x v="0"/>
    <x v="2"/>
    <n v="3"/>
    <x v="12"/>
  </r>
  <r>
    <x v="0"/>
    <x v="0"/>
    <m/>
    <x v="12"/>
  </r>
  <r>
    <x v="0"/>
    <x v="1"/>
    <m/>
    <x v="12"/>
  </r>
  <r>
    <x v="0"/>
    <x v="2"/>
    <n v="2"/>
    <x v="12"/>
  </r>
  <r>
    <x v="0"/>
    <x v="0"/>
    <m/>
    <x v="12"/>
  </r>
  <r>
    <x v="0"/>
    <x v="1"/>
    <m/>
    <x v="12"/>
  </r>
  <r>
    <x v="0"/>
    <x v="2"/>
    <m/>
    <x v="12"/>
  </r>
  <r>
    <x v="0"/>
    <x v="0"/>
    <m/>
    <x v="12"/>
  </r>
  <r>
    <x v="0"/>
    <x v="1"/>
    <m/>
    <x v="12"/>
  </r>
  <r>
    <x v="0"/>
    <x v="2"/>
    <m/>
    <x v="12"/>
  </r>
  <r>
    <x v="51"/>
    <x v="0"/>
    <s v="Korry's Conqueror"/>
    <x v="12"/>
  </r>
  <r>
    <x v="51"/>
    <x v="1"/>
    <s v="PVF Kaitlyn D"/>
    <x v="12"/>
  </r>
  <r>
    <x v="51"/>
    <x v="2"/>
    <n v="10"/>
    <x v="12"/>
  </r>
  <r>
    <x v="0"/>
    <x v="0"/>
    <m/>
    <x v="12"/>
  </r>
  <r>
    <x v="0"/>
    <x v="1"/>
    <m/>
    <x v="12"/>
  </r>
  <r>
    <x v="0"/>
    <x v="2"/>
    <n v="7"/>
    <x v="12"/>
  </r>
  <r>
    <x v="0"/>
    <x v="0"/>
    <m/>
    <x v="12"/>
  </r>
  <r>
    <x v="0"/>
    <x v="1"/>
    <m/>
    <x v="12"/>
  </r>
  <r>
    <x v="0"/>
    <x v="2"/>
    <n v="5"/>
    <x v="12"/>
  </r>
  <r>
    <x v="0"/>
    <x v="0"/>
    <m/>
    <x v="12"/>
  </r>
  <r>
    <x v="0"/>
    <x v="1"/>
    <m/>
    <x v="12"/>
  </r>
  <r>
    <x v="0"/>
    <x v="2"/>
    <n v="3"/>
    <x v="12"/>
  </r>
  <r>
    <x v="0"/>
    <x v="0"/>
    <m/>
    <x v="12"/>
  </r>
  <r>
    <x v="0"/>
    <x v="1"/>
    <m/>
    <x v="12"/>
  </r>
  <r>
    <x v="0"/>
    <x v="2"/>
    <n v="2"/>
    <x v="12"/>
  </r>
  <r>
    <x v="0"/>
    <x v="0"/>
    <m/>
    <x v="12"/>
  </r>
  <r>
    <x v="0"/>
    <x v="1"/>
    <m/>
    <x v="12"/>
  </r>
  <r>
    <x v="0"/>
    <x v="2"/>
    <m/>
    <x v="12"/>
  </r>
  <r>
    <x v="0"/>
    <x v="0"/>
    <m/>
    <x v="12"/>
  </r>
  <r>
    <x v="0"/>
    <x v="1"/>
    <m/>
    <x v="12"/>
  </r>
  <r>
    <x v="0"/>
    <x v="2"/>
    <m/>
    <x v="12"/>
  </r>
  <r>
    <x v="49"/>
    <x v="0"/>
    <s v="L.A. Tina's Rocket"/>
    <x v="12"/>
  </r>
  <r>
    <x v="49"/>
    <x v="1"/>
    <s v="Buerckley's Party Girl"/>
    <x v="12"/>
  </r>
  <r>
    <x v="49"/>
    <x v="2"/>
    <n v="10"/>
    <x v="12"/>
  </r>
  <r>
    <x v="0"/>
    <x v="0"/>
    <m/>
    <x v="12"/>
  </r>
  <r>
    <x v="0"/>
    <x v="1"/>
    <m/>
    <x v="12"/>
  </r>
  <r>
    <x v="0"/>
    <x v="2"/>
    <n v="7"/>
    <x v="12"/>
  </r>
  <r>
    <x v="0"/>
    <x v="0"/>
    <m/>
    <x v="12"/>
  </r>
  <r>
    <x v="0"/>
    <x v="1"/>
    <m/>
    <x v="12"/>
  </r>
  <r>
    <x v="0"/>
    <x v="2"/>
    <n v="5"/>
    <x v="12"/>
  </r>
  <r>
    <x v="0"/>
    <x v="0"/>
    <m/>
    <x v="12"/>
  </r>
  <r>
    <x v="0"/>
    <x v="1"/>
    <m/>
    <x v="12"/>
  </r>
  <r>
    <x v="0"/>
    <x v="2"/>
    <n v="3"/>
    <x v="12"/>
  </r>
  <r>
    <x v="0"/>
    <x v="0"/>
    <m/>
    <x v="12"/>
  </r>
  <r>
    <x v="0"/>
    <x v="1"/>
    <m/>
    <x v="12"/>
  </r>
  <r>
    <x v="0"/>
    <x v="2"/>
    <n v="2"/>
    <x v="12"/>
  </r>
  <r>
    <x v="0"/>
    <x v="0"/>
    <m/>
    <x v="12"/>
  </r>
  <r>
    <x v="0"/>
    <x v="1"/>
    <m/>
    <x v="12"/>
  </r>
  <r>
    <x v="0"/>
    <x v="2"/>
    <m/>
    <x v="12"/>
  </r>
  <r>
    <x v="0"/>
    <x v="0"/>
    <m/>
    <x v="12"/>
  </r>
  <r>
    <x v="0"/>
    <x v="1"/>
    <m/>
    <x v="12"/>
  </r>
  <r>
    <x v="0"/>
    <x v="2"/>
    <m/>
    <x v="12"/>
  </r>
  <r>
    <x v="0"/>
    <x v="0"/>
    <m/>
    <x v="12"/>
  </r>
  <r>
    <x v="0"/>
    <x v="1"/>
    <m/>
    <x v="12"/>
  </r>
  <r>
    <x v="0"/>
    <x v="2"/>
    <n v="10"/>
    <x v="12"/>
  </r>
  <r>
    <x v="0"/>
    <x v="0"/>
    <m/>
    <x v="12"/>
  </r>
  <r>
    <x v="0"/>
    <x v="1"/>
    <m/>
    <x v="12"/>
  </r>
  <r>
    <x v="0"/>
    <x v="2"/>
    <n v="7"/>
    <x v="12"/>
  </r>
  <r>
    <x v="0"/>
    <x v="0"/>
    <m/>
    <x v="12"/>
  </r>
  <r>
    <x v="0"/>
    <x v="1"/>
    <m/>
    <x v="12"/>
  </r>
  <r>
    <x v="0"/>
    <x v="2"/>
    <n v="5"/>
    <x v="12"/>
  </r>
  <r>
    <x v="0"/>
    <x v="0"/>
    <m/>
    <x v="12"/>
  </r>
  <r>
    <x v="0"/>
    <x v="1"/>
    <m/>
    <x v="12"/>
  </r>
  <r>
    <x v="0"/>
    <x v="2"/>
    <n v="3"/>
    <x v="12"/>
  </r>
  <r>
    <x v="0"/>
    <x v="0"/>
    <m/>
    <x v="12"/>
  </r>
  <r>
    <x v="0"/>
    <x v="1"/>
    <m/>
    <x v="12"/>
  </r>
  <r>
    <x v="0"/>
    <x v="2"/>
    <n v="2"/>
    <x v="12"/>
  </r>
  <r>
    <x v="0"/>
    <x v="0"/>
    <m/>
    <x v="12"/>
  </r>
  <r>
    <x v="0"/>
    <x v="1"/>
    <m/>
    <x v="12"/>
  </r>
  <r>
    <x v="0"/>
    <x v="2"/>
    <m/>
    <x v="12"/>
  </r>
  <r>
    <x v="0"/>
    <x v="0"/>
    <m/>
    <x v="12"/>
  </r>
  <r>
    <x v="0"/>
    <x v="1"/>
    <m/>
    <x v="12"/>
  </r>
  <r>
    <x v="0"/>
    <x v="2"/>
    <m/>
    <x v="12"/>
  </r>
  <r>
    <x v="0"/>
    <x v="0"/>
    <m/>
    <x v="12"/>
  </r>
  <r>
    <x v="0"/>
    <x v="1"/>
    <m/>
    <x v="12"/>
  </r>
  <r>
    <x v="0"/>
    <x v="2"/>
    <n v="10"/>
    <x v="12"/>
  </r>
  <r>
    <x v="0"/>
    <x v="0"/>
    <m/>
    <x v="12"/>
  </r>
  <r>
    <x v="0"/>
    <x v="1"/>
    <m/>
    <x v="12"/>
  </r>
  <r>
    <x v="0"/>
    <x v="2"/>
    <n v="7"/>
    <x v="12"/>
  </r>
  <r>
    <x v="0"/>
    <x v="0"/>
    <m/>
    <x v="12"/>
  </r>
  <r>
    <x v="0"/>
    <x v="1"/>
    <m/>
    <x v="12"/>
  </r>
  <r>
    <x v="0"/>
    <x v="2"/>
    <n v="5"/>
    <x v="12"/>
  </r>
  <r>
    <x v="0"/>
    <x v="0"/>
    <m/>
    <x v="12"/>
  </r>
  <r>
    <x v="0"/>
    <x v="1"/>
    <m/>
    <x v="12"/>
  </r>
  <r>
    <x v="0"/>
    <x v="2"/>
    <n v="3"/>
    <x v="12"/>
  </r>
  <r>
    <x v="0"/>
    <x v="0"/>
    <m/>
    <x v="12"/>
  </r>
  <r>
    <x v="0"/>
    <x v="1"/>
    <m/>
    <x v="12"/>
  </r>
  <r>
    <x v="0"/>
    <x v="2"/>
    <n v="10"/>
    <x v="12"/>
  </r>
  <r>
    <x v="0"/>
    <x v="0"/>
    <m/>
    <x v="12"/>
  </r>
  <r>
    <x v="0"/>
    <x v="1"/>
    <m/>
    <x v="12"/>
  </r>
  <r>
    <x v="0"/>
    <x v="2"/>
    <m/>
    <x v="12"/>
  </r>
  <r>
    <x v="0"/>
    <x v="0"/>
    <m/>
    <x v="12"/>
  </r>
  <r>
    <x v="0"/>
    <x v="1"/>
    <m/>
    <x v="12"/>
  </r>
  <r>
    <x v="0"/>
    <x v="2"/>
    <m/>
    <x v="12"/>
  </r>
  <r>
    <x v="0"/>
    <x v="0"/>
    <m/>
    <x v="12"/>
  </r>
  <r>
    <x v="0"/>
    <x v="1"/>
    <m/>
    <x v="12"/>
  </r>
  <r>
    <x v="0"/>
    <x v="2"/>
    <n v="10"/>
    <x v="12"/>
  </r>
  <r>
    <x v="0"/>
    <x v="0"/>
    <m/>
    <x v="12"/>
  </r>
  <r>
    <x v="0"/>
    <x v="1"/>
    <m/>
    <x v="12"/>
  </r>
  <r>
    <x v="0"/>
    <x v="2"/>
    <n v="7"/>
    <x v="12"/>
  </r>
  <r>
    <x v="0"/>
    <x v="0"/>
    <m/>
    <x v="12"/>
  </r>
  <r>
    <x v="0"/>
    <x v="1"/>
    <m/>
    <x v="12"/>
  </r>
  <r>
    <x v="0"/>
    <x v="2"/>
    <n v="5"/>
    <x v="12"/>
  </r>
  <r>
    <x v="0"/>
    <x v="0"/>
    <m/>
    <x v="12"/>
  </r>
  <r>
    <x v="0"/>
    <x v="1"/>
    <m/>
    <x v="12"/>
  </r>
  <r>
    <x v="0"/>
    <x v="2"/>
    <n v="3"/>
    <x v="12"/>
  </r>
  <r>
    <x v="0"/>
    <x v="0"/>
    <m/>
    <x v="12"/>
  </r>
  <r>
    <x v="0"/>
    <x v="1"/>
    <m/>
    <x v="12"/>
  </r>
  <r>
    <x v="0"/>
    <x v="2"/>
    <n v="2"/>
    <x v="12"/>
  </r>
  <r>
    <x v="0"/>
    <x v="0"/>
    <m/>
    <x v="12"/>
  </r>
  <r>
    <x v="0"/>
    <x v="1"/>
    <m/>
    <x v="12"/>
  </r>
  <r>
    <x v="0"/>
    <x v="2"/>
    <m/>
    <x v="12"/>
  </r>
  <r>
    <x v="0"/>
    <x v="0"/>
    <m/>
    <x v="12"/>
  </r>
  <r>
    <x v="0"/>
    <x v="1"/>
    <m/>
    <x v="12"/>
  </r>
  <r>
    <x v="0"/>
    <x v="2"/>
    <m/>
    <x v="12"/>
  </r>
  <r>
    <x v="0"/>
    <x v="0"/>
    <m/>
    <x v="12"/>
  </r>
  <r>
    <x v="0"/>
    <x v="1"/>
    <m/>
    <x v="12"/>
  </r>
  <r>
    <x v="0"/>
    <x v="2"/>
    <n v="10"/>
    <x v="12"/>
  </r>
  <r>
    <x v="0"/>
    <x v="0"/>
    <m/>
    <x v="12"/>
  </r>
  <r>
    <x v="0"/>
    <x v="1"/>
    <m/>
    <x v="12"/>
  </r>
  <r>
    <x v="0"/>
    <x v="2"/>
    <n v="7"/>
    <x v="12"/>
  </r>
  <r>
    <x v="0"/>
    <x v="0"/>
    <m/>
    <x v="12"/>
  </r>
  <r>
    <x v="0"/>
    <x v="1"/>
    <m/>
    <x v="12"/>
  </r>
  <r>
    <x v="0"/>
    <x v="2"/>
    <n v="5"/>
    <x v="12"/>
  </r>
  <r>
    <x v="0"/>
    <x v="0"/>
    <m/>
    <x v="12"/>
  </r>
  <r>
    <x v="0"/>
    <x v="1"/>
    <m/>
    <x v="12"/>
  </r>
  <r>
    <x v="0"/>
    <x v="2"/>
    <n v="3"/>
    <x v="12"/>
  </r>
  <r>
    <x v="0"/>
    <x v="0"/>
    <m/>
    <x v="12"/>
  </r>
  <r>
    <x v="0"/>
    <x v="1"/>
    <m/>
    <x v="12"/>
  </r>
  <r>
    <x v="0"/>
    <x v="2"/>
    <n v="2"/>
    <x v="12"/>
  </r>
  <r>
    <x v="0"/>
    <x v="0"/>
    <m/>
    <x v="12"/>
  </r>
  <r>
    <x v="0"/>
    <x v="1"/>
    <m/>
    <x v="12"/>
  </r>
  <r>
    <x v="0"/>
    <x v="2"/>
    <m/>
    <x v="12"/>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m/>
    <x v="13"/>
  </r>
  <r>
    <x v="0"/>
    <x v="5"/>
    <m/>
    <x v="13"/>
  </r>
  <r>
    <x v="0"/>
    <x v="1"/>
    <m/>
    <x v="13"/>
  </r>
  <r>
    <x v="0"/>
    <x v="2"/>
    <m/>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m/>
    <x v="13"/>
  </r>
  <r>
    <x v="0"/>
    <x v="5"/>
    <m/>
    <x v="13"/>
  </r>
  <r>
    <x v="0"/>
    <x v="1"/>
    <m/>
    <x v="13"/>
  </r>
  <r>
    <x v="0"/>
    <x v="2"/>
    <m/>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m/>
    <x v="13"/>
  </r>
  <r>
    <x v="0"/>
    <x v="5"/>
    <m/>
    <x v="13"/>
  </r>
  <r>
    <x v="0"/>
    <x v="1"/>
    <m/>
    <x v="13"/>
  </r>
  <r>
    <x v="0"/>
    <x v="2"/>
    <m/>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m/>
    <x v="13"/>
  </r>
  <r>
    <x v="0"/>
    <x v="5"/>
    <m/>
    <x v="13"/>
  </r>
  <r>
    <x v="0"/>
    <x v="1"/>
    <m/>
    <x v="13"/>
  </r>
  <r>
    <x v="0"/>
    <x v="2"/>
    <m/>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m/>
    <x v="13"/>
  </r>
  <r>
    <x v="0"/>
    <x v="5"/>
    <m/>
    <x v="13"/>
  </r>
  <r>
    <x v="0"/>
    <x v="1"/>
    <m/>
    <x v="13"/>
  </r>
  <r>
    <x v="0"/>
    <x v="2"/>
    <m/>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m/>
    <x v="13"/>
  </r>
  <r>
    <x v="0"/>
    <x v="5"/>
    <m/>
    <x v="13"/>
  </r>
  <r>
    <x v="0"/>
    <x v="1"/>
    <m/>
    <x v="13"/>
  </r>
  <r>
    <x v="0"/>
    <x v="2"/>
    <m/>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m/>
    <x v="13"/>
  </r>
  <r>
    <x v="0"/>
    <x v="5"/>
    <m/>
    <x v="13"/>
  </r>
  <r>
    <x v="0"/>
    <x v="1"/>
    <m/>
    <x v="13"/>
  </r>
  <r>
    <x v="0"/>
    <x v="2"/>
    <m/>
    <x v="13"/>
  </r>
  <r>
    <x v="0"/>
    <x v="5"/>
    <m/>
    <x v="13"/>
  </r>
  <r>
    <x v="0"/>
    <x v="1"/>
    <m/>
    <x v="13"/>
  </r>
  <r>
    <x v="0"/>
    <x v="2"/>
    <m/>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m/>
    <x v="13"/>
  </r>
  <r>
    <x v="0"/>
    <x v="5"/>
    <m/>
    <x v="13"/>
  </r>
  <r>
    <x v="0"/>
    <x v="1"/>
    <m/>
    <x v="13"/>
  </r>
  <r>
    <x v="0"/>
    <x v="2"/>
    <m/>
    <x v="13"/>
  </r>
  <r>
    <x v="0"/>
    <x v="5"/>
    <m/>
    <x v="13"/>
  </r>
  <r>
    <x v="0"/>
    <x v="1"/>
    <m/>
    <x v="13"/>
  </r>
  <r>
    <x v="0"/>
    <x v="2"/>
    <m/>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m/>
    <x v="13"/>
  </r>
  <r>
    <x v="0"/>
    <x v="5"/>
    <m/>
    <x v="13"/>
  </r>
  <r>
    <x v="0"/>
    <x v="1"/>
    <m/>
    <x v="13"/>
  </r>
  <r>
    <x v="0"/>
    <x v="2"/>
    <m/>
    <x v="13"/>
  </r>
  <r>
    <x v="0"/>
    <x v="5"/>
    <m/>
    <x v="13"/>
  </r>
  <r>
    <x v="0"/>
    <x v="1"/>
    <m/>
    <x v="13"/>
  </r>
  <r>
    <x v="0"/>
    <x v="2"/>
    <m/>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m/>
    <x v="13"/>
  </r>
  <r>
    <x v="0"/>
    <x v="5"/>
    <m/>
    <x v="13"/>
  </r>
  <r>
    <x v="0"/>
    <x v="1"/>
    <m/>
    <x v="13"/>
  </r>
  <r>
    <x v="0"/>
    <x v="2"/>
    <m/>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m/>
    <x v="13"/>
  </r>
  <r>
    <x v="0"/>
    <x v="5"/>
    <m/>
    <x v="13"/>
  </r>
  <r>
    <x v="0"/>
    <x v="1"/>
    <m/>
    <x v="13"/>
  </r>
  <r>
    <x v="0"/>
    <x v="2"/>
    <m/>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m/>
    <x v="13"/>
  </r>
  <r>
    <x v="0"/>
    <x v="5"/>
    <m/>
    <x v="13"/>
  </r>
  <r>
    <x v="0"/>
    <x v="1"/>
    <m/>
    <x v="13"/>
  </r>
  <r>
    <x v="0"/>
    <x v="2"/>
    <m/>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m/>
    <x v="13"/>
  </r>
  <r>
    <x v="0"/>
    <x v="5"/>
    <m/>
    <x v="13"/>
  </r>
  <r>
    <x v="0"/>
    <x v="1"/>
    <m/>
    <x v="13"/>
  </r>
  <r>
    <x v="0"/>
    <x v="2"/>
    <m/>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m/>
    <x v="13"/>
  </r>
  <r>
    <x v="0"/>
    <x v="5"/>
    <m/>
    <x v="13"/>
  </r>
  <r>
    <x v="0"/>
    <x v="1"/>
    <m/>
    <x v="13"/>
  </r>
  <r>
    <x v="0"/>
    <x v="2"/>
    <m/>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m/>
    <x v="13"/>
  </r>
  <r>
    <x v="0"/>
    <x v="5"/>
    <m/>
    <x v="13"/>
  </r>
  <r>
    <x v="0"/>
    <x v="1"/>
    <m/>
    <x v="13"/>
  </r>
  <r>
    <x v="0"/>
    <x v="2"/>
    <m/>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m/>
    <x v="13"/>
  </r>
  <r>
    <x v="0"/>
    <x v="5"/>
    <m/>
    <x v="13"/>
  </r>
  <r>
    <x v="0"/>
    <x v="1"/>
    <m/>
    <x v="13"/>
  </r>
  <r>
    <x v="0"/>
    <x v="2"/>
    <m/>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m/>
    <x v="13"/>
  </r>
  <r>
    <x v="0"/>
    <x v="5"/>
    <m/>
    <x v="13"/>
  </r>
  <r>
    <x v="0"/>
    <x v="1"/>
    <m/>
    <x v="13"/>
  </r>
  <r>
    <x v="0"/>
    <x v="2"/>
    <m/>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m/>
    <x v="13"/>
  </r>
  <r>
    <x v="0"/>
    <x v="5"/>
    <m/>
    <x v="13"/>
  </r>
  <r>
    <x v="0"/>
    <x v="1"/>
    <m/>
    <x v="13"/>
  </r>
  <r>
    <x v="0"/>
    <x v="2"/>
    <m/>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n v="0"/>
    <x v="13"/>
  </r>
  <r>
    <x v="0"/>
    <x v="5"/>
    <m/>
    <x v="13"/>
  </r>
  <r>
    <x v="0"/>
    <x v="1"/>
    <m/>
    <x v="13"/>
  </r>
  <r>
    <x v="0"/>
    <x v="2"/>
    <m/>
    <x v="13"/>
  </r>
  <r>
    <x v="0"/>
    <x v="0"/>
    <m/>
    <x v="14"/>
  </r>
  <r>
    <x v="0"/>
    <x v="1"/>
    <m/>
    <x v="14"/>
  </r>
  <r>
    <x v="0"/>
    <x v="2"/>
    <n v="20"/>
    <x v="14"/>
  </r>
  <r>
    <x v="0"/>
    <x v="0"/>
    <m/>
    <x v="14"/>
  </r>
  <r>
    <x v="0"/>
    <x v="1"/>
    <m/>
    <x v="14"/>
  </r>
  <r>
    <x v="0"/>
    <x v="2"/>
    <n v="14"/>
    <x v="14"/>
  </r>
  <r>
    <x v="0"/>
    <x v="0"/>
    <m/>
    <x v="14"/>
  </r>
  <r>
    <x v="0"/>
    <x v="1"/>
    <m/>
    <x v="14"/>
  </r>
  <r>
    <x v="0"/>
    <x v="2"/>
    <n v="10"/>
    <x v="14"/>
  </r>
  <r>
    <x v="0"/>
    <x v="0"/>
    <m/>
    <x v="14"/>
  </r>
  <r>
    <x v="0"/>
    <x v="1"/>
    <m/>
    <x v="14"/>
  </r>
  <r>
    <x v="0"/>
    <x v="2"/>
    <n v="6"/>
    <x v="14"/>
  </r>
  <r>
    <x v="0"/>
    <x v="0"/>
    <m/>
    <x v="14"/>
  </r>
  <r>
    <x v="0"/>
    <x v="1"/>
    <m/>
    <x v="14"/>
  </r>
  <r>
    <x v="0"/>
    <x v="2"/>
    <n v="4"/>
    <x v="14"/>
  </r>
  <r>
    <x v="0"/>
    <x v="0"/>
    <m/>
    <x v="14"/>
  </r>
  <r>
    <x v="0"/>
    <x v="1"/>
    <m/>
    <x v="14"/>
  </r>
  <r>
    <x v="0"/>
    <x v="2"/>
    <m/>
    <x v="14"/>
  </r>
  <r>
    <x v="0"/>
    <x v="0"/>
    <m/>
    <x v="14"/>
  </r>
  <r>
    <x v="0"/>
    <x v="1"/>
    <m/>
    <x v="14"/>
  </r>
  <r>
    <x v="0"/>
    <x v="2"/>
    <m/>
    <x v="14"/>
  </r>
  <r>
    <x v="41"/>
    <x v="0"/>
    <s v="Orndorff's Master Encore"/>
    <x v="14"/>
  </r>
  <r>
    <x v="41"/>
    <x v="1"/>
    <s v="Crystal Springs Miranda"/>
    <x v="14"/>
  </r>
  <r>
    <x v="41"/>
    <x v="2"/>
    <n v="32"/>
    <x v="14"/>
  </r>
  <r>
    <x v="0"/>
    <x v="0"/>
    <m/>
    <x v="14"/>
  </r>
  <r>
    <x v="0"/>
    <x v="1"/>
    <m/>
    <x v="14"/>
  </r>
  <r>
    <x v="0"/>
    <x v="2"/>
    <n v="14"/>
    <x v="14"/>
  </r>
  <r>
    <x v="0"/>
    <x v="0"/>
    <m/>
    <x v="14"/>
  </r>
  <r>
    <x v="0"/>
    <x v="1"/>
    <m/>
    <x v="14"/>
  </r>
  <r>
    <x v="0"/>
    <x v="2"/>
    <n v="10"/>
    <x v="14"/>
  </r>
  <r>
    <x v="0"/>
    <x v="0"/>
    <m/>
    <x v="14"/>
  </r>
  <r>
    <x v="0"/>
    <x v="1"/>
    <m/>
    <x v="14"/>
  </r>
  <r>
    <x v="0"/>
    <x v="2"/>
    <n v="6"/>
    <x v="14"/>
  </r>
  <r>
    <x v="0"/>
    <x v="0"/>
    <m/>
    <x v="14"/>
  </r>
  <r>
    <x v="0"/>
    <x v="1"/>
    <m/>
    <x v="14"/>
  </r>
  <r>
    <x v="0"/>
    <x v="2"/>
    <n v="4"/>
    <x v="14"/>
  </r>
  <r>
    <x v="0"/>
    <x v="0"/>
    <m/>
    <x v="14"/>
  </r>
  <r>
    <x v="0"/>
    <x v="1"/>
    <m/>
    <x v="14"/>
  </r>
  <r>
    <x v="0"/>
    <x v="2"/>
    <m/>
    <x v="14"/>
  </r>
  <r>
    <x v="0"/>
    <x v="0"/>
    <m/>
    <x v="14"/>
  </r>
  <r>
    <x v="0"/>
    <x v="1"/>
    <m/>
    <x v="14"/>
  </r>
  <r>
    <x v="0"/>
    <x v="2"/>
    <m/>
    <x v="14"/>
  </r>
  <r>
    <x v="3"/>
    <x v="0"/>
    <s v="Oak Hill Inferno"/>
    <x v="14"/>
  </r>
  <r>
    <x v="3"/>
    <x v="1"/>
    <s v="Junior's Jewel"/>
    <x v="14"/>
  </r>
  <r>
    <x v="3"/>
    <x v="2"/>
    <n v="20"/>
    <x v="14"/>
  </r>
  <r>
    <x v="45"/>
    <x v="0"/>
    <s v="Kim's Master Jordan"/>
    <x v="14"/>
  </r>
  <r>
    <x v="45"/>
    <x v="1"/>
    <s v="W.O.W. Kiva Lou"/>
    <x v="14"/>
  </r>
  <r>
    <x v="45"/>
    <x v="2"/>
    <n v="14"/>
    <x v="14"/>
  </r>
  <r>
    <x v="0"/>
    <x v="0"/>
    <m/>
    <x v="14"/>
  </r>
  <r>
    <x v="0"/>
    <x v="1"/>
    <m/>
    <x v="14"/>
  </r>
  <r>
    <x v="0"/>
    <x v="2"/>
    <n v="10"/>
    <x v="14"/>
  </r>
  <r>
    <x v="0"/>
    <x v="0"/>
    <m/>
    <x v="14"/>
  </r>
  <r>
    <x v="0"/>
    <x v="1"/>
    <m/>
    <x v="14"/>
  </r>
  <r>
    <x v="0"/>
    <x v="2"/>
    <n v="6"/>
    <x v="14"/>
  </r>
  <r>
    <x v="0"/>
    <x v="0"/>
    <m/>
    <x v="14"/>
  </r>
  <r>
    <x v="0"/>
    <x v="1"/>
    <m/>
    <x v="14"/>
  </r>
  <r>
    <x v="0"/>
    <x v="2"/>
    <n v="4"/>
    <x v="14"/>
  </r>
  <r>
    <x v="0"/>
    <x v="0"/>
    <m/>
    <x v="14"/>
  </r>
  <r>
    <x v="0"/>
    <x v="1"/>
    <m/>
    <x v="14"/>
  </r>
  <r>
    <x v="0"/>
    <x v="2"/>
    <m/>
    <x v="14"/>
  </r>
  <r>
    <x v="0"/>
    <x v="0"/>
    <m/>
    <x v="14"/>
  </r>
  <r>
    <x v="0"/>
    <x v="1"/>
    <m/>
    <x v="14"/>
  </r>
  <r>
    <x v="0"/>
    <x v="2"/>
    <m/>
    <x v="14"/>
  </r>
  <r>
    <x v="21"/>
    <x v="0"/>
    <s v="Orndorff's Master Encore"/>
    <x v="14"/>
  </r>
  <r>
    <x v="21"/>
    <x v="1"/>
    <s v="L.R.K. Kim"/>
    <x v="14"/>
  </r>
  <r>
    <x v="21"/>
    <x v="2"/>
    <n v="20"/>
    <x v="14"/>
  </r>
  <r>
    <x v="45"/>
    <x v="0"/>
    <s v="Maple Creek Captains Lightning"/>
    <x v="14"/>
  </r>
  <r>
    <x v="45"/>
    <x v="1"/>
    <s v="WesSand's Juliet"/>
    <x v="14"/>
  </r>
  <r>
    <x v="45"/>
    <x v="2"/>
    <n v="14"/>
    <x v="14"/>
  </r>
  <r>
    <x v="108"/>
    <x v="0"/>
    <s v="McKee's Master Justin"/>
    <x v="14"/>
  </r>
  <r>
    <x v="108"/>
    <x v="1"/>
    <s v="Millville's Torrie"/>
    <x v="14"/>
  </r>
  <r>
    <x v="108"/>
    <x v="2"/>
    <n v="10"/>
    <x v="14"/>
  </r>
  <r>
    <x v="0"/>
    <x v="0"/>
    <m/>
    <x v="14"/>
  </r>
  <r>
    <x v="0"/>
    <x v="1"/>
    <m/>
    <x v="14"/>
  </r>
  <r>
    <x v="0"/>
    <x v="2"/>
    <n v="6"/>
    <x v="14"/>
  </r>
  <r>
    <x v="0"/>
    <x v="0"/>
    <m/>
    <x v="14"/>
  </r>
  <r>
    <x v="0"/>
    <x v="1"/>
    <m/>
    <x v="14"/>
  </r>
  <r>
    <x v="0"/>
    <x v="2"/>
    <n v="4"/>
    <x v="14"/>
  </r>
  <r>
    <x v="0"/>
    <x v="0"/>
    <m/>
    <x v="14"/>
  </r>
  <r>
    <x v="0"/>
    <x v="1"/>
    <m/>
    <x v="14"/>
  </r>
  <r>
    <x v="0"/>
    <x v="2"/>
    <m/>
    <x v="14"/>
  </r>
  <r>
    <x v="0"/>
    <x v="0"/>
    <m/>
    <x v="14"/>
  </r>
  <r>
    <x v="0"/>
    <x v="1"/>
    <m/>
    <x v="14"/>
  </r>
  <r>
    <x v="0"/>
    <x v="2"/>
    <m/>
    <x v="14"/>
  </r>
  <r>
    <x v="56"/>
    <x v="0"/>
    <s v="Chickasaw Master's Prince"/>
    <x v="14"/>
  </r>
  <r>
    <x v="56"/>
    <x v="1"/>
    <s v="Spring Hill Miranda"/>
    <x v="14"/>
  </r>
  <r>
    <x v="56"/>
    <x v="2"/>
    <n v="30"/>
    <x v="14"/>
  </r>
  <r>
    <x v="11"/>
    <x v="0"/>
    <s v="Orndorff's Conqueror Ritz"/>
    <x v="14"/>
  </r>
  <r>
    <x v="11"/>
    <x v="1"/>
    <s v="Orndorff's Lynzee Sheena"/>
    <x v="14"/>
  </r>
  <r>
    <x v="11"/>
    <x v="2"/>
    <n v="16"/>
    <x v="14"/>
  </r>
  <r>
    <x v="33"/>
    <x v="0"/>
    <s v="CF Culprit"/>
    <x v="14"/>
  </r>
  <r>
    <x v="33"/>
    <x v="1"/>
    <s v="RH Captain's Lily"/>
    <x v="14"/>
  </r>
  <r>
    <x v="33"/>
    <x v="2"/>
    <n v="10"/>
    <x v="14"/>
  </r>
  <r>
    <x v="35"/>
    <x v="0"/>
    <s v="PVF Ricky J"/>
    <x v="14"/>
  </r>
  <r>
    <x v="35"/>
    <x v="1"/>
    <s v="SR Farrah A."/>
    <x v="14"/>
  </r>
  <r>
    <x v="35"/>
    <x v="2"/>
    <n v="6"/>
    <x v="14"/>
  </r>
  <r>
    <x v="36"/>
    <x v="0"/>
    <s v="Orndorff's Master Encore"/>
    <x v="14"/>
  </r>
  <r>
    <x v="36"/>
    <x v="1"/>
    <s v="Hilltop Ridge Elvira"/>
    <x v="14"/>
  </r>
  <r>
    <x v="36"/>
    <x v="2"/>
    <n v="4"/>
    <x v="14"/>
  </r>
  <r>
    <x v="0"/>
    <x v="0"/>
    <m/>
    <x v="14"/>
  </r>
  <r>
    <x v="0"/>
    <x v="1"/>
    <m/>
    <x v="14"/>
  </r>
  <r>
    <x v="0"/>
    <x v="2"/>
    <m/>
    <x v="14"/>
  </r>
  <r>
    <x v="0"/>
    <x v="0"/>
    <m/>
    <x v="14"/>
  </r>
  <r>
    <x v="0"/>
    <x v="1"/>
    <m/>
    <x v="14"/>
  </r>
  <r>
    <x v="0"/>
    <x v="2"/>
    <m/>
    <x v="14"/>
  </r>
  <r>
    <x v="0"/>
    <x v="0"/>
    <m/>
    <x v="14"/>
  </r>
  <r>
    <x v="0"/>
    <x v="1"/>
    <m/>
    <x v="14"/>
  </r>
  <r>
    <x v="0"/>
    <x v="2"/>
    <n v="20"/>
    <x v="14"/>
  </r>
  <r>
    <x v="0"/>
    <x v="0"/>
    <m/>
    <x v="14"/>
  </r>
  <r>
    <x v="0"/>
    <x v="1"/>
    <m/>
    <x v="14"/>
  </r>
  <r>
    <x v="0"/>
    <x v="2"/>
    <n v="14"/>
    <x v="14"/>
  </r>
  <r>
    <x v="0"/>
    <x v="0"/>
    <m/>
    <x v="14"/>
  </r>
  <r>
    <x v="0"/>
    <x v="1"/>
    <m/>
    <x v="14"/>
  </r>
  <r>
    <x v="0"/>
    <x v="2"/>
    <n v="10"/>
    <x v="14"/>
  </r>
  <r>
    <x v="0"/>
    <x v="0"/>
    <m/>
    <x v="14"/>
  </r>
  <r>
    <x v="0"/>
    <x v="1"/>
    <m/>
    <x v="14"/>
  </r>
  <r>
    <x v="0"/>
    <x v="2"/>
    <n v="6"/>
    <x v="14"/>
  </r>
  <r>
    <x v="0"/>
    <x v="0"/>
    <m/>
    <x v="14"/>
  </r>
  <r>
    <x v="0"/>
    <x v="1"/>
    <m/>
    <x v="14"/>
  </r>
  <r>
    <x v="0"/>
    <x v="2"/>
    <n v="4"/>
    <x v="14"/>
  </r>
  <r>
    <x v="0"/>
    <x v="0"/>
    <m/>
    <x v="14"/>
  </r>
  <r>
    <x v="0"/>
    <x v="1"/>
    <m/>
    <x v="14"/>
  </r>
  <r>
    <x v="0"/>
    <x v="2"/>
    <m/>
    <x v="14"/>
  </r>
  <r>
    <x v="0"/>
    <x v="0"/>
    <m/>
    <x v="14"/>
  </r>
  <r>
    <x v="0"/>
    <x v="1"/>
    <m/>
    <x v="14"/>
  </r>
  <r>
    <x v="0"/>
    <x v="2"/>
    <m/>
    <x v="14"/>
  </r>
  <r>
    <x v="0"/>
    <x v="0"/>
    <m/>
    <x v="14"/>
  </r>
  <r>
    <x v="0"/>
    <x v="1"/>
    <m/>
    <x v="14"/>
  </r>
  <r>
    <x v="0"/>
    <x v="2"/>
    <m/>
    <x v="14"/>
  </r>
  <r>
    <x v="56"/>
    <x v="0"/>
    <s v="Millerview's Vegas"/>
    <x v="14"/>
  </r>
  <r>
    <x v="56"/>
    <x v="1"/>
    <s v="Supreme's Little Reba"/>
    <x v="14"/>
  </r>
  <r>
    <x v="56"/>
    <x v="2"/>
    <n v="20"/>
    <x v="14"/>
  </r>
  <r>
    <x v="14"/>
    <x v="0"/>
    <s v="Orndorff's U.C. Encore"/>
    <x v="14"/>
  </r>
  <r>
    <x v="14"/>
    <x v="1"/>
    <s v="Orndorff's Captain June"/>
    <x v="14"/>
  </r>
  <r>
    <x v="14"/>
    <x v="2"/>
    <n v="14"/>
    <x v="14"/>
  </r>
  <r>
    <x v="24"/>
    <x v="0"/>
    <s v="Redoy Supreme Lad"/>
    <x v="14"/>
  </r>
  <r>
    <x v="24"/>
    <x v="1"/>
    <s v="A&amp;A Matty's Bea"/>
    <x v="14"/>
  </r>
  <r>
    <x v="24"/>
    <x v="2"/>
    <n v="10"/>
    <x v="14"/>
  </r>
  <r>
    <x v="0"/>
    <x v="0"/>
    <m/>
    <x v="14"/>
  </r>
  <r>
    <x v="0"/>
    <x v="1"/>
    <m/>
    <x v="14"/>
  </r>
  <r>
    <x v="0"/>
    <x v="2"/>
    <n v="6"/>
    <x v="14"/>
  </r>
  <r>
    <x v="0"/>
    <x v="0"/>
    <m/>
    <x v="14"/>
  </r>
  <r>
    <x v="0"/>
    <x v="1"/>
    <m/>
    <x v="14"/>
  </r>
  <r>
    <x v="0"/>
    <x v="2"/>
    <n v="4"/>
    <x v="14"/>
  </r>
  <r>
    <x v="0"/>
    <x v="0"/>
    <m/>
    <x v="14"/>
  </r>
  <r>
    <x v="0"/>
    <x v="1"/>
    <m/>
    <x v="14"/>
  </r>
  <r>
    <x v="0"/>
    <x v="2"/>
    <m/>
    <x v="14"/>
  </r>
  <r>
    <x v="0"/>
    <x v="0"/>
    <m/>
    <x v="14"/>
  </r>
  <r>
    <x v="0"/>
    <x v="1"/>
    <m/>
    <x v="14"/>
  </r>
  <r>
    <x v="0"/>
    <x v="2"/>
    <m/>
    <x v="14"/>
  </r>
  <r>
    <x v="0"/>
    <x v="0"/>
    <m/>
    <x v="14"/>
  </r>
  <r>
    <x v="0"/>
    <x v="1"/>
    <m/>
    <x v="14"/>
  </r>
  <r>
    <x v="0"/>
    <x v="2"/>
    <m/>
    <x v="14"/>
  </r>
  <r>
    <x v="0"/>
    <x v="0"/>
    <m/>
    <x v="14"/>
  </r>
  <r>
    <x v="0"/>
    <x v="1"/>
    <m/>
    <x v="14"/>
  </r>
  <r>
    <x v="0"/>
    <x v="2"/>
    <n v="20"/>
    <x v="14"/>
  </r>
  <r>
    <x v="45"/>
    <x v="0"/>
    <s v="Clarksdale's Victorian Prince"/>
    <x v="14"/>
  </r>
  <r>
    <x v="45"/>
    <x v="1"/>
    <s v="WesSand's Daryl Ann"/>
    <x v="14"/>
  </r>
  <r>
    <x v="45"/>
    <x v="2"/>
    <n v="14"/>
    <x v="14"/>
  </r>
  <r>
    <x v="109"/>
    <x v="0"/>
    <s v="Carey's El More Luck"/>
    <x v="14"/>
  </r>
  <r>
    <x v="109"/>
    <x v="1"/>
    <s v="N.B. Sandmans May"/>
    <x v="14"/>
  </r>
  <r>
    <x v="109"/>
    <x v="2"/>
    <n v="10"/>
    <x v="14"/>
  </r>
  <r>
    <x v="0"/>
    <x v="0"/>
    <m/>
    <x v="14"/>
  </r>
  <r>
    <x v="0"/>
    <x v="1"/>
    <m/>
    <x v="14"/>
  </r>
  <r>
    <x v="0"/>
    <x v="2"/>
    <n v="6"/>
    <x v="14"/>
  </r>
  <r>
    <x v="0"/>
    <x v="0"/>
    <m/>
    <x v="14"/>
  </r>
  <r>
    <x v="0"/>
    <x v="1"/>
    <m/>
    <x v="14"/>
  </r>
  <r>
    <x v="0"/>
    <x v="2"/>
    <n v="4"/>
    <x v="14"/>
  </r>
  <r>
    <x v="0"/>
    <x v="0"/>
    <m/>
    <x v="14"/>
  </r>
  <r>
    <x v="0"/>
    <x v="1"/>
    <m/>
    <x v="14"/>
  </r>
  <r>
    <x v="0"/>
    <x v="2"/>
    <m/>
    <x v="14"/>
  </r>
  <r>
    <x v="0"/>
    <x v="0"/>
    <m/>
    <x v="14"/>
  </r>
  <r>
    <x v="0"/>
    <x v="1"/>
    <m/>
    <x v="14"/>
  </r>
  <r>
    <x v="0"/>
    <x v="2"/>
    <m/>
    <x v="14"/>
  </r>
  <r>
    <x v="0"/>
    <x v="0"/>
    <m/>
    <x v="14"/>
  </r>
  <r>
    <x v="0"/>
    <x v="1"/>
    <m/>
    <x v="14"/>
  </r>
  <r>
    <x v="0"/>
    <x v="2"/>
    <m/>
    <x v="14"/>
  </r>
  <r>
    <x v="0"/>
    <x v="0"/>
    <m/>
    <x v="14"/>
  </r>
  <r>
    <x v="0"/>
    <x v="1"/>
    <m/>
    <x v="14"/>
  </r>
  <r>
    <x v="0"/>
    <x v="2"/>
    <n v="20"/>
    <x v="14"/>
  </r>
  <r>
    <x v="0"/>
    <x v="0"/>
    <m/>
    <x v="14"/>
  </r>
  <r>
    <x v="0"/>
    <x v="1"/>
    <m/>
    <x v="14"/>
  </r>
  <r>
    <x v="0"/>
    <x v="2"/>
    <n v="14"/>
    <x v="14"/>
  </r>
  <r>
    <x v="0"/>
    <x v="0"/>
    <m/>
    <x v="14"/>
  </r>
  <r>
    <x v="0"/>
    <x v="1"/>
    <m/>
    <x v="14"/>
  </r>
  <r>
    <x v="0"/>
    <x v="2"/>
    <n v="10"/>
    <x v="14"/>
  </r>
  <r>
    <x v="0"/>
    <x v="0"/>
    <m/>
    <x v="14"/>
  </r>
  <r>
    <x v="0"/>
    <x v="1"/>
    <m/>
    <x v="14"/>
  </r>
  <r>
    <x v="0"/>
    <x v="2"/>
    <n v="6"/>
    <x v="14"/>
  </r>
  <r>
    <x v="0"/>
    <x v="0"/>
    <m/>
    <x v="14"/>
  </r>
  <r>
    <x v="0"/>
    <x v="1"/>
    <m/>
    <x v="14"/>
  </r>
  <r>
    <x v="0"/>
    <x v="2"/>
    <n v="4"/>
    <x v="14"/>
  </r>
  <r>
    <x v="0"/>
    <x v="0"/>
    <m/>
    <x v="14"/>
  </r>
  <r>
    <x v="0"/>
    <x v="1"/>
    <m/>
    <x v="14"/>
  </r>
  <r>
    <x v="0"/>
    <x v="2"/>
    <m/>
    <x v="14"/>
  </r>
  <r>
    <x v="0"/>
    <x v="0"/>
    <m/>
    <x v="14"/>
  </r>
  <r>
    <x v="0"/>
    <x v="1"/>
    <m/>
    <x v="14"/>
  </r>
  <r>
    <x v="0"/>
    <x v="2"/>
    <m/>
    <x v="14"/>
  </r>
  <r>
    <x v="0"/>
    <x v="0"/>
    <m/>
    <x v="14"/>
  </r>
  <r>
    <x v="0"/>
    <x v="1"/>
    <m/>
    <x v="14"/>
  </r>
  <r>
    <x v="0"/>
    <x v="2"/>
    <m/>
    <x v="14"/>
  </r>
  <r>
    <x v="43"/>
    <x v="0"/>
    <s v="Orndorff's U.C. Chance"/>
    <x v="14"/>
  </r>
  <r>
    <x v="43"/>
    <x v="1"/>
    <s v="Millville's Sheryly"/>
    <x v="14"/>
  </r>
  <r>
    <x v="43"/>
    <x v="2"/>
    <n v="20"/>
    <x v="14"/>
  </r>
  <r>
    <x v="0"/>
    <x v="0"/>
    <m/>
    <x v="14"/>
  </r>
  <r>
    <x v="0"/>
    <x v="1"/>
    <m/>
    <x v="14"/>
  </r>
  <r>
    <x v="0"/>
    <x v="2"/>
    <n v="14"/>
    <x v="14"/>
  </r>
  <r>
    <x v="0"/>
    <x v="0"/>
    <m/>
    <x v="14"/>
  </r>
  <r>
    <x v="0"/>
    <x v="1"/>
    <m/>
    <x v="14"/>
  </r>
  <r>
    <x v="0"/>
    <x v="2"/>
    <n v="10"/>
    <x v="14"/>
  </r>
  <r>
    <x v="0"/>
    <x v="0"/>
    <m/>
    <x v="14"/>
  </r>
  <r>
    <x v="0"/>
    <x v="1"/>
    <m/>
    <x v="14"/>
  </r>
  <r>
    <x v="0"/>
    <x v="2"/>
    <n v="6"/>
    <x v="14"/>
  </r>
  <r>
    <x v="0"/>
    <x v="0"/>
    <m/>
    <x v="14"/>
  </r>
  <r>
    <x v="0"/>
    <x v="1"/>
    <m/>
    <x v="14"/>
  </r>
  <r>
    <x v="0"/>
    <x v="2"/>
    <n v="4"/>
    <x v="14"/>
  </r>
  <r>
    <x v="0"/>
    <x v="0"/>
    <m/>
    <x v="14"/>
  </r>
  <r>
    <x v="0"/>
    <x v="1"/>
    <m/>
    <x v="14"/>
  </r>
  <r>
    <x v="0"/>
    <x v="2"/>
    <m/>
    <x v="14"/>
  </r>
  <r>
    <x v="0"/>
    <x v="0"/>
    <m/>
    <x v="14"/>
  </r>
  <r>
    <x v="0"/>
    <x v="1"/>
    <m/>
    <x v="14"/>
  </r>
  <r>
    <x v="0"/>
    <x v="2"/>
    <m/>
    <x v="14"/>
  </r>
  <r>
    <x v="56"/>
    <x v="0"/>
    <s v="Detweiler'sPrinceCharming"/>
    <x v="14"/>
  </r>
  <r>
    <x v="56"/>
    <x v="1"/>
    <s v="Chupp's Extreme Niki"/>
    <x v="14"/>
  </r>
  <r>
    <x v="56"/>
    <x v="2"/>
    <n v="32"/>
    <x v="14"/>
  </r>
  <r>
    <x v="33"/>
    <x v="0"/>
    <s v="Provost Wilson"/>
    <x v="14"/>
  </r>
  <r>
    <x v="33"/>
    <x v="1"/>
    <s v="CF Charley"/>
    <x v="14"/>
  </r>
  <r>
    <x v="33"/>
    <x v="2"/>
    <n v="16"/>
    <x v="14"/>
  </r>
  <r>
    <x v="21"/>
    <x v="0"/>
    <s v="Shaketa Hills Jay"/>
    <x v="14"/>
  </r>
  <r>
    <x v="21"/>
    <x v="1"/>
    <s v="Biggerstaff's Captiva"/>
    <x v="14"/>
  </r>
  <r>
    <x v="21"/>
    <x v="2"/>
    <n v="10"/>
    <x v="14"/>
  </r>
  <r>
    <x v="44"/>
    <x v="0"/>
    <s v="D.H.F. Captain's Abe"/>
    <x v="14"/>
  </r>
  <r>
    <x v="44"/>
    <x v="1"/>
    <s v="Mountainside Carla"/>
    <x v="14"/>
  </r>
  <r>
    <x v="44"/>
    <x v="2"/>
    <n v="6"/>
    <x v="14"/>
  </r>
  <r>
    <x v="110"/>
    <x v="0"/>
    <s v="Patriot Francis Scott Key"/>
    <x v="14"/>
  </r>
  <r>
    <x v="110"/>
    <x v="1"/>
    <s v="Stony Point Flora"/>
    <x v="14"/>
  </r>
  <r>
    <x v="110"/>
    <x v="2"/>
    <n v="4"/>
    <x v="14"/>
  </r>
  <r>
    <x v="0"/>
    <x v="0"/>
    <m/>
    <x v="14"/>
  </r>
  <r>
    <x v="0"/>
    <x v="1"/>
    <m/>
    <x v="14"/>
  </r>
  <r>
    <x v="0"/>
    <x v="2"/>
    <m/>
    <x v="14"/>
  </r>
  <r>
    <x v="0"/>
    <x v="0"/>
    <m/>
    <x v="14"/>
  </r>
  <r>
    <x v="0"/>
    <x v="1"/>
    <m/>
    <x v="14"/>
  </r>
  <r>
    <x v="0"/>
    <x v="2"/>
    <m/>
    <x v="14"/>
  </r>
  <r>
    <x v="56"/>
    <x v="0"/>
    <s v="H.T.A. Cole"/>
    <x v="14"/>
  </r>
  <r>
    <x v="56"/>
    <x v="1"/>
    <s v="Mountaineer UC Linda Lou"/>
    <x v="14"/>
  </r>
  <r>
    <x v="56"/>
    <x v="2"/>
    <n v="30"/>
    <x v="14"/>
  </r>
  <r>
    <x v="0"/>
    <x v="0"/>
    <m/>
    <x v="14"/>
  </r>
  <r>
    <x v="0"/>
    <x v="1"/>
    <m/>
    <x v="14"/>
  </r>
  <r>
    <x v="0"/>
    <x v="2"/>
    <n v="16"/>
    <x v="14"/>
  </r>
  <r>
    <x v="33"/>
    <x v="0"/>
    <s v="Provost Wilson"/>
    <x v="14"/>
  </r>
  <r>
    <x v="33"/>
    <x v="1"/>
    <s v="CF Charley"/>
    <x v="14"/>
  </r>
  <r>
    <x v="33"/>
    <x v="2"/>
    <n v="10"/>
    <x v="14"/>
  </r>
  <r>
    <x v="45"/>
    <x v="0"/>
    <s v="WesSand's Roberto"/>
    <x v="14"/>
  </r>
  <r>
    <x v="45"/>
    <x v="1"/>
    <s v="WesSand's Mitzi"/>
    <x v="14"/>
  </r>
  <r>
    <x v="45"/>
    <x v="2"/>
    <n v="6"/>
    <x v="14"/>
  </r>
  <r>
    <x v="111"/>
    <x v="0"/>
    <s v="Bloom's Conqueror Captain"/>
    <x v="14"/>
  </r>
  <r>
    <x v="111"/>
    <x v="1"/>
    <s v="Bloom's Conquerors Bobbi"/>
    <x v="14"/>
  </r>
  <r>
    <x v="111"/>
    <x v="2"/>
    <n v="4"/>
    <x v="14"/>
  </r>
  <r>
    <x v="0"/>
    <x v="0"/>
    <m/>
    <x v="14"/>
  </r>
  <r>
    <x v="0"/>
    <x v="1"/>
    <m/>
    <x v="14"/>
  </r>
  <r>
    <x v="0"/>
    <x v="2"/>
    <m/>
    <x v="14"/>
  </r>
  <r>
    <x v="0"/>
    <x v="0"/>
    <m/>
    <x v="14"/>
  </r>
  <r>
    <x v="0"/>
    <x v="1"/>
    <m/>
    <x v="14"/>
  </r>
  <r>
    <x v="0"/>
    <x v="2"/>
    <m/>
    <x v="14"/>
  </r>
  <r>
    <x v="24"/>
    <x v="0"/>
    <s v="BJ Majesty"/>
    <x v="14"/>
  </r>
  <r>
    <x v="24"/>
    <x v="1"/>
    <s v="Shady Creek Jewel"/>
    <x v="14"/>
  </r>
  <r>
    <x v="24"/>
    <x v="2"/>
    <n v="20"/>
    <x v="14"/>
  </r>
  <r>
    <x v="40"/>
    <x v="0"/>
    <s v="Maple Glen Mark"/>
    <x v="14"/>
  </r>
  <r>
    <x v="40"/>
    <x v="1"/>
    <s v="PF Miss Minnie"/>
    <x v="14"/>
  </r>
  <r>
    <x v="40"/>
    <x v="2"/>
    <n v="14"/>
    <x v="14"/>
  </r>
  <r>
    <x v="0"/>
    <x v="0"/>
    <m/>
    <x v="14"/>
  </r>
  <r>
    <x v="0"/>
    <x v="1"/>
    <m/>
    <x v="14"/>
  </r>
  <r>
    <x v="0"/>
    <x v="2"/>
    <n v="10"/>
    <x v="14"/>
  </r>
  <r>
    <x v="0"/>
    <x v="0"/>
    <m/>
    <x v="14"/>
  </r>
  <r>
    <x v="0"/>
    <x v="1"/>
    <m/>
    <x v="14"/>
  </r>
  <r>
    <x v="0"/>
    <x v="2"/>
    <n v="6"/>
    <x v="14"/>
  </r>
  <r>
    <x v="0"/>
    <x v="0"/>
    <m/>
    <x v="14"/>
  </r>
  <r>
    <x v="0"/>
    <x v="1"/>
    <m/>
    <x v="14"/>
  </r>
  <r>
    <x v="0"/>
    <x v="2"/>
    <n v="4"/>
    <x v="14"/>
  </r>
  <r>
    <x v="0"/>
    <x v="0"/>
    <m/>
    <x v="14"/>
  </r>
  <r>
    <x v="0"/>
    <x v="1"/>
    <m/>
    <x v="14"/>
  </r>
  <r>
    <x v="0"/>
    <x v="2"/>
    <m/>
    <x v="14"/>
  </r>
  <r>
    <x v="0"/>
    <x v="0"/>
    <m/>
    <x v="14"/>
  </r>
  <r>
    <x v="0"/>
    <x v="1"/>
    <m/>
    <x v="14"/>
  </r>
  <r>
    <x v="0"/>
    <x v="2"/>
    <m/>
    <x v="14"/>
  </r>
  <r>
    <x v="33"/>
    <x v="0"/>
    <s v="CF Culprit"/>
    <x v="14"/>
  </r>
  <r>
    <x v="33"/>
    <x v="1"/>
    <s v="CF Lola"/>
    <x v="14"/>
  </r>
  <r>
    <x v="33"/>
    <x v="2"/>
    <n v="20"/>
    <x v="14"/>
  </r>
  <r>
    <x v="43"/>
    <x v="0"/>
    <s v="Orndorff's Master Encore"/>
    <x v="14"/>
  </r>
  <r>
    <x v="43"/>
    <x v="1"/>
    <s v="Produce Acres Lachelle"/>
    <x v="14"/>
  </r>
  <r>
    <x v="43"/>
    <x v="2"/>
    <n v="14"/>
    <x v="14"/>
  </r>
  <r>
    <x v="45"/>
    <x v="0"/>
    <s v="Relyb's Balance"/>
    <x v="14"/>
  </r>
  <r>
    <x v="45"/>
    <x v="1"/>
    <s v="Maple Creek Robin"/>
    <x v="14"/>
  </r>
  <r>
    <x v="45"/>
    <x v="2"/>
    <n v="10"/>
    <x v="14"/>
  </r>
  <r>
    <x v="40"/>
    <x v="0"/>
    <s v="Maple Glen Mark"/>
    <x v="14"/>
  </r>
  <r>
    <x v="40"/>
    <x v="1"/>
    <s v="RKD Maya"/>
    <x v="14"/>
  </r>
  <r>
    <x v="40"/>
    <x v="2"/>
    <n v="6"/>
    <x v="14"/>
  </r>
  <r>
    <x v="40"/>
    <x v="0"/>
    <s v="Maple Glen Mark"/>
    <x v="14"/>
  </r>
  <r>
    <x v="40"/>
    <x v="1"/>
    <s v="RKD Jacks Last Chance"/>
    <x v="14"/>
  </r>
  <r>
    <x v="40"/>
    <x v="2"/>
    <n v="4"/>
    <x v="14"/>
  </r>
  <r>
    <x v="0"/>
    <x v="0"/>
    <m/>
    <x v="14"/>
  </r>
  <r>
    <x v="0"/>
    <x v="1"/>
    <m/>
    <x v="14"/>
  </r>
  <r>
    <x v="0"/>
    <x v="2"/>
    <m/>
    <x v="14"/>
  </r>
  <r>
    <x v="0"/>
    <x v="0"/>
    <m/>
    <x v="14"/>
  </r>
  <r>
    <x v="0"/>
    <x v="1"/>
    <m/>
    <x v="14"/>
  </r>
  <r>
    <x v="0"/>
    <x v="2"/>
    <m/>
    <x v="14"/>
  </r>
  <r>
    <x v="0"/>
    <x v="0"/>
    <m/>
    <x v="14"/>
  </r>
  <r>
    <x v="0"/>
    <x v="1"/>
    <m/>
    <x v="14"/>
  </r>
  <r>
    <x v="0"/>
    <x v="2"/>
    <n v="20"/>
    <x v="14"/>
  </r>
  <r>
    <x v="0"/>
    <x v="0"/>
    <m/>
    <x v="14"/>
  </r>
  <r>
    <x v="0"/>
    <x v="1"/>
    <m/>
    <x v="14"/>
  </r>
  <r>
    <x v="0"/>
    <x v="2"/>
    <n v="14"/>
    <x v="14"/>
  </r>
  <r>
    <x v="0"/>
    <x v="0"/>
    <m/>
    <x v="14"/>
  </r>
  <r>
    <x v="0"/>
    <x v="1"/>
    <m/>
    <x v="14"/>
  </r>
  <r>
    <x v="0"/>
    <x v="2"/>
    <n v="10"/>
    <x v="14"/>
  </r>
  <r>
    <x v="0"/>
    <x v="0"/>
    <m/>
    <x v="14"/>
  </r>
  <r>
    <x v="0"/>
    <x v="1"/>
    <m/>
    <x v="14"/>
  </r>
  <r>
    <x v="0"/>
    <x v="2"/>
    <n v="6"/>
    <x v="14"/>
  </r>
  <r>
    <x v="0"/>
    <x v="0"/>
    <m/>
    <x v="14"/>
  </r>
  <r>
    <x v="0"/>
    <x v="1"/>
    <m/>
    <x v="14"/>
  </r>
  <r>
    <x v="0"/>
    <x v="2"/>
    <n v="4"/>
    <x v="14"/>
  </r>
  <r>
    <x v="0"/>
    <x v="0"/>
    <m/>
    <x v="14"/>
  </r>
  <r>
    <x v="0"/>
    <x v="1"/>
    <m/>
    <x v="14"/>
  </r>
  <r>
    <x v="0"/>
    <x v="2"/>
    <m/>
    <x v="14"/>
  </r>
  <r>
    <x v="0"/>
    <x v="0"/>
    <m/>
    <x v="14"/>
  </r>
  <r>
    <x v="0"/>
    <x v="1"/>
    <m/>
    <x v="14"/>
  </r>
  <r>
    <x v="0"/>
    <x v="2"/>
    <m/>
    <x v="14"/>
  </r>
  <r>
    <x v="0"/>
    <x v="0"/>
    <m/>
    <x v="14"/>
  </r>
  <r>
    <x v="0"/>
    <x v="1"/>
    <m/>
    <x v="14"/>
  </r>
  <r>
    <x v="0"/>
    <x v="2"/>
    <n v="20"/>
    <x v="14"/>
  </r>
  <r>
    <x v="0"/>
    <x v="0"/>
    <m/>
    <x v="14"/>
  </r>
  <r>
    <x v="0"/>
    <x v="1"/>
    <m/>
    <x v="14"/>
  </r>
  <r>
    <x v="0"/>
    <x v="2"/>
    <n v="14"/>
    <x v="14"/>
  </r>
  <r>
    <x v="0"/>
    <x v="0"/>
    <m/>
    <x v="14"/>
  </r>
  <r>
    <x v="0"/>
    <x v="1"/>
    <m/>
    <x v="14"/>
  </r>
  <r>
    <x v="0"/>
    <x v="2"/>
    <n v="10"/>
    <x v="14"/>
  </r>
  <r>
    <x v="0"/>
    <x v="0"/>
    <m/>
    <x v="14"/>
  </r>
  <r>
    <x v="0"/>
    <x v="1"/>
    <m/>
    <x v="14"/>
  </r>
  <r>
    <x v="0"/>
    <x v="2"/>
    <n v="6"/>
    <x v="14"/>
  </r>
  <r>
    <x v="0"/>
    <x v="0"/>
    <m/>
    <x v="14"/>
  </r>
  <r>
    <x v="0"/>
    <x v="1"/>
    <m/>
    <x v="14"/>
  </r>
  <r>
    <x v="0"/>
    <x v="2"/>
    <n v="20"/>
    <x v="14"/>
  </r>
  <r>
    <x v="0"/>
    <x v="0"/>
    <m/>
    <x v="14"/>
  </r>
  <r>
    <x v="0"/>
    <x v="1"/>
    <m/>
    <x v="14"/>
  </r>
  <r>
    <x v="0"/>
    <x v="2"/>
    <m/>
    <x v="14"/>
  </r>
  <r>
    <x v="0"/>
    <x v="0"/>
    <m/>
    <x v="14"/>
  </r>
  <r>
    <x v="0"/>
    <x v="1"/>
    <m/>
    <x v="14"/>
  </r>
  <r>
    <x v="0"/>
    <x v="2"/>
    <m/>
    <x v="14"/>
  </r>
  <r>
    <x v="0"/>
    <x v="0"/>
    <m/>
    <x v="14"/>
  </r>
  <r>
    <x v="0"/>
    <x v="1"/>
    <m/>
    <x v="14"/>
  </r>
  <r>
    <x v="0"/>
    <x v="2"/>
    <n v="20"/>
    <x v="14"/>
  </r>
  <r>
    <x v="0"/>
    <x v="0"/>
    <m/>
    <x v="14"/>
  </r>
  <r>
    <x v="0"/>
    <x v="1"/>
    <m/>
    <x v="14"/>
  </r>
  <r>
    <x v="0"/>
    <x v="2"/>
    <n v="14"/>
    <x v="14"/>
  </r>
  <r>
    <x v="0"/>
    <x v="0"/>
    <m/>
    <x v="14"/>
  </r>
  <r>
    <x v="0"/>
    <x v="1"/>
    <m/>
    <x v="14"/>
  </r>
  <r>
    <x v="0"/>
    <x v="2"/>
    <n v="10"/>
    <x v="14"/>
  </r>
  <r>
    <x v="0"/>
    <x v="0"/>
    <m/>
    <x v="14"/>
  </r>
  <r>
    <x v="0"/>
    <x v="1"/>
    <m/>
    <x v="14"/>
  </r>
  <r>
    <x v="0"/>
    <x v="2"/>
    <n v="6"/>
    <x v="14"/>
  </r>
  <r>
    <x v="0"/>
    <x v="0"/>
    <m/>
    <x v="14"/>
  </r>
  <r>
    <x v="0"/>
    <x v="1"/>
    <m/>
    <x v="14"/>
  </r>
  <r>
    <x v="0"/>
    <x v="2"/>
    <n v="4"/>
    <x v="14"/>
  </r>
  <r>
    <x v="0"/>
    <x v="0"/>
    <m/>
    <x v="14"/>
  </r>
  <r>
    <x v="0"/>
    <x v="1"/>
    <m/>
    <x v="14"/>
  </r>
  <r>
    <x v="0"/>
    <x v="2"/>
    <m/>
    <x v="14"/>
  </r>
  <r>
    <x v="0"/>
    <x v="0"/>
    <m/>
    <x v="14"/>
  </r>
  <r>
    <x v="0"/>
    <x v="1"/>
    <m/>
    <x v="14"/>
  </r>
  <r>
    <x v="0"/>
    <x v="2"/>
    <m/>
    <x v="14"/>
  </r>
  <r>
    <x v="0"/>
    <x v="0"/>
    <m/>
    <x v="14"/>
  </r>
  <r>
    <x v="0"/>
    <x v="1"/>
    <m/>
    <x v="14"/>
  </r>
  <r>
    <x v="0"/>
    <x v="2"/>
    <n v="20"/>
    <x v="14"/>
  </r>
  <r>
    <x v="0"/>
    <x v="0"/>
    <m/>
    <x v="14"/>
  </r>
  <r>
    <x v="0"/>
    <x v="1"/>
    <m/>
    <x v="14"/>
  </r>
  <r>
    <x v="0"/>
    <x v="2"/>
    <n v="14"/>
    <x v="14"/>
  </r>
  <r>
    <x v="0"/>
    <x v="0"/>
    <m/>
    <x v="14"/>
  </r>
  <r>
    <x v="0"/>
    <x v="1"/>
    <m/>
    <x v="14"/>
  </r>
  <r>
    <x v="0"/>
    <x v="2"/>
    <n v="10"/>
    <x v="14"/>
  </r>
  <r>
    <x v="0"/>
    <x v="0"/>
    <m/>
    <x v="14"/>
  </r>
  <r>
    <x v="0"/>
    <x v="1"/>
    <m/>
    <x v="14"/>
  </r>
  <r>
    <x v="0"/>
    <x v="2"/>
    <n v="6"/>
    <x v="14"/>
  </r>
  <r>
    <x v="0"/>
    <x v="0"/>
    <m/>
    <x v="14"/>
  </r>
  <r>
    <x v="0"/>
    <x v="1"/>
    <m/>
    <x v="14"/>
  </r>
  <r>
    <x v="0"/>
    <x v="2"/>
    <n v="4"/>
    <x v="14"/>
  </r>
  <r>
    <x v="0"/>
    <x v="0"/>
    <m/>
    <x v="15"/>
  </r>
  <r>
    <x v="0"/>
    <x v="1"/>
    <m/>
    <x v="15"/>
  </r>
  <r>
    <x v="0"/>
    <x v="2"/>
    <n v="10"/>
    <x v="15"/>
  </r>
  <r>
    <x v="0"/>
    <x v="0"/>
    <m/>
    <x v="15"/>
  </r>
  <r>
    <x v="0"/>
    <x v="1"/>
    <m/>
    <x v="15"/>
  </r>
  <r>
    <x v="0"/>
    <x v="2"/>
    <n v="7"/>
    <x v="15"/>
  </r>
  <r>
    <x v="0"/>
    <x v="0"/>
    <m/>
    <x v="15"/>
  </r>
  <r>
    <x v="0"/>
    <x v="1"/>
    <m/>
    <x v="15"/>
  </r>
  <r>
    <x v="0"/>
    <x v="2"/>
    <n v="5"/>
    <x v="15"/>
  </r>
  <r>
    <x v="0"/>
    <x v="0"/>
    <m/>
    <x v="15"/>
  </r>
  <r>
    <x v="0"/>
    <x v="1"/>
    <m/>
    <x v="15"/>
  </r>
  <r>
    <x v="0"/>
    <x v="2"/>
    <n v="3"/>
    <x v="15"/>
  </r>
  <r>
    <x v="0"/>
    <x v="0"/>
    <m/>
    <x v="15"/>
  </r>
  <r>
    <x v="0"/>
    <x v="1"/>
    <m/>
    <x v="15"/>
  </r>
  <r>
    <x v="0"/>
    <x v="2"/>
    <n v="2"/>
    <x v="15"/>
  </r>
  <r>
    <x v="0"/>
    <x v="0"/>
    <m/>
    <x v="15"/>
  </r>
  <r>
    <x v="0"/>
    <x v="1"/>
    <m/>
    <x v="15"/>
  </r>
  <r>
    <x v="0"/>
    <x v="2"/>
    <m/>
    <x v="15"/>
  </r>
  <r>
    <x v="0"/>
    <x v="0"/>
    <m/>
    <x v="15"/>
  </r>
  <r>
    <x v="0"/>
    <x v="1"/>
    <m/>
    <x v="15"/>
  </r>
  <r>
    <x v="0"/>
    <x v="2"/>
    <m/>
    <x v="15"/>
  </r>
  <r>
    <x v="0"/>
    <x v="0"/>
    <m/>
    <x v="15"/>
  </r>
  <r>
    <x v="0"/>
    <x v="1"/>
    <m/>
    <x v="15"/>
  </r>
  <r>
    <x v="0"/>
    <x v="2"/>
    <n v="10"/>
    <x v="15"/>
  </r>
  <r>
    <x v="0"/>
    <x v="0"/>
    <m/>
    <x v="15"/>
  </r>
  <r>
    <x v="0"/>
    <x v="1"/>
    <m/>
    <x v="15"/>
  </r>
  <r>
    <x v="0"/>
    <x v="2"/>
    <n v="7"/>
    <x v="15"/>
  </r>
  <r>
    <x v="0"/>
    <x v="0"/>
    <m/>
    <x v="15"/>
  </r>
  <r>
    <x v="0"/>
    <x v="1"/>
    <m/>
    <x v="15"/>
  </r>
  <r>
    <x v="0"/>
    <x v="2"/>
    <n v="5"/>
    <x v="15"/>
  </r>
  <r>
    <x v="0"/>
    <x v="0"/>
    <m/>
    <x v="15"/>
  </r>
  <r>
    <x v="0"/>
    <x v="1"/>
    <m/>
    <x v="15"/>
  </r>
  <r>
    <x v="0"/>
    <x v="2"/>
    <n v="3"/>
    <x v="15"/>
  </r>
  <r>
    <x v="0"/>
    <x v="0"/>
    <m/>
    <x v="15"/>
  </r>
  <r>
    <x v="0"/>
    <x v="1"/>
    <m/>
    <x v="15"/>
  </r>
  <r>
    <x v="0"/>
    <x v="2"/>
    <n v="2"/>
    <x v="15"/>
  </r>
  <r>
    <x v="0"/>
    <x v="0"/>
    <m/>
    <x v="15"/>
  </r>
  <r>
    <x v="0"/>
    <x v="1"/>
    <m/>
    <x v="15"/>
  </r>
  <r>
    <x v="0"/>
    <x v="2"/>
    <m/>
    <x v="15"/>
  </r>
  <r>
    <x v="0"/>
    <x v="0"/>
    <m/>
    <x v="15"/>
  </r>
  <r>
    <x v="0"/>
    <x v="1"/>
    <m/>
    <x v="15"/>
  </r>
  <r>
    <x v="0"/>
    <x v="2"/>
    <m/>
    <x v="15"/>
  </r>
  <r>
    <x v="0"/>
    <x v="0"/>
    <m/>
    <x v="15"/>
  </r>
  <r>
    <x v="0"/>
    <x v="1"/>
    <m/>
    <x v="15"/>
  </r>
  <r>
    <x v="0"/>
    <x v="2"/>
    <n v="10"/>
    <x v="15"/>
  </r>
  <r>
    <x v="0"/>
    <x v="0"/>
    <m/>
    <x v="15"/>
  </r>
  <r>
    <x v="0"/>
    <x v="1"/>
    <m/>
    <x v="15"/>
  </r>
  <r>
    <x v="0"/>
    <x v="2"/>
    <n v="7"/>
    <x v="15"/>
  </r>
  <r>
    <x v="0"/>
    <x v="0"/>
    <m/>
    <x v="15"/>
  </r>
  <r>
    <x v="0"/>
    <x v="1"/>
    <m/>
    <x v="15"/>
  </r>
  <r>
    <x v="0"/>
    <x v="2"/>
    <n v="5"/>
    <x v="15"/>
  </r>
  <r>
    <x v="0"/>
    <x v="0"/>
    <m/>
    <x v="15"/>
  </r>
  <r>
    <x v="0"/>
    <x v="1"/>
    <m/>
    <x v="15"/>
  </r>
  <r>
    <x v="0"/>
    <x v="2"/>
    <n v="3"/>
    <x v="15"/>
  </r>
  <r>
    <x v="0"/>
    <x v="0"/>
    <m/>
    <x v="15"/>
  </r>
  <r>
    <x v="0"/>
    <x v="1"/>
    <m/>
    <x v="15"/>
  </r>
  <r>
    <x v="0"/>
    <x v="2"/>
    <n v="2"/>
    <x v="15"/>
  </r>
  <r>
    <x v="0"/>
    <x v="0"/>
    <m/>
    <x v="15"/>
  </r>
  <r>
    <x v="0"/>
    <x v="1"/>
    <m/>
    <x v="15"/>
  </r>
  <r>
    <x v="0"/>
    <x v="2"/>
    <m/>
    <x v="15"/>
  </r>
  <r>
    <x v="0"/>
    <x v="0"/>
    <m/>
    <x v="15"/>
  </r>
  <r>
    <x v="0"/>
    <x v="1"/>
    <m/>
    <x v="15"/>
  </r>
  <r>
    <x v="0"/>
    <x v="2"/>
    <m/>
    <x v="15"/>
  </r>
  <r>
    <x v="0"/>
    <x v="0"/>
    <m/>
    <x v="15"/>
  </r>
  <r>
    <x v="0"/>
    <x v="1"/>
    <m/>
    <x v="15"/>
  </r>
  <r>
    <x v="0"/>
    <x v="2"/>
    <n v="10"/>
    <x v="15"/>
  </r>
  <r>
    <x v="0"/>
    <x v="0"/>
    <m/>
    <x v="15"/>
  </r>
  <r>
    <x v="0"/>
    <x v="1"/>
    <m/>
    <x v="15"/>
  </r>
  <r>
    <x v="0"/>
    <x v="2"/>
    <n v="7"/>
    <x v="15"/>
  </r>
  <r>
    <x v="0"/>
    <x v="0"/>
    <m/>
    <x v="15"/>
  </r>
  <r>
    <x v="0"/>
    <x v="1"/>
    <m/>
    <x v="15"/>
  </r>
  <r>
    <x v="0"/>
    <x v="2"/>
    <n v="5"/>
    <x v="15"/>
  </r>
  <r>
    <x v="0"/>
    <x v="0"/>
    <m/>
    <x v="15"/>
  </r>
  <r>
    <x v="0"/>
    <x v="1"/>
    <m/>
    <x v="15"/>
  </r>
  <r>
    <x v="0"/>
    <x v="2"/>
    <n v="3"/>
    <x v="15"/>
  </r>
  <r>
    <x v="0"/>
    <x v="0"/>
    <m/>
    <x v="15"/>
  </r>
  <r>
    <x v="0"/>
    <x v="1"/>
    <m/>
    <x v="15"/>
  </r>
  <r>
    <x v="0"/>
    <x v="2"/>
    <n v="2"/>
    <x v="15"/>
  </r>
  <r>
    <x v="0"/>
    <x v="0"/>
    <m/>
    <x v="15"/>
  </r>
  <r>
    <x v="0"/>
    <x v="1"/>
    <m/>
    <x v="15"/>
  </r>
  <r>
    <x v="0"/>
    <x v="2"/>
    <m/>
    <x v="15"/>
  </r>
  <r>
    <x v="0"/>
    <x v="0"/>
    <m/>
    <x v="15"/>
  </r>
  <r>
    <x v="0"/>
    <x v="1"/>
    <m/>
    <x v="15"/>
  </r>
  <r>
    <x v="0"/>
    <x v="2"/>
    <m/>
    <x v="15"/>
  </r>
  <r>
    <x v="48"/>
    <x v="0"/>
    <s v="PVF Isaac"/>
    <x v="15"/>
  </r>
  <r>
    <x v="48"/>
    <x v="1"/>
    <s v="Windy Oaks Kaylee"/>
    <x v="15"/>
  </r>
  <r>
    <x v="48"/>
    <x v="2"/>
    <n v="16"/>
    <x v="15"/>
  </r>
  <r>
    <x v="49"/>
    <x v="0"/>
    <s v="L.A. Tina's Rocket"/>
    <x v="15"/>
  </r>
  <r>
    <x v="49"/>
    <x v="1"/>
    <s v="SR Brock Anna"/>
    <x v="15"/>
  </r>
  <r>
    <x v="49"/>
    <x v="2"/>
    <n v="12"/>
    <x v="15"/>
  </r>
  <r>
    <x v="0"/>
    <x v="0"/>
    <m/>
    <x v="15"/>
  </r>
  <r>
    <x v="0"/>
    <x v="1"/>
    <m/>
    <x v="15"/>
  </r>
  <r>
    <x v="0"/>
    <x v="2"/>
    <n v="5"/>
    <x v="15"/>
  </r>
  <r>
    <x v="0"/>
    <x v="0"/>
    <m/>
    <x v="15"/>
  </r>
  <r>
    <x v="0"/>
    <x v="1"/>
    <m/>
    <x v="15"/>
  </r>
  <r>
    <x v="0"/>
    <x v="2"/>
    <n v="3"/>
    <x v="15"/>
  </r>
  <r>
    <x v="0"/>
    <x v="0"/>
    <m/>
    <x v="15"/>
  </r>
  <r>
    <x v="0"/>
    <x v="1"/>
    <m/>
    <x v="15"/>
  </r>
  <r>
    <x v="0"/>
    <x v="2"/>
    <n v="2"/>
    <x v="15"/>
  </r>
  <r>
    <x v="0"/>
    <x v="0"/>
    <m/>
    <x v="15"/>
  </r>
  <r>
    <x v="0"/>
    <x v="1"/>
    <m/>
    <x v="15"/>
  </r>
  <r>
    <x v="0"/>
    <x v="2"/>
    <m/>
    <x v="15"/>
  </r>
  <r>
    <x v="0"/>
    <x v="0"/>
    <m/>
    <x v="15"/>
  </r>
  <r>
    <x v="0"/>
    <x v="1"/>
    <m/>
    <x v="15"/>
  </r>
  <r>
    <x v="0"/>
    <x v="2"/>
    <m/>
    <x v="15"/>
  </r>
  <r>
    <x v="0"/>
    <x v="0"/>
    <m/>
    <x v="15"/>
  </r>
  <r>
    <x v="0"/>
    <x v="1"/>
    <m/>
    <x v="15"/>
  </r>
  <r>
    <x v="0"/>
    <x v="2"/>
    <n v="10"/>
    <x v="15"/>
  </r>
  <r>
    <x v="0"/>
    <x v="0"/>
    <m/>
    <x v="15"/>
  </r>
  <r>
    <x v="0"/>
    <x v="1"/>
    <m/>
    <x v="15"/>
  </r>
  <r>
    <x v="0"/>
    <x v="2"/>
    <n v="7"/>
    <x v="15"/>
  </r>
  <r>
    <x v="0"/>
    <x v="0"/>
    <m/>
    <x v="15"/>
  </r>
  <r>
    <x v="0"/>
    <x v="1"/>
    <m/>
    <x v="15"/>
  </r>
  <r>
    <x v="0"/>
    <x v="2"/>
    <n v="5"/>
    <x v="15"/>
  </r>
  <r>
    <x v="0"/>
    <x v="0"/>
    <m/>
    <x v="15"/>
  </r>
  <r>
    <x v="0"/>
    <x v="1"/>
    <m/>
    <x v="15"/>
  </r>
  <r>
    <x v="0"/>
    <x v="2"/>
    <n v="3"/>
    <x v="15"/>
  </r>
  <r>
    <x v="0"/>
    <x v="0"/>
    <m/>
    <x v="15"/>
  </r>
  <r>
    <x v="0"/>
    <x v="1"/>
    <m/>
    <x v="15"/>
  </r>
  <r>
    <x v="0"/>
    <x v="2"/>
    <n v="2"/>
    <x v="15"/>
  </r>
  <r>
    <x v="0"/>
    <x v="0"/>
    <m/>
    <x v="15"/>
  </r>
  <r>
    <x v="0"/>
    <x v="1"/>
    <m/>
    <x v="15"/>
  </r>
  <r>
    <x v="0"/>
    <x v="2"/>
    <m/>
    <x v="15"/>
  </r>
  <r>
    <x v="0"/>
    <x v="0"/>
    <m/>
    <x v="15"/>
  </r>
  <r>
    <x v="0"/>
    <x v="1"/>
    <m/>
    <x v="15"/>
  </r>
  <r>
    <x v="0"/>
    <x v="2"/>
    <m/>
    <x v="15"/>
  </r>
  <r>
    <x v="0"/>
    <x v="0"/>
    <m/>
    <x v="15"/>
  </r>
  <r>
    <x v="0"/>
    <x v="1"/>
    <m/>
    <x v="15"/>
  </r>
  <r>
    <x v="0"/>
    <x v="2"/>
    <m/>
    <x v="15"/>
  </r>
  <r>
    <x v="0"/>
    <x v="0"/>
    <m/>
    <x v="15"/>
  </r>
  <r>
    <x v="0"/>
    <x v="1"/>
    <m/>
    <x v="15"/>
  </r>
  <r>
    <x v="0"/>
    <x v="2"/>
    <n v="10"/>
    <x v="15"/>
  </r>
  <r>
    <x v="0"/>
    <x v="0"/>
    <m/>
    <x v="15"/>
  </r>
  <r>
    <x v="0"/>
    <x v="1"/>
    <m/>
    <x v="15"/>
  </r>
  <r>
    <x v="0"/>
    <x v="2"/>
    <n v="7"/>
    <x v="15"/>
  </r>
  <r>
    <x v="0"/>
    <x v="0"/>
    <m/>
    <x v="15"/>
  </r>
  <r>
    <x v="0"/>
    <x v="1"/>
    <m/>
    <x v="15"/>
  </r>
  <r>
    <x v="0"/>
    <x v="2"/>
    <n v="5"/>
    <x v="15"/>
  </r>
  <r>
    <x v="0"/>
    <x v="0"/>
    <m/>
    <x v="15"/>
  </r>
  <r>
    <x v="0"/>
    <x v="1"/>
    <m/>
    <x v="15"/>
  </r>
  <r>
    <x v="0"/>
    <x v="2"/>
    <n v="3"/>
    <x v="15"/>
  </r>
  <r>
    <x v="112"/>
    <x v="0"/>
    <s v="L.A. Tami's Maverick"/>
    <x v="15"/>
  </r>
  <r>
    <x v="112"/>
    <x v="1"/>
    <s v="Orndorff's Captain Cameo"/>
    <x v="15"/>
  </r>
  <r>
    <x v="112"/>
    <x v="2"/>
    <n v="2"/>
    <x v="15"/>
  </r>
  <r>
    <x v="0"/>
    <x v="0"/>
    <m/>
    <x v="15"/>
  </r>
  <r>
    <x v="0"/>
    <x v="1"/>
    <m/>
    <x v="15"/>
  </r>
  <r>
    <x v="0"/>
    <x v="2"/>
    <m/>
    <x v="15"/>
  </r>
  <r>
    <x v="0"/>
    <x v="0"/>
    <m/>
    <x v="15"/>
  </r>
  <r>
    <x v="0"/>
    <x v="1"/>
    <m/>
    <x v="15"/>
  </r>
  <r>
    <x v="0"/>
    <x v="2"/>
    <m/>
    <x v="15"/>
  </r>
  <r>
    <x v="0"/>
    <x v="0"/>
    <m/>
    <x v="15"/>
  </r>
  <r>
    <x v="0"/>
    <x v="1"/>
    <m/>
    <x v="15"/>
  </r>
  <r>
    <x v="0"/>
    <x v="2"/>
    <m/>
    <x v="15"/>
  </r>
  <r>
    <x v="0"/>
    <x v="0"/>
    <m/>
    <x v="15"/>
  </r>
  <r>
    <x v="0"/>
    <x v="1"/>
    <m/>
    <x v="15"/>
  </r>
  <r>
    <x v="0"/>
    <x v="2"/>
    <n v="10"/>
    <x v="15"/>
  </r>
  <r>
    <x v="68"/>
    <x v="0"/>
    <s v="Sparrow's Magical"/>
    <x v="15"/>
  </r>
  <r>
    <x v="68"/>
    <x v="1"/>
    <s v="Greiman's Rose Supreme"/>
    <x v="15"/>
  </r>
  <r>
    <x v="68"/>
    <x v="2"/>
    <n v="11"/>
    <x v="15"/>
  </r>
  <r>
    <x v="51"/>
    <x v="0"/>
    <s v="Country Road Firestone"/>
    <x v="15"/>
  </r>
  <r>
    <x v="51"/>
    <x v="1"/>
    <s v="Sunny Lane Katrina"/>
    <x v="15"/>
  </r>
  <r>
    <x v="51"/>
    <x v="2"/>
    <n v="5"/>
    <x v="15"/>
  </r>
  <r>
    <x v="49"/>
    <x v="0"/>
    <s v="L.A. Tina's Rocket"/>
    <x v="15"/>
  </r>
  <r>
    <x v="49"/>
    <x v="1"/>
    <s v="Brooksides Joy"/>
    <x v="15"/>
  </r>
  <r>
    <x v="49"/>
    <x v="2"/>
    <n v="3"/>
    <x v="15"/>
  </r>
  <r>
    <x v="0"/>
    <x v="0"/>
    <m/>
    <x v="15"/>
  </r>
  <r>
    <x v="0"/>
    <x v="1"/>
    <m/>
    <x v="15"/>
  </r>
  <r>
    <x v="0"/>
    <x v="2"/>
    <n v="2"/>
    <x v="15"/>
  </r>
  <r>
    <x v="0"/>
    <x v="0"/>
    <m/>
    <x v="15"/>
  </r>
  <r>
    <x v="0"/>
    <x v="1"/>
    <m/>
    <x v="15"/>
  </r>
  <r>
    <x v="0"/>
    <x v="2"/>
    <m/>
    <x v="15"/>
  </r>
  <r>
    <x v="0"/>
    <x v="0"/>
    <m/>
    <x v="15"/>
  </r>
  <r>
    <x v="0"/>
    <x v="1"/>
    <m/>
    <x v="15"/>
  </r>
  <r>
    <x v="0"/>
    <x v="2"/>
    <m/>
    <x v="15"/>
  </r>
  <r>
    <x v="0"/>
    <x v="0"/>
    <m/>
    <x v="15"/>
  </r>
  <r>
    <x v="0"/>
    <x v="1"/>
    <m/>
    <x v="15"/>
  </r>
  <r>
    <x v="0"/>
    <x v="2"/>
    <m/>
    <x v="15"/>
  </r>
  <r>
    <x v="51"/>
    <x v="0"/>
    <s v="Thunderbranch Prince"/>
    <x v="15"/>
  </r>
  <r>
    <x v="51"/>
    <x v="1"/>
    <s v="Orndorff's CQ. Sweetheart"/>
    <x v="15"/>
  </r>
  <r>
    <x v="51"/>
    <x v="2"/>
    <n v="16"/>
    <x v="15"/>
  </r>
  <r>
    <x v="0"/>
    <x v="0"/>
    <m/>
    <x v="15"/>
  </r>
  <r>
    <x v="0"/>
    <x v="1"/>
    <m/>
    <x v="15"/>
  </r>
  <r>
    <x v="0"/>
    <x v="2"/>
    <n v="7"/>
    <x v="15"/>
  </r>
  <r>
    <x v="0"/>
    <x v="0"/>
    <m/>
    <x v="15"/>
  </r>
  <r>
    <x v="0"/>
    <x v="1"/>
    <m/>
    <x v="15"/>
  </r>
  <r>
    <x v="0"/>
    <x v="2"/>
    <n v="5"/>
    <x v="15"/>
  </r>
  <r>
    <x v="0"/>
    <x v="0"/>
    <m/>
    <x v="15"/>
  </r>
  <r>
    <x v="0"/>
    <x v="1"/>
    <m/>
    <x v="15"/>
  </r>
  <r>
    <x v="0"/>
    <x v="2"/>
    <n v="3"/>
    <x v="15"/>
  </r>
  <r>
    <x v="0"/>
    <x v="0"/>
    <m/>
    <x v="15"/>
  </r>
  <r>
    <x v="0"/>
    <x v="1"/>
    <m/>
    <x v="15"/>
  </r>
  <r>
    <x v="0"/>
    <x v="2"/>
    <n v="2"/>
    <x v="15"/>
  </r>
  <r>
    <x v="0"/>
    <x v="0"/>
    <m/>
    <x v="15"/>
  </r>
  <r>
    <x v="0"/>
    <x v="1"/>
    <m/>
    <x v="15"/>
  </r>
  <r>
    <x v="0"/>
    <x v="2"/>
    <m/>
    <x v="15"/>
  </r>
  <r>
    <x v="0"/>
    <x v="0"/>
    <m/>
    <x v="15"/>
  </r>
  <r>
    <x v="0"/>
    <x v="1"/>
    <m/>
    <x v="15"/>
  </r>
  <r>
    <x v="0"/>
    <x v="2"/>
    <m/>
    <x v="15"/>
  </r>
  <r>
    <x v="0"/>
    <x v="0"/>
    <m/>
    <x v="15"/>
  </r>
  <r>
    <x v="0"/>
    <x v="1"/>
    <m/>
    <x v="15"/>
  </r>
  <r>
    <x v="0"/>
    <x v="2"/>
    <m/>
    <x v="15"/>
  </r>
  <r>
    <x v="0"/>
    <x v="0"/>
    <m/>
    <x v="15"/>
  </r>
  <r>
    <x v="0"/>
    <x v="1"/>
    <m/>
    <x v="15"/>
  </r>
  <r>
    <x v="0"/>
    <x v="2"/>
    <n v="10"/>
    <x v="15"/>
  </r>
  <r>
    <x v="0"/>
    <x v="0"/>
    <m/>
    <x v="15"/>
  </r>
  <r>
    <x v="0"/>
    <x v="1"/>
    <m/>
    <x v="15"/>
  </r>
  <r>
    <x v="0"/>
    <x v="2"/>
    <n v="7"/>
    <x v="15"/>
  </r>
  <r>
    <x v="0"/>
    <x v="0"/>
    <m/>
    <x v="15"/>
  </r>
  <r>
    <x v="0"/>
    <x v="1"/>
    <m/>
    <x v="15"/>
  </r>
  <r>
    <x v="0"/>
    <x v="2"/>
    <n v="5"/>
    <x v="15"/>
  </r>
  <r>
    <x v="0"/>
    <x v="0"/>
    <m/>
    <x v="15"/>
  </r>
  <r>
    <x v="0"/>
    <x v="1"/>
    <m/>
    <x v="15"/>
  </r>
  <r>
    <x v="0"/>
    <x v="2"/>
    <n v="3"/>
    <x v="15"/>
  </r>
  <r>
    <x v="0"/>
    <x v="0"/>
    <m/>
    <x v="15"/>
  </r>
  <r>
    <x v="0"/>
    <x v="1"/>
    <m/>
    <x v="15"/>
  </r>
  <r>
    <x v="0"/>
    <x v="2"/>
    <n v="2"/>
    <x v="15"/>
  </r>
  <r>
    <x v="0"/>
    <x v="0"/>
    <m/>
    <x v="15"/>
  </r>
  <r>
    <x v="0"/>
    <x v="1"/>
    <m/>
    <x v="15"/>
  </r>
  <r>
    <x v="0"/>
    <x v="2"/>
    <m/>
    <x v="15"/>
  </r>
  <r>
    <x v="0"/>
    <x v="0"/>
    <m/>
    <x v="15"/>
  </r>
  <r>
    <x v="0"/>
    <x v="1"/>
    <m/>
    <x v="15"/>
  </r>
  <r>
    <x v="0"/>
    <x v="2"/>
    <m/>
    <x v="15"/>
  </r>
  <r>
    <x v="113"/>
    <x v="0"/>
    <m/>
    <x v="15"/>
  </r>
  <r>
    <x v="113"/>
    <x v="1"/>
    <m/>
    <x v="15"/>
  </r>
  <r>
    <x v="113"/>
    <x v="2"/>
    <n v="10"/>
    <x v="15"/>
  </r>
  <r>
    <x v="0"/>
    <x v="0"/>
    <m/>
    <x v="15"/>
  </r>
  <r>
    <x v="0"/>
    <x v="1"/>
    <m/>
    <x v="15"/>
  </r>
  <r>
    <x v="0"/>
    <x v="2"/>
    <n v="7"/>
    <x v="15"/>
  </r>
  <r>
    <x v="0"/>
    <x v="0"/>
    <m/>
    <x v="15"/>
  </r>
  <r>
    <x v="0"/>
    <x v="1"/>
    <m/>
    <x v="15"/>
  </r>
  <r>
    <x v="0"/>
    <x v="2"/>
    <n v="5"/>
    <x v="15"/>
  </r>
  <r>
    <x v="0"/>
    <x v="0"/>
    <m/>
    <x v="15"/>
  </r>
  <r>
    <x v="0"/>
    <x v="1"/>
    <m/>
    <x v="15"/>
  </r>
  <r>
    <x v="0"/>
    <x v="2"/>
    <n v="3"/>
    <x v="15"/>
  </r>
  <r>
    <x v="0"/>
    <x v="0"/>
    <m/>
    <x v="15"/>
  </r>
  <r>
    <x v="0"/>
    <x v="1"/>
    <m/>
    <x v="15"/>
  </r>
  <r>
    <x v="0"/>
    <x v="2"/>
    <n v="2"/>
    <x v="15"/>
  </r>
  <r>
    <x v="0"/>
    <x v="0"/>
    <m/>
    <x v="15"/>
  </r>
  <r>
    <x v="0"/>
    <x v="1"/>
    <m/>
    <x v="15"/>
  </r>
  <r>
    <x v="0"/>
    <x v="2"/>
    <m/>
    <x v="15"/>
  </r>
  <r>
    <x v="0"/>
    <x v="0"/>
    <m/>
    <x v="15"/>
  </r>
  <r>
    <x v="0"/>
    <x v="1"/>
    <m/>
    <x v="15"/>
  </r>
  <r>
    <x v="0"/>
    <x v="2"/>
    <m/>
    <x v="15"/>
  </r>
  <r>
    <x v="49"/>
    <x v="0"/>
    <s v="L.A. Tina's Rocket"/>
    <x v="15"/>
  </r>
  <r>
    <x v="49"/>
    <x v="1"/>
    <s v="SR Brock Anna"/>
    <x v="15"/>
  </r>
  <r>
    <x v="49"/>
    <x v="2"/>
    <n v="12"/>
    <x v="15"/>
  </r>
  <r>
    <x v="0"/>
    <x v="0"/>
    <m/>
    <x v="15"/>
  </r>
  <r>
    <x v="0"/>
    <x v="1"/>
    <m/>
    <x v="15"/>
  </r>
  <r>
    <x v="0"/>
    <x v="2"/>
    <n v="7"/>
    <x v="15"/>
  </r>
  <r>
    <x v="0"/>
    <x v="0"/>
    <m/>
    <x v="15"/>
  </r>
  <r>
    <x v="0"/>
    <x v="1"/>
    <m/>
    <x v="15"/>
  </r>
  <r>
    <x v="0"/>
    <x v="2"/>
    <n v="5"/>
    <x v="15"/>
  </r>
  <r>
    <x v="0"/>
    <x v="0"/>
    <m/>
    <x v="15"/>
  </r>
  <r>
    <x v="0"/>
    <x v="1"/>
    <m/>
    <x v="15"/>
  </r>
  <r>
    <x v="0"/>
    <x v="2"/>
    <n v="3"/>
    <x v="15"/>
  </r>
  <r>
    <x v="0"/>
    <x v="0"/>
    <m/>
    <x v="15"/>
  </r>
  <r>
    <x v="0"/>
    <x v="1"/>
    <m/>
    <x v="15"/>
  </r>
  <r>
    <x v="0"/>
    <x v="2"/>
    <n v="2"/>
    <x v="15"/>
  </r>
  <r>
    <x v="0"/>
    <x v="0"/>
    <m/>
    <x v="15"/>
  </r>
  <r>
    <x v="0"/>
    <x v="1"/>
    <m/>
    <x v="15"/>
  </r>
  <r>
    <x v="0"/>
    <x v="2"/>
    <m/>
    <x v="15"/>
  </r>
  <r>
    <x v="0"/>
    <x v="0"/>
    <m/>
    <x v="15"/>
  </r>
  <r>
    <x v="0"/>
    <x v="1"/>
    <m/>
    <x v="15"/>
  </r>
  <r>
    <x v="0"/>
    <x v="2"/>
    <m/>
    <x v="15"/>
  </r>
  <r>
    <x v="51"/>
    <x v="0"/>
    <s v="Korry's Conqueror"/>
    <x v="15"/>
  </r>
  <r>
    <x v="51"/>
    <x v="1"/>
    <s v="PVF Kaitlyn D"/>
    <x v="15"/>
  </r>
  <r>
    <x v="51"/>
    <x v="2"/>
    <n v="10"/>
    <x v="15"/>
  </r>
  <r>
    <x v="73"/>
    <x v="0"/>
    <s v="Clay Knoll Tate"/>
    <x v="15"/>
  </r>
  <r>
    <x v="73"/>
    <x v="1"/>
    <s v="Pierce's QT Tina"/>
    <x v="15"/>
  </r>
  <r>
    <x v="73"/>
    <x v="2"/>
    <n v="7"/>
    <x v="15"/>
  </r>
  <r>
    <x v="0"/>
    <x v="0"/>
    <m/>
    <x v="15"/>
  </r>
  <r>
    <x v="0"/>
    <x v="1"/>
    <m/>
    <x v="15"/>
  </r>
  <r>
    <x v="0"/>
    <x v="2"/>
    <n v="5"/>
    <x v="15"/>
  </r>
  <r>
    <x v="0"/>
    <x v="0"/>
    <m/>
    <x v="15"/>
  </r>
  <r>
    <x v="0"/>
    <x v="1"/>
    <m/>
    <x v="15"/>
  </r>
  <r>
    <x v="0"/>
    <x v="2"/>
    <n v="3"/>
    <x v="15"/>
  </r>
  <r>
    <x v="0"/>
    <x v="0"/>
    <m/>
    <x v="15"/>
  </r>
  <r>
    <x v="0"/>
    <x v="1"/>
    <m/>
    <x v="15"/>
  </r>
  <r>
    <x v="0"/>
    <x v="2"/>
    <n v="2"/>
    <x v="15"/>
  </r>
  <r>
    <x v="0"/>
    <x v="0"/>
    <m/>
    <x v="15"/>
  </r>
  <r>
    <x v="0"/>
    <x v="1"/>
    <m/>
    <x v="15"/>
  </r>
  <r>
    <x v="0"/>
    <x v="2"/>
    <m/>
    <x v="15"/>
  </r>
  <r>
    <x v="0"/>
    <x v="0"/>
    <m/>
    <x v="15"/>
  </r>
  <r>
    <x v="0"/>
    <x v="1"/>
    <m/>
    <x v="15"/>
  </r>
  <r>
    <x v="0"/>
    <x v="2"/>
    <m/>
    <x v="15"/>
  </r>
  <r>
    <x v="49"/>
    <x v="0"/>
    <s v="L.A. Tina's Rocket"/>
    <x v="15"/>
  </r>
  <r>
    <x v="49"/>
    <x v="1"/>
    <s v="Buerckley's Party Girl"/>
    <x v="15"/>
  </r>
  <r>
    <x v="49"/>
    <x v="2"/>
    <n v="11"/>
    <x v="15"/>
  </r>
  <r>
    <x v="0"/>
    <x v="0"/>
    <m/>
    <x v="15"/>
  </r>
  <r>
    <x v="0"/>
    <x v="1"/>
    <m/>
    <x v="15"/>
  </r>
  <r>
    <x v="0"/>
    <x v="2"/>
    <n v="7"/>
    <x v="15"/>
  </r>
  <r>
    <x v="0"/>
    <x v="0"/>
    <m/>
    <x v="15"/>
  </r>
  <r>
    <x v="0"/>
    <x v="1"/>
    <m/>
    <x v="15"/>
  </r>
  <r>
    <x v="0"/>
    <x v="2"/>
    <n v="5"/>
    <x v="15"/>
  </r>
  <r>
    <x v="0"/>
    <x v="0"/>
    <m/>
    <x v="15"/>
  </r>
  <r>
    <x v="0"/>
    <x v="1"/>
    <m/>
    <x v="15"/>
  </r>
  <r>
    <x v="0"/>
    <x v="2"/>
    <n v="3"/>
    <x v="15"/>
  </r>
  <r>
    <x v="0"/>
    <x v="0"/>
    <m/>
    <x v="15"/>
  </r>
  <r>
    <x v="0"/>
    <x v="1"/>
    <m/>
    <x v="15"/>
  </r>
  <r>
    <x v="0"/>
    <x v="2"/>
    <n v="2"/>
    <x v="15"/>
  </r>
  <r>
    <x v="0"/>
    <x v="0"/>
    <m/>
    <x v="15"/>
  </r>
  <r>
    <x v="0"/>
    <x v="1"/>
    <m/>
    <x v="15"/>
  </r>
  <r>
    <x v="0"/>
    <x v="2"/>
    <m/>
    <x v="15"/>
  </r>
  <r>
    <x v="0"/>
    <x v="0"/>
    <m/>
    <x v="15"/>
  </r>
  <r>
    <x v="0"/>
    <x v="1"/>
    <m/>
    <x v="15"/>
  </r>
  <r>
    <x v="0"/>
    <x v="2"/>
    <m/>
    <x v="15"/>
  </r>
  <r>
    <x v="0"/>
    <x v="0"/>
    <m/>
    <x v="15"/>
  </r>
  <r>
    <x v="0"/>
    <x v="1"/>
    <m/>
    <x v="15"/>
  </r>
  <r>
    <x v="0"/>
    <x v="2"/>
    <n v="10"/>
    <x v="15"/>
  </r>
  <r>
    <x v="0"/>
    <x v="0"/>
    <m/>
    <x v="15"/>
  </r>
  <r>
    <x v="0"/>
    <x v="1"/>
    <m/>
    <x v="15"/>
  </r>
  <r>
    <x v="0"/>
    <x v="2"/>
    <n v="7"/>
    <x v="15"/>
  </r>
  <r>
    <x v="0"/>
    <x v="0"/>
    <m/>
    <x v="15"/>
  </r>
  <r>
    <x v="0"/>
    <x v="1"/>
    <m/>
    <x v="15"/>
  </r>
  <r>
    <x v="0"/>
    <x v="2"/>
    <n v="5"/>
    <x v="15"/>
  </r>
  <r>
    <x v="0"/>
    <x v="0"/>
    <m/>
    <x v="15"/>
  </r>
  <r>
    <x v="0"/>
    <x v="1"/>
    <m/>
    <x v="15"/>
  </r>
  <r>
    <x v="0"/>
    <x v="2"/>
    <n v="3"/>
    <x v="15"/>
  </r>
  <r>
    <x v="0"/>
    <x v="0"/>
    <m/>
    <x v="15"/>
  </r>
  <r>
    <x v="0"/>
    <x v="1"/>
    <m/>
    <x v="15"/>
  </r>
  <r>
    <x v="0"/>
    <x v="2"/>
    <n v="2"/>
    <x v="15"/>
  </r>
  <r>
    <x v="0"/>
    <x v="0"/>
    <m/>
    <x v="15"/>
  </r>
  <r>
    <x v="0"/>
    <x v="1"/>
    <m/>
    <x v="15"/>
  </r>
  <r>
    <x v="0"/>
    <x v="2"/>
    <m/>
    <x v="15"/>
  </r>
  <r>
    <x v="0"/>
    <x v="0"/>
    <m/>
    <x v="15"/>
  </r>
  <r>
    <x v="0"/>
    <x v="1"/>
    <m/>
    <x v="15"/>
  </r>
  <r>
    <x v="0"/>
    <x v="2"/>
    <m/>
    <x v="15"/>
  </r>
  <r>
    <x v="0"/>
    <x v="0"/>
    <m/>
    <x v="15"/>
  </r>
  <r>
    <x v="0"/>
    <x v="1"/>
    <m/>
    <x v="15"/>
  </r>
  <r>
    <x v="0"/>
    <x v="2"/>
    <n v="10"/>
    <x v="15"/>
  </r>
  <r>
    <x v="0"/>
    <x v="0"/>
    <m/>
    <x v="15"/>
  </r>
  <r>
    <x v="0"/>
    <x v="1"/>
    <m/>
    <x v="15"/>
  </r>
  <r>
    <x v="0"/>
    <x v="2"/>
    <n v="7"/>
    <x v="15"/>
  </r>
  <r>
    <x v="0"/>
    <x v="0"/>
    <m/>
    <x v="15"/>
  </r>
  <r>
    <x v="0"/>
    <x v="1"/>
    <m/>
    <x v="15"/>
  </r>
  <r>
    <x v="0"/>
    <x v="2"/>
    <n v="5"/>
    <x v="15"/>
  </r>
  <r>
    <x v="0"/>
    <x v="0"/>
    <m/>
    <x v="15"/>
  </r>
  <r>
    <x v="0"/>
    <x v="1"/>
    <m/>
    <x v="15"/>
  </r>
  <r>
    <x v="0"/>
    <x v="2"/>
    <n v="3"/>
    <x v="15"/>
  </r>
  <r>
    <x v="0"/>
    <x v="0"/>
    <m/>
    <x v="15"/>
  </r>
  <r>
    <x v="0"/>
    <x v="1"/>
    <m/>
    <x v="15"/>
  </r>
  <r>
    <x v="0"/>
    <x v="2"/>
    <n v="2"/>
    <x v="15"/>
  </r>
  <r>
    <x v="0"/>
    <x v="0"/>
    <m/>
    <x v="15"/>
  </r>
  <r>
    <x v="0"/>
    <x v="1"/>
    <m/>
    <x v="15"/>
  </r>
  <r>
    <x v="0"/>
    <x v="2"/>
    <m/>
    <x v="15"/>
  </r>
  <r>
    <x v="0"/>
    <x v="0"/>
    <m/>
    <x v="15"/>
  </r>
  <r>
    <x v="0"/>
    <x v="1"/>
    <m/>
    <x v="15"/>
  </r>
  <r>
    <x v="0"/>
    <x v="2"/>
    <m/>
    <x v="15"/>
  </r>
  <r>
    <x v="0"/>
    <x v="0"/>
    <m/>
    <x v="15"/>
  </r>
  <r>
    <x v="0"/>
    <x v="1"/>
    <m/>
    <x v="15"/>
  </r>
  <r>
    <x v="0"/>
    <x v="2"/>
    <n v="10"/>
    <x v="15"/>
  </r>
  <r>
    <x v="0"/>
    <x v="0"/>
    <m/>
    <x v="15"/>
  </r>
  <r>
    <x v="0"/>
    <x v="1"/>
    <m/>
    <x v="15"/>
  </r>
  <r>
    <x v="0"/>
    <x v="2"/>
    <n v="7"/>
    <x v="15"/>
  </r>
  <r>
    <x v="0"/>
    <x v="0"/>
    <m/>
    <x v="15"/>
  </r>
  <r>
    <x v="0"/>
    <x v="1"/>
    <m/>
    <x v="15"/>
  </r>
  <r>
    <x v="0"/>
    <x v="2"/>
    <n v="5"/>
    <x v="15"/>
  </r>
  <r>
    <x v="0"/>
    <x v="0"/>
    <m/>
    <x v="15"/>
  </r>
  <r>
    <x v="0"/>
    <x v="1"/>
    <m/>
    <x v="15"/>
  </r>
  <r>
    <x v="0"/>
    <x v="2"/>
    <n v="3"/>
    <x v="15"/>
  </r>
  <r>
    <x v="0"/>
    <x v="0"/>
    <m/>
    <x v="15"/>
  </r>
  <r>
    <x v="0"/>
    <x v="1"/>
    <m/>
    <x v="15"/>
  </r>
  <r>
    <x v="0"/>
    <x v="2"/>
    <n v="2"/>
    <x v="15"/>
  </r>
  <r>
    <x v="0"/>
    <x v="0"/>
    <m/>
    <x v="15"/>
  </r>
  <r>
    <x v="0"/>
    <x v="1"/>
    <m/>
    <x v="15"/>
  </r>
  <r>
    <x v="0"/>
    <x v="2"/>
    <m/>
    <x v="15"/>
  </r>
  <r>
    <x v="0"/>
    <x v="0"/>
    <m/>
    <x v="15"/>
  </r>
  <r>
    <x v="0"/>
    <x v="1"/>
    <m/>
    <x v="15"/>
  </r>
  <r>
    <x v="0"/>
    <x v="2"/>
    <m/>
    <x v="15"/>
  </r>
  <r>
    <x v="0"/>
    <x v="0"/>
    <m/>
    <x v="15"/>
  </r>
  <r>
    <x v="0"/>
    <x v="1"/>
    <m/>
    <x v="15"/>
  </r>
  <r>
    <x v="0"/>
    <x v="2"/>
    <n v="10"/>
    <x v="15"/>
  </r>
  <r>
    <x v="0"/>
    <x v="0"/>
    <m/>
    <x v="15"/>
  </r>
  <r>
    <x v="0"/>
    <x v="1"/>
    <m/>
    <x v="15"/>
  </r>
  <r>
    <x v="0"/>
    <x v="2"/>
    <n v="7"/>
    <x v="15"/>
  </r>
  <r>
    <x v="0"/>
    <x v="0"/>
    <m/>
    <x v="15"/>
  </r>
  <r>
    <x v="0"/>
    <x v="1"/>
    <m/>
    <x v="15"/>
  </r>
  <r>
    <x v="0"/>
    <x v="2"/>
    <n v="5"/>
    <x v="15"/>
  </r>
  <r>
    <x v="0"/>
    <x v="0"/>
    <m/>
    <x v="15"/>
  </r>
  <r>
    <x v="0"/>
    <x v="1"/>
    <m/>
    <x v="15"/>
  </r>
  <r>
    <x v="0"/>
    <x v="2"/>
    <n v="3"/>
    <x v="15"/>
  </r>
  <r>
    <x v="0"/>
    <x v="0"/>
    <m/>
    <x v="15"/>
  </r>
  <r>
    <x v="0"/>
    <x v="1"/>
    <m/>
    <x v="15"/>
  </r>
  <r>
    <x v="0"/>
    <x v="2"/>
    <n v="2"/>
    <x v="15"/>
  </r>
  <r>
    <x v="0"/>
    <x v="0"/>
    <m/>
    <x v="16"/>
  </r>
  <r>
    <x v="0"/>
    <x v="1"/>
    <m/>
    <x v="16"/>
  </r>
  <r>
    <x v="0"/>
    <x v="2"/>
    <n v="0"/>
    <x v="16"/>
  </r>
  <r>
    <x v="0"/>
    <x v="0"/>
    <m/>
    <x v="16"/>
  </r>
  <r>
    <x v="0"/>
    <x v="1"/>
    <m/>
    <x v="16"/>
  </r>
  <r>
    <x v="0"/>
    <x v="2"/>
    <n v="0"/>
    <x v="16"/>
  </r>
  <r>
    <x v="0"/>
    <x v="0"/>
    <m/>
    <x v="16"/>
  </r>
  <r>
    <x v="0"/>
    <x v="1"/>
    <m/>
    <x v="16"/>
  </r>
  <r>
    <x v="0"/>
    <x v="2"/>
    <n v="0"/>
    <x v="16"/>
  </r>
  <r>
    <x v="0"/>
    <x v="0"/>
    <m/>
    <x v="16"/>
  </r>
  <r>
    <x v="0"/>
    <x v="1"/>
    <m/>
    <x v="16"/>
  </r>
  <r>
    <x v="0"/>
    <x v="2"/>
    <n v="0"/>
    <x v="16"/>
  </r>
  <r>
    <x v="0"/>
    <x v="0"/>
    <m/>
    <x v="16"/>
  </r>
  <r>
    <x v="0"/>
    <x v="1"/>
    <m/>
    <x v="16"/>
  </r>
  <r>
    <x v="0"/>
    <x v="2"/>
    <n v="0"/>
    <x v="16"/>
  </r>
  <r>
    <x v="0"/>
    <x v="0"/>
    <m/>
    <x v="16"/>
  </r>
  <r>
    <x v="0"/>
    <x v="1"/>
    <m/>
    <x v="16"/>
  </r>
  <r>
    <x v="0"/>
    <x v="2"/>
    <m/>
    <x v="16"/>
  </r>
  <r>
    <x v="0"/>
    <x v="0"/>
    <m/>
    <x v="16"/>
  </r>
  <r>
    <x v="0"/>
    <x v="1"/>
    <m/>
    <x v="16"/>
  </r>
  <r>
    <x v="0"/>
    <x v="2"/>
    <m/>
    <x v="16"/>
  </r>
  <r>
    <x v="0"/>
    <x v="0"/>
    <m/>
    <x v="16"/>
  </r>
  <r>
    <x v="0"/>
    <x v="1"/>
    <m/>
    <x v="16"/>
  </r>
  <r>
    <x v="0"/>
    <x v="2"/>
    <n v="0"/>
    <x v="16"/>
  </r>
  <r>
    <x v="0"/>
    <x v="0"/>
    <m/>
    <x v="16"/>
  </r>
  <r>
    <x v="0"/>
    <x v="1"/>
    <m/>
    <x v="16"/>
  </r>
  <r>
    <x v="0"/>
    <x v="2"/>
    <n v="0"/>
    <x v="16"/>
  </r>
  <r>
    <x v="0"/>
    <x v="0"/>
    <m/>
    <x v="16"/>
  </r>
  <r>
    <x v="0"/>
    <x v="1"/>
    <m/>
    <x v="16"/>
  </r>
  <r>
    <x v="0"/>
    <x v="2"/>
    <n v="0"/>
    <x v="16"/>
  </r>
  <r>
    <x v="0"/>
    <x v="0"/>
    <m/>
    <x v="16"/>
  </r>
  <r>
    <x v="0"/>
    <x v="1"/>
    <m/>
    <x v="16"/>
  </r>
  <r>
    <x v="0"/>
    <x v="2"/>
    <n v="0"/>
    <x v="16"/>
  </r>
  <r>
    <x v="0"/>
    <x v="0"/>
    <m/>
    <x v="16"/>
  </r>
  <r>
    <x v="0"/>
    <x v="1"/>
    <m/>
    <x v="16"/>
  </r>
  <r>
    <x v="0"/>
    <x v="2"/>
    <n v="0"/>
    <x v="16"/>
  </r>
  <r>
    <x v="0"/>
    <x v="0"/>
    <m/>
    <x v="16"/>
  </r>
  <r>
    <x v="0"/>
    <x v="1"/>
    <m/>
    <x v="16"/>
  </r>
  <r>
    <x v="0"/>
    <x v="2"/>
    <m/>
    <x v="16"/>
  </r>
  <r>
    <x v="0"/>
    <x v="0"/>
    <m/>
    <x v="16"/>
  </r>
  <r>
    <x v="0"/>
    <x v="1"/>
    <m/>
    <x v="16"/>
  </r>
  <r>
    <x v="0"/>
    <x v="2"/>
    <m/>
    <x v="16"/>
  </r>
  <r>
    <x v="0"/>
    <x v="0"/>
    <m/>
    <x v="16"/>
  </r>
  <r>
    <x v="0"/>
    <x v="1"/>
    <m/>
    <x v="16"/>
  </r>
  <r>
    <x v="0"/>
    <x v="2"/>
    <n v="0"/>
    <x v="16"/>
  </r>
  <r>
    <x v="0"/>
    <x v="0"/>
    <m/>
    <x v="16"/>
  </r>
  <r>
    <x v="0"/>
    <x v="1"/>
    <m/>
    <x v="16"/>
  </r>
  <r>
    <x v="0"/>
    <x v="2"/>
    <n v="0"/>
    <x v="16"/>
  </r>
  <r>
    <x v="0"/>
    <x v="0"/>
    <m/>
    <x v="16"/>
  </r>
  <r>
    <x v="0"/>
    <x v="1"/>
    <m/>
    <x v="16"/>
  </r>
  <r>
    <x v="0"/>
    <x v="2"/>
    <n v="0"/>
    <x v="16"/>
  </r>
  <r>
    <x v="0"/>
    <x v="0"/>
    <m/>
    <x v="16"/>
  </r>
  <r>
    <x v="0"/>
    <x v="1"/>
    <m/>
    <x v="16"/>
  </r>
  <r>
    <x v="0"/>
    <x v="2"/>
    <n v="0"/>
    <x v="16"/>
  </r>
  <r>
    <x v="0"/>
    <x v="0"/>
    <m/>
    <x v="16"/>
  </r>
  <r>
    <x v="0"/>
    <x v="1"/>
    <m/>
    <x v="16"/>
  </r>
  <r>
    <x v="0"/>
    <x v="2"/>
    <n v="0"/>
    <x v="16"/>
  </r>
  <r>
    <x v="0"/>
    <x v="0"/>
    <m/>
    <x v="16"/>
  </r>
  <r>
    <x v="0"/>
    <x v="1"/>
    <m/>
    <x v="16"/>
  </r>
  <r>
    <x v="0"/>
    <x v="2"/>
    <m/>
    <x v="16"/>
  </r>
  <r>
    <x v="0"/>
    <x v="0"/>
    <m/>
    <x v="16"/>
  </r>
  <r>
    <x v="0"/>
    <x v="1"/>
    <m/>
    <x v="16"/>
  </r>
  <r>
    <x v="0"/>
    <x v="2"/>
    <m/>
    <x v="16"/>
  </r>
  <r>
    <x v="0"/>
    <x v="0"/>
    <m/>
    <x v="16"/>
  </r>
  <r>
    <x v="0"/>
    <x v="1"/>
    <m/>
    <x v="16"/>
  </r>
  <r>
    <x v="0"/>
    <x v="2"/>
    <n v="0"/>
    <x v="16"/>
  </r>
  <r>
    <x v="0"/>
    <x v="0"/>
    <m/>
    <x v="16"/>
  </r>
  <r>
    <x v="0"/>
    <x v="1"/>
    <m/>
    <x v="16"/>
  </r>
  <r>
    <x v="0"/>
    <x v="2"/>
    <n v="0"/>
    <x v="16"/>
  </r>
  <r>
    <x v="0"/>
    <x v="0"/>
    <m/>
    <x v="16"/>
  </r>
  <r>
    <x v="0"/>
    <x v="1"/>
    <m/>
    <x v="16"/>
  </r>
  <r>
    <x v="0"/>
    <x v="2"/>
    <n v="0"/>
    <x v="16"/>
  </r>
  <r>
    <x v="0"/>
    <x v="0"/>
    <m/>
    <x v="16"/>
  </r>
  <r>
    <x v="0"/>
    <x v="1"/>
    <m/>
    <x v="16"/>
  </r>
  <r>
    <x v="0"/>
    <x v="2"/>
    <n v="0"/>
    <x v="16"/>
  </r>
  <r>
    <x v="0"/>
    <x v="0"/>
    <m/>
    <x v="16"/>
  </r>
  <r>
    <x v="0"/>
    <x v="1"/>
    <m/>
    <x v="16"/>
  </r>
  <r>
    <x v="0"/>
    <x v="2"/>
    <n v="0"/>
    <x v="16"/>
  </r>
  <r>
    <x v="0"/>
    <x v="0"/>
    <m/>
    <x v="16"/>
  </r>
  <r>
    <x v="0"/>
    <x v="1"/>
    <m/>
    <x v="16"/>
  </r>
  <r>
    <x v="0"/>
    <x v="2"/>
    <m/>
    <x v="16"/>
  </r>
  <r>
    <x v="0"/>
    <x v="0"/>
    <m/>
    <x v="16"/>
  </r>
  <r>
    <x v="0"/>
    <x v="1"/>
    <m/>
    <x v="16"/>
  </r>
  <r>
    <x v="0"/>
    <x v="2"/>
    <m/>
    <x v="16"/>
  </r>
  <r>
    <x v="0"/>
    <x v="0"/>
    <m/>
    <x v="16"/>
  </r>
  <r>
    <x v="0"/>
    <x v="1"/>
    <m/>
    <x v="16"/>
  </r>
  <r>
    <x v="0"/>
    <x v="2"/>
    <n v="0"/>
    <x v="16"/>
  </r>
  <r>
    <x v="0"/>
    <x v="0"/>
    <m/>
    <x v="16"/>
  </r>
  <r>
    <x v="0"/>
    <x v="1"/>
    <m/>
    <x v="16"/>
  </r>
  <r>
    <x v="0"/>
    <x v="2"/>
    <n v="0"/>
    <x v="16"/>
  </r>
  <r>
    <x v="0"/>
    <x v="0"/>
    <m/>
    <x v="16"/>
  </r>
  <r>
    <x v="0"/>
    <x v="1"/>
    <m/>
    <x v="16"/>
  </r>
  <r>
    <x v="0"/>
    <x v="2"/>
    <n v="0"/>
    <x v="16"/>
  </r>
  <r>
    <x v="0"/>
    <x v="0"/>
    <m/>
    <x v="16"/>
  </r>
  <r>
    <x v="0"/>
    <x v="1"/>
    <m/>
    <x v="16"/>
  </r>
  <r>
    <x v="0"/>
    <x v="2"/>
    <n v="0"/>
    <x v="16"/>
  </r>
  <r>
    <x v="0"/>
    <x v="0"/>
    <m/>
    <x v="16"/>
  </r>
  <r>
    <x v="0"/>
    <x v="1"/>
    <m/>
    <x v="16"/>
  </r>
  <r>
    <x v="0"/>
    <x v="2"/>
    <n v="0"/>
    <x v="16"/>
  </r>
  <r>
    <x v="0"/>
    <x v="0"/>
    <m/>
    <x v="16"/>
  </r>
  <r>
    <x v="0"/>
    <x v="1"/>
    <m/>
    <x v="16"/>
  </r>
  <r>
    <x v="0"/>
    <x v="2"/>
    <m/>
    <x v="16"/>
  </r>
  <r>
    <x v="0"/>
    <x v="0"/>
    <m/>
    <x v="16"/>
  </r>
  <r>
    <x v="0"/>
    <x v="1"/>
    <m/>
    <x v="16"/>
  </r>
  <r>
    <x v="0"/>
    <x v="2"/>
    <m/>
    <x v="16"/>
  </r>
  <r>
    <x v="0"/>
    <x v="0"/>
    <m/>
    <x v="16"/>
  </r>
  <r>
    <x v="0"/>
    <x v="1"/>
    <m/>
    <x v="16"/>
  </r>
  <r>
    <x v="0"/>
    <x v="2"/>
    <n v="0"/>
    <x v="16"/>
  </r>
  <r>
    <x v="0"/>
    <x v="0"/>
    <m/>
    <x v="16"/>
  </r>
  <r>
    <x v="0"/>
    <x v="1"/>
    <m/>
    <x v="16"/>
  </r>
  <r>
    <x v="0"/>
    <x v="2"/>
    <n v="0"/>
    <x v="16"/>
  </r>
  <r>
    <x v="0"/>
    <x v="0"/>
    <m/>
    <x v="16"/>
  </r>
  <r>
    <x v="0"/>
    <x v="1"/>
    <m/>
    <x v="16"/>
  </r>
  <r>
    <x v="0"/>
    <x v="2"/>
    <n v="0"/>
    <x v="16"/>
  </r>
  <r>
    <x v="0"/>
    <x v="0"/>
    <m/>
    <x v="16"/>
  </r>
  <r>
    <x v="0"/>
    <x v="1"/>
    <m/>
    <x v="16"/>
  </r>
  <r>
    <x v="0"/>
    <x v="2"/>
    <n v="0"/>
    <x v="16"/>
  </r>
  <r>
    <x v="0"/>
    <x v="0"/>
    <m/>
    <x v="16"/>
  </r>
  <r>
    <x v="0"/>
    <x v="1"/>
    <m/>
    <x v="16"/>
  </r>
  <r>
    <x v="0"/>
    <x v="2"/>
    <n v="0"/>
    <x v="16"/>
  </r>
  <r>
    <x v="0"/>
    <x v="0"/>
    <m/>
    <x v="16"/>
  </r>
  <r>
    <x v="0"/>
    <x v="1"/>
    <m/>
    <x v="16"/>
  </r>
  <r>
    <x v="0"/>
    <x v="2"/>
    <m/>
    <x v="16"/>
  </r>
  <r>
    <x v="0"/>
    <x v="0"/>
    <m/>
    <x v="16"/>
  </r>
  <r>
    <x v="0"/>
    <x v="1"/>
    <m/>
    <x v="16"/>
  </r>
  <r>
    <x v="0"/>
    <x v="2"/>
    <m/>
    <x v="16"/>
  </r>
  <r>
    <x v="0"/>
    <x v="0"/>
    <m/>
    <x v="16"/>
  </r>
  <r>
    <x v="0"/>
    <x v="1"/>
    <m/>
    <x v="16"/>
  </r>
  <r>
    <x v="0"/>
    <x v="2"/>
    <m/>
    <x v="16"/>
  </r>
  <r>
    <x v="0"/>
    <x v="0"/>
    <m/>
    <x v="16"/>
  </r>
  <r>
    <x v="0"/>
    <x v="1"/>
    <m/>
    <x v="16"/>
  </r>
  <r>
    <x v="0"/>
    <x v="2"/>
    <n v="0"/>
    <x v="16"/>
  </r>
  <r>
    <x v="0"/>
    <x v="0"/>
    <m/>
    <x v="16"/>
  </r>
  <r>
    <x v="0"/>
    <x v="1"/>
    <m/>
    <x v="16"/>
  </r>
  <r>
    <x v="0"/>
    <x v="2"/>
    <n v="0"/>
    <x v="16"/>
  </r>
  <r>
    <x v="0"/>
    <x v="0"/>
    <m/>
    <x v="16"/>
  </r>
  <r>
    <x v="0"/>
    <x v="1"/>
    <m/>
    <x v="16"/>
  </r>
  <r>
    <x v="0"/>
    <x v="2"/>
    <n v="0"/>
    <x v="16"/>
  </r>
  <r>
    <x v="0"/>
    <x v="0"/>
    <m/>
    <x v="16"/>
  </r>
  <r>
    <x v="0"/>
    <x v="1"/>
    <m/>
    <x v="16"/>
  </r>
  <r>
    <x v="0"/>
    <x v="2"/>
    <n v="0"/>
    <x v="16"/>
  </r>
  <r>
    <x v="0"/>
    <x v="0"/>
    <m/>
    <x v="16"/>
  </r>
  <r>
    <x v="0"/>
    <x v="1"/>
    <m/>
    <x v="16"/>
  </r>
  <r>
    <x v="0"/>
    <x v="2"/>
    <n v="0"/>
    <x v="16"/>
  </r>
  <r>
    <x v="0"/>
    <x v="0"/>
    <m/>
    <x v="16"/>
  </r>
  <r>
    <x v="0"/>
    <x v="1"/>
    <m/>
    <x v="16"/>
  </r>
  <r>
    <x v="0"/>
    <x v="2"/>
    <m/>
    <x v="16"/>
  </r>
  <r>
    <x v="0"/>
    <x v="0"/>
    <m/>
    <x v="16"/>
  </r>
  <r>
    <x v="0"/>
    <x v="1"/>
    <m/>
    <x v="16"/>
  </r>
  <r>
    <x v="0"/>
    <x v="2"/>
    <m/>
    <x v="16"/>
  </r>
  <r>
    <x v="0"/>
    <x v="0"/>
    <m/>
    <x v="16"/>
  </r>
  <r>
    <x v="0"/>
    <x v="1"/>
    <m/>
    <x v="16"/>
  </r>
  <r>
    <x v="0"/>
    <x v="2"/>
    <m/>
    <x v="16"/>
  </r>
  <r>
    <x v="0"/>
    <x v="0"/>
    <m/>
    <x v="16"/>
  </r>
  <r>
    <x v="0"/>
    <x v="1"/>
    <m/>
    <x v="16"/>
  </r>
  <r>
    <x v="0"/>
    <x v="2"/>
    <n v="0"/>
    <x v="16"/>
  </r>
  <r>
    <x v="0"/>
    <x v="0"/>
    <m/>
    <x v="16"/>
  </r>
  <r>
    <x v="0"/>
    <x v="1"/>
    <m/>
    <x v="16"/>
  </r>
  <r>
    <x v="0"/>
    <x v="2"/>
    <n v="0"/>
    <x v="16"/>
  </r>
  <r>
    <x v="0"/>
    <x v="0"/>
    <m/>
    <x v="16"/>
  </r>
  <r>
    <x v="0"/>
    <x v="1"/>
    <m/>
    <x v="16"/>
  </r>
  <r>
    <x v="0"/>
    <x v="2"/>
    <n v="0"/>
    <x v="16"/>
  </r>
  <r>
    <x v="0"/>
    <x v="0"/>
    <m/>
    <x v="16"/>
  </r>
  <r>
    <x v="0"/>
    <x v="1"/>
    <m/>
    <x v="16"/>
  </r>
  <r>
    <x v="0"/>
    <x v="2"/>
    <n v="0"/>
    <x v="16"/>
  </r>
  <r>
    <x v="0"/>
    <x v="0"/>
    <m/>
    <x v="16"/>
  </r>
  <r>
    <x v="0"/>
    <x v="1"/>
    <m/>
    <x v="16"/>
  </r>
  <r>
    <x v="0"/>
    <x v="2"/>
    <n v="0"/>
    <x v="16"/>
  </r>
  <r>
    <x v="0"/>
    <x v="0"/>
    <m/>
    <x v="16"/>
  </r>
  <r>
    <x v="0"/>
    <x v="1"/>
    <m/>
    <x v="16"/>
  </r>
  <r>
    <x v="0"/>
    <x v="2"/>
    <m/>
    <x v="16"/>
  </r>
  <r>
    <x v="0"/>
    <x v="0"/>
    <m/>
    <x v="16"/>
  </r>
  <r>
    <x v="0"/>
    <x v="1"/>
    <m/>
    <x v="16"/>
  </r>
  <r>
    <x v="0"/>
    <x v="2"/>
    <m/>
    <x v="16"/>
  </r>
  <r>
    <x v="0"/>
    <x v="0"/>
    <m/>
    <x v="16"/>
  </r>
  <r>
    <x v="0"/>
    <x v="1"/>
    <m/>
    <x v="16"/>
  </r>
  <r>
    <x v="0"/>
    <x v="2"/>
    <m/>
    <x v="16"/>
  </r>
  <r>
    <x v="0"/>
    <x v="0"/>
    <m/>
    <x v="16"/>
  </r>
  <r>
    <x v="0"/>
    <x v="1"/>
    <m/>
    <x v="16"/>
  </r>
  <r>
    <x v="0"/>
    <x v="2"/>
    <n v="0"/>
    <x v="16"/>
  </r>
  <r>
    <x v="0"/>
    <x v="0"/>
    <m/>
    <x v="16"/>
  </r>
  <r>
    <x v="0"/>
    <x v="1"/>
    <m/>
    <x v="16"/>
  </r>
  <r>
    <x v="0"/>
    <x v="2"/>
    <n v="0"/>
    <x v="16"/>
  </r>
  <r>
    <x v="0"/>
    <x v="0"/>
    <m/>
    <x v="16"/>
  </r>
  <r>
    <x v="0"/>
    <x v="1"/>
    <m/>
    <x v="16"/>
  </r>
  <r>
    <x v="0"/>
    <x v="2"/>
    <n v="0"/>
    <x v="16"/>
  </r>
  <r>
    <x v="0"/>
    <x v="0"/>
    <m/>
    <x v="16"/>
  </r>
  <r>
    <x v="0"/>
    <x v="1"/>
    <m/>
    <x v="16"/>
  </r>
  <r>
    <x v="0"/>
    <x v="2"/>
    <n v="0"/>
    <x v="16"/>
  </r>
  <r>
    <x v="0"/>
    <x v="0"/>
    <m/>
    <x v="16"/>
  </r>
  <r>
    <x v="0"/>
    <x v="1"/>
    <m/>
    <x v="16"/>
  </r>
  <r>
    <x v="0"/>
    <x v="2"/>
    <n v="0"/>
    <x v="16"/>
  </r>
  <r>
    <x v="0"/>
    <x v="0"/>
    <m/>
    <x v="16"/>
  </r>
  <r>
    <x v="0"/>
    <x v="1"/>
    <m/>
    <x v="16"/>
  </r>
  <r>
    <x v="0"/>
    <x v="2"/>
    <m/>
    <x v="16"/>
  </r>
  <r>
    <x v="0"/>
    <x v="0"/>
    <m/>
    <x v="16"/>
  </r>
  <r>
    <x v="0"/>
    <x v="1"/>
    <m/>
    <x v="16"/>
  </r>
  <r>
    <x v="0"/>
    <x v="2"/>
    <m/>
    <x v="16"/>
  </r>
  <r>
    <x v="0"/>
    <x v="0"/>
    <m/>
    <x v="16"/>
  </r>
  <r>
    <x v="0"/>
    <x v="1"/>
    <m/>
    <x v="16"/>
  </r>
  <r>
    <x v="0"/>
    <x v="2"/>
    <m/>
    <x v="16"/>
  </r>
  <r>
    <x v="0"/>
    <x v="0"/>
    <m/>
    <x v="16"/>
  </r>
  <r>
    <x v="0"/>
    <x v="1"/>
    <m/>
    <x v="16"/>
  </r>
  <r>
    <x v="0"/>
    <x v="2"/>
    <n v="0"/>
    <x v="16"/>
  </r>
  <r>
    <x v="0"/>
    <x v="0"/>
    <m/>
    <x v="16"/>
  </r>
  <r>
    <x v="0"/>
    <x v="1"/>
    <m/>
    <x v="16"/>
  </r>
  <r>
    <x v="0"/>
    <x v="2"/>
    <n v="0"/>
    <x v="16"/>
  </r>
  <r>
    <x v="0"/>
    <x v="0"/>
    <m/>
    <x v="16"/>
  </r>
  <r>
    <x v="0"/>
    <x v="1"/>
    <m/>
    <x v="16"/>
  </r>
  <r>
    <x v="0"/>
    <x v="2"/>
    <n v="0"/>
    <x v="16"/>
  </r>
  <r>
    <x v="0"/>
    <x v="0"/>
    <m/>
    <x v="16"/>
  </r>
  <r>
    <x v="0"/>
    <x v="1"/>
    <m/>
    <x v="16"/>
  </r>
  <r>
    <x v="0"/>
    <x v="2"/>
    <n v="0"/>
    <x v="16"/>
  </r>
  <r>
    <x v="0"/>
    <x v="0"/>
    <m/>
    <x v="16"/>
  </r>
  <r>
    <x v="0"/>
    <x v="1"/>
    <m/>
    <x v="16"/>
  </r>
  <r>
    <x v="0"/>
    <x v="2"/>
    <n v="0"/>
    <x v="16"/>
  </r>
  <r>
    <x v="0"/>
    <x v="0"/>
    <m/>
    <x v="16"/>
  </r>
  <r>
    <x v="0"/>
    <x v="1"/>
    <m/>
    <x v="16"/>
  </r>
  <r>
    <x v="0"/>
    <x v="2"/>
    <m/>
    <x v="16"/>
  </r>
  <r>
    <x v="0"/>
    <x v="0"/>
    <m/>
    <x v="16"/>
  </r>
  <r>
    <x v="0"/>
    <x v="1"/>
    <m/>
    <x v="16"/>
  </r>
  <r>
    <x v="0"/>
    <x v="2"/>
    <m/>
    <x v="16"/>
  </r>
  <r>
    <x v="0"/>
    <x v="0"/>
    <m/>
    <x v="16"/>
  </r>
  <r>
    <x v="0"/>
    <x v="1"/>
    <m/>
    <x v="16"/>
  </r>
  <r>
    <x v="0"/>
    <x v="2"/>
    <n v="0"/>
    <x v="16"/>
  </r>
  <r>
    <x v="0"/>
    <x v="0"/>
    <m/>
    <x v="16"/>
  </r>
  <r>
    <x v="0"/>
    <x v="1"/>
    <m/>
    <x v="16"/>
  </r>
  <r>
    <x v="0"/>
    <x v="2"/>
    <n v="0"/>
    <x v="16"/>
  </r>
  <r>
    <x v="0"/>
    <x v="0"/>
    <m/>
    <x v="16"/>
  </r>
  <r>
    <x v="0"/>
    <x v="1"/>
    <m/>
    <x v="16"/>
  </r>
  <r>
    <x v="0"/>
    <x v="2"/>
    <n v="0"/>
    <x v="16"/>
  </r>
  <r>
    <x v="0"/>
    <x v="0"/>
    <m/>
    <x v="16"/>
  </r>
  <r>
    <x v="0"/>
    <x v="1"/>
    <m/>
    <x v="16"/>
  </r>
  <r>
    <x v="0"/>
    <x v="2"/>
    <n v="0"/>
    <x v="16"/>
  </r>
  <r>
    <x v="0"/>
    <x v="0"/>
    <m/>
    <x v="16"/>
  </r>
  <r>
    <x v="0"/>
    <x v="1"/>
    <m/>
    <x v="16"/>
  </r>
  <r>
    <x v="0"/>
    <x v="2"/>
    <n v="0"/>
    <x v="16"/>
  </r>
  <r>
    <x v="0"/>
    <x v="0"/>
    <m/>
    <x v="16"/>
  </r>
  <r>
    <x v="0"/>
    <x v="1"/>
    <m/>
    <x v="16"/>
  </r>
  <r>
    <x v="0"/>
    <x v="2"/>
    <m/>
    <x v="16"/>
  </r>
  <r>
    <x v="0"/>
    <x v="0"/>
    <m/>
    <x v="16"/>
  </r>
  <r>
    <x v="0"/>
    <x v="1"/>
    <m/>
    <x v="16"/>
  </r>
  <r>
    <x v="0"/>
    <x v="2"/>
    <m/>
    <x v="16"/>
  </r>
  <r>
    <x v="0"/>
    <x v="0"/>
    <m/>
    <x v="16"/>
  </r>
  <r>
    <x v="0"/>
    <x v="1"/>
    <m/>
    <x v="16"/>
  </r>
  <r>
    <x v="0"/>
    <x v="2"/>
    <n v="0"/>
    <x v="16"/>
  </r>
  <r>
    <x v="0"/>
    <x v="0"/>
    <m/>
    <x v="16"/>
  </r>
  <r>
    <x v="0"/>
    <x v="1"/>
    <m/>
    <x v="16"/>
  </r>
  <r>
    <x v="0"/>
    <x v="2"/>
    <n v="0"/>
    <x v="16"/>
  </r>
  <r>
    <x v="0"/>
    <x v="0"/>
    <m/>
    <x v="16"/>
  </r>
  <r>
    <x v="0"/>
    <x v="1"/>
    <m/>
    <x v="16"/>
  </r>
  <r>
    <x v="0"/>
    <x v="2"/>
    <n v="0"/>
    <x v="16"/>
  </r>
  <r>
    <x v="0"/>
    <x v="0"/>
    <m/>
    <x v="16"/>
  </r>
  <r>
    <x v="0"/>
    <x v="1"/>
    <m/>
    <x v="16"/>
  </r>
  <r>
    <x v="0"/>
    <x v="2"/>
    <n v="0"/>
    <x v="16"/>
  </r>
  <r>
    <x v="0"/>
    <x v="0"/>
    <m/>
    <x v="16"/>
  </r>
  <r>
    <x v="0"/>
    <x v="1"/>
    <m/>
    <x v="16"/>
  </r>
  <r>
    <x v="0"/>
    <x v="2"/>
    <n v="0"/>
    <x v="16"/>
  </r>
  <r>
    <x v="0"/>
    <x v="0"/>
    <m/>
    <x v="16"/>
  </r>
  <r>
    <x v="0"/>
    <x v="1"/>
    <m/>
    <x v="16"/>
  </r>
  <r>
    <x v="0"/>
    <x v="2"/>
    <m/>
    <x v="16"/>
  </r>
  <r>
    <x v="0"/>
    <x v="0"/>
    <m/>
    <x v="16"/>
  </r>
  <r>
    <x v="0"/>
    <x v="1"/>
    <m/>
    <x v="16"/>
  </r>
  <r>
    <x v="0"/>
    <x v="2"/>
    <m/>
    <x v="16"/>
  </r>
  <r>
    <x v="0"/>
    <x v="0"/>
    <m/>
    <x v="16"/>
  </r>
  <r>
    <x v="0"/>
    <x v="1"/>
    <m/>
    <x v="16"/>
  </r>
  <r>
    <x v="0"/>
    <x v="2"/>
    <n v="0"/>
    <x v="16"/>
  </r>
  <r>
    <x v="0"/>
    <x v="0"/>
    <m/>
    <x v="16"/>
  </r>
  <r>
    <x v="0"/>
    <x v="1"/>
    <m/>
    <x v="16"/>
  </r>
  <r>
    <x v="0"/>
    <x v="2"/>
    <n v="0"/>
    <x v="16"/>
  </r>
  <r>
    <x v="0"/>
    <x v="0"/>
    <m/>
    <x v="16"/>
  </r>
  <r>
    <x v="0"/>
    <x v="1"/>
    <m/>
    <x v="16"/>
  </r>
  <r>
    <x v="0"/>
    <x v="2"/>
    <n v="0"/>
    <x v="16"/>
  </r>
  <r>
    <x v="0"/>
    <x v="0"/>
    <m/>
    <x v="16"/>
  </r>
  <r>
    <x v="0"/>
    <x v="1"/>
    <m/>
    <x v="16"/>
  </r>
  <r>
    <x v="0"/>
    <x v="2"/>
    <n v="0"/>
    <x v="16"/>
  </r>
  <r>
    <x v="0"/>
    <x v="0"/>
    <m/>
    <x v="16"/>
  </r>
  <r>
    <x v="0"/>
    <x v="1"/>
    <m/>
    <x v="16"/>
  </r>
  <r>
    <x v="0"/>
    <x v="2"/>
    <n v="0"/>
    <x v="16"/>
  </r>
  <r>
    <x v="0"/>
    <x v="0"/>
    <m/>
    <x v="16"/>
  </r>
  <r>
    <x v="0"/>
    <x v="1"/>
    <m/>
    <x v="16"/>
  </r>
  <r>
    <x v="0"/>
    <x v="2"/>
    <m/>
    <x v="16"/>
  </r>
  <r>
    <x v="0"/>
    <x v="0"/>
    <m/>
    <x v="16"/>
  </r>
  <r>
    <x v="0"/>
    <x v="1"/>
    <m/>
    <x v="16"/>
  </r>
  <r>
    <x v="0"/>
    <x v="2"/>
    <m/>
    <x v="16"/>
  </r>
  <r>
    <x v="0"/>
    <x v="0"/>
    <m/>
    <x v="16"/>
  </r>
  <r>
    <x v="0"/>
    <x v="1"/>
    <m/>
    <x v="16"/>
  </r>
  <r>
    <x v="0"/>
    <x v="2"/>
    <n v="0"/>
    <x v="16"/>
  </r>
  <r>
    <x v="0"/>
    <x v="0"/>
    <m/>
    <x v="16"/>
  </r>
  <r>
    <x v="0"/>
    <x v="1"/>
    <m/>
    <x v="16"/>
  </r>
  <r>
    <x v="0"/>
    <x v="2"/>
    <n v="0"/>
    <x v="16"/>
  </r>
  <r>
    <x v="0"/>
    <x v="0"/>
    <m/>
    <x v="16"/>
  </r>
  <r>
    <x v="0"/>
    <x v="1"/>
    <m/>
    <x v="16"/>
  </r>
  <r>
    <x v="0"/>
    <x v="2"/>
    <n v="0"/>
    <x v="16"/>
  </r>
  <r>
    <x v="0"/>
    <x v="0"/>
    <m/>
    <x v="16"/>
  </r>
  <r>
    <x v="0"/>
    <x v="1"/>
    <m/>
    <x v="16"/>
  </r>
  <r>
    <x v="0"/>
    <x v="2"/>
    <n v="0"/>
    <x v="16"/>
  </r>
  <r>
    <x v="0"/>
    <x v="0"/>
    <m/>
    <x v="16"/>
  </r>
  <r>
    <x v="0"/>
    <x v="1"/>
    <m/>
    <x v="16"/>
  </r>
  <r>
    <x v="0"/>
    <x v="2"/>
    <n v="0"/>
    <x v="16"/>
  </r>
  <r>
    <x v="0"/>
    <x v="0"/>
    <m/>
    <x v="16"/>
  </r>
  <r>
    <x v="0"/>
    <x v="1"/>
    <m/>
    <x v="16"/>
  </r>
  <r>
    <x v="0"/>
    <x v="2"/>
    <m/>
    <x v="16"/>
  </r>
  <r>
    <x v="0"/>
    <x v="0"/>
    <m/>
    <x v="16"/>
  </r>
  <r>
    <x v="0"/>
    <x v="1"/>
    <m/>
    <x v="16"/>
  </r>
  <r>
    <x v="0"/>
    <x v="2"/>
    <m/>
    <x v="16"/>
  </r>
  <r>
    <x v="0"/>
    <x v="0"/>
    <m/>
    <x v="16"/>
  </r>
  <r>
    <x v="0"/>
    <x v="1"/>
    <m/>
    <x v="16"/>
  </r>
  <r>
    <x v="0"/>
    <x v="2"/>
    <n v="0"/>
    <x v="16"/>
  </r>
  <r>
    <x v="0"/>
    <x v="0"/>
    <m/>
    <x v="16"/>
  </r>
  <r>
    <x v="0"/>
    <x v="1"/>
    <m/>
    <x v="16"/>
  </r>
  <r>
    <x v="0"/>
    <x v="2"/>
    <n v="0"/>
    <x v="16"/>
  </r>
  <r>
    <x v="0"/>
    <x v="0"/>
    <m/>
    <x v="16"/>
  </r>
  <r>
    <x v="0"/>
    <x v="1"/>
    <m/>
    <x v="16"/>
  </r>
  <r>
    <x v="0"/>
    <x v="2"/>
    <n v="0"/>
    <x v="16"/>
  </r>
  <r>
    <x v="0"/>
    <x v="0"/>
    <m/>
    <x v="16"/>
  </r>
  <r>
    <x v="0"/>
    <x v="1"/>
    <m/>
    <x v="16"/>
  </r>
  <r>
    <x v="0"/>
    <x v="2"/>
    <n v="0"/>
    <x v="16"/>
  </r>
  <r>
    <x v="0"/>
    <x v="0"/>
    <m/>
    <x v="16"/>
  </r>
  <r>
    <x v="0"/>
    <x v="1"/>
    <m/>
    <x v="16"/>
  </r>
  <r>
    <x v="0"/>
    <x v="2"/>
    <n v="0"/>
    <x v="16"/>
  </r>
  <r>
    <x v="0"/>
    <x v="0"/>
    <m/>
    <x v="16"/>
  </r>
  <r>
    <x v="0"/>
    <x v="1"/>
    <m/>
    <x v="16"/>
  </r>
  <r>
    <x v="0"/>
    <x v="2"/>
    <m/>
    <x v="16"/>
  </r>
  <r>
    <x v="0"/>
    <x v="0"/>
    <m/>
    <x v="16"/>
  </r>
  <r>
    <x v="0"/>
    <x v="1"/>
    <m/>
    <x v="16"/>
  </r>
  <r>
    <x v="0"/>
    <x v="2"/>
    <m/>
    <x v="16"/>
  </r>
  <r>
    <x v="0"/>
    <x v="0"/>
    <m/>
    <x v="16"/>
  </r>
  <r>
    <x v="0"/>
    <x v="1"/>
    <m/>
    <x v="16"/>
  </r>
  <r>
    <x v="0"/>
    <x v="2"/>
    <n v="0"/>
    <x v="16"/>
  </r>
  <r>
    <x v="0"/>
    <x v="0"/>
    <m/>
    <x v="16"/>
  </r>
  <r>
    <x v="0"/>
    <x v="1"/>
    <m/>
    <x v="16"/>
  </r>
  <r>
    <x v="0"/>
    <x v="2"/>
    <n v="0"/>
    <x v="16"/>
  </r>
  <r>
    <x v="0"/>
    <x v="0"/>
    <m/>
    <x v="16"/>
  </r>
  <r>
    <x v="0"/>
    <x v="1"/>
    <m/>
    <x v="16"/>
  </r>
  <r>
    <x v="0"/>
    <x v="2"/>
    <n v="0"/>
    <x v="16"/>
  </r>
  <r>
    <x v="0"/>
    <x v="0"/>
    <m/>
    <x v="16"/>
  </r>
  <r>
    <x v="0"/>
    <x v="1"/>
    <m/>
    <x v="16"/>
  </r>
  <r>
    <x v="0"/>
    <x v="2"/>
    <n v="0"/>
    <x v="16"/>
  </r>
  <r>
    <x v="0"/>
    <x v="0"/>
    <m/>
    <x v="16"/>
  </r>
  <r>
    <x v="0"/>
    <x v="1"/>
    <m/>
    <x v="16"/>
  </r>
  <r>
    <x v="0"/>
    <x v="2"/>
    <n v="0"/>
    <x v="16"/>
  </r>
  <r>
    <x v="0"/>
    <x v="0"/>
    <m/>
    <x v="16"/>
  </r>
  <r>
    <x v="0"/>
    <x v="1"/>
    <m/>
    <x v="16"/>
  </r>
  <r>
    <x v="0"/>
    <x v="2"/>
    <m/>
    <x v="16"/>
  </r>
  <r>
    <x v="0"/>
    <x v="0"/>
    <m/>
    <x v="16"/>
  </r>
  <r>
    <x v="0"/>
    <x v="1"/>
    <m/>
    <x v="16"/>
  </r>
  <r>
    <x v="0"/>
    <x v="2"/>
    <m/>
    <x v="16"/>
  </r>
  <r>
    <x v="0"/>
    <x v="0"/>
    <m/>
    <x v="16"/>
  </r>
  <r>
    <x v="0"/>
    <x v="1"/>
    <m/>
    <x v="16"/>
  </r>
  <r>
    <x v="0"/>
    <x v="2"/>
    <n v="0"/>
    <x v="16"/>
  </r>
  <r>
    <x v="0"/>
    <x v="0"/>
    <m/>
    <x v="16"/>
  </r>
  <r>
    <x v="0"/>
    <x v="1"/>
    <m/>
    <x v="16"/>
  </r>
  <r>
    <x v="0"/>
    <x v="2"/>
    <n v="0"/>
    <x v="16"/>
  </r>
  <r>
    <x v="0"/>
    <x v="0"/>
    <m/>
    <x v="16"/>
  </r>
  <r>
    <x v="0"/>
    <x v="1"/>
    <m/>
    <x v="16"/>
  </r>
  <r>
    <x v="0"/>
    <x v="2"/>
    <n v="0"/>
    <x v="16"/>
  </r>
  <r>
    <x v="0"/>
    <x v="0"/>
    <m/>
    <x v="16"/>
  </r>
  <r>
    <x v="0"/>
    <x v="1"/>
    <m/>
    <x v="16"/>
  </r>
  <r>
    <x v="0"/>
    <x v="2"/>
    <n v="0"/>
    <x v="16"/>
  </r>
  <r>
    <x v="0"/>
    <x v="0"/>
    <m/>
    <x v="16"/>
  </r>
  <r>
    <x v="0"/>
    <x v="1"/>
    <m/>
    <x v="16"/>
  </r>
  <r>
    <x v="0"/>
    <x v="2"/>
    <n v="0"/>
    <x v="16"/>
  </r>
  <r>
    <x v="0"/>
    <x v="0"/>
    <m/>
    <x v="16"/>
  </r>
  <r>
    <x v="0"/>
    <x v="1"/>
    <m/>
    <x v="16"/>
  </r>
  <r>
    <x v="0"/>
    <x v="2"/>
    <m/>
    <x v="16"/>
  </r>
  <r>
    <x v="0"/>
    <x v="0"/>
    <m/>
    <x v="16"/>
  </r>
  <r>
    <x v="0"/>
    <x v="1"/>
    <m/>
    <x v="16"/>
  </r>
  <r>
    <x v="0"/>
    <x v="2"/>
    <m/>
    <x v="16"/>
  </r>
  <r>
    <x v="0"/>
    <x v="0"/>
    <m/>
    <x v="16"/>
  </r>
  <r>
    <x v="0"/>
    <x v="1"/>
    <m/>
    <x v="16"/>
  </r>
  <r>
    <x v="0"/>
    <x v="2"/>
    <n v="0"/>
    <x v="16"/>
  </r>
  <r>
    <x v="0"/>
    <x v="0"/>
    <m/>
    <x v="16"/>
  </r>
  <r>
    <x v="0"/>
    <x v="1"/>
    <m/>
    <x v="16"/>
  </r>
  <r>
    <x v="0"/>
    <x v="2"/>
    <n v="0"/>
    <x v="16"/>
  </r>
  <r>
    <x v="0"/>
    <x v="0"/>
    <m/>
    <x v="16"/>
  </r>
  <r>
    <x v="0"/>
    <x v="1"/>
    <m/>
    <x v="16"/>
  </r>
  <r>
    <x v="0"/>
    <x v="2"/>
    <n v="0"/>
    <x v="16"/>
  </r>
  <r>
    <x v="0"/>
    <x v="0"/>
    <m/>
    <x v="16"/>
  </r>
  <r>
    <x v="0"/>
    <x v="1"/>
    <m/>
    <x v="16"/>
  </r>
  <r>
    <x v="0"/>
    <x v="2"/>
    <n v="0"/>
    <x v="16"/>
  </r>
  <r>
    <x v="0"/>
    <x v="0"/>
    <m/>
    <x v="16"/>
  </r>
  <r>
    <x v="0"/>
    <x v="1"/>
    <m/>
    <x v="16"/>
  </r>
  <r>
    <x v="0"/>
    <x v="2"/>
    <n v="0"/>
    <x v="16"/>
  </r>
  <r>
    <x v="0"/>
    <x v="0"/>
    <m/>
    <x v="16"/>
  </r>
  <r>
    <x v="0"/>
    <x v="1"/>
    <m/>
    <x v="16"/>
  </r>
  <r>
    <x v="0"/>
    <x v="2"/>
    <m/>
    <x v="16"/>
  </r>
  <r>
    <x v="0"/>
    <x v="0"/>
    <m/>
    <x v="17"/>
  </r>
  <r>
    <x v="0"/>
    <x v="1"/>
    <m/>
    <x v="17"/>
  </r>
  <r>
    <x v="0"/>
    <x v="2"/>
    <n v="20"/>
    <x v="17"/>
  </r>
  <r>
    <x v="0"/>
    <x v="0"/>
    <m/>
    <x v="17"/>
  </r>
  <r>
    <x v="0"/>
    <x v="1"/>
    <m/>
    <x v="17"/>
  </r>
  <r>
    <x v="0"/>
    <x v="2"/>
    <n v="14"/>
    <x v="17"/>
  </r>
  <r>
    <x v="0"/>
    <x v="0"/>
    <m/>
    <x v="17"/>
  </r>
  <r>
    <x v="0"/>
    <x v="1"/>
    <m/>
    <x v="17"/>
  </r>
  <r>
    <x v="0"/>
    <x v="2"/>
    <n v="10"/>
    <x v="17"/>
  </r>
  <r>
    <x v="0"/>
    <x v="0"/>
    <m/>
    <x v="17"/>
  </r>
  <r>
    <x v="0"/>
    <x v="1"/>
    <m/>
    <x v="17"/>
  </r>
  <r>
    <x v="0"/>
    <x v="2"/>
    <n v="6"/>
    <x v="17"/>
  </r>
  <r>
    <x v="0"/>
    <x v="0"/>
    <m/>
    <x v="17"/>
  </r>
  <r>
    <x v="0"/>
    <x v="1"/>
    <m/>
    <x v="17"/>
  </r>
  <r>
    <x v="0"/>
    <x v="2"/>
    <n v="4"/>
    <x v="17"/>
  </r>
  <r>
    <x v="0"/>
    <x v="0"/>
    <m/>
    <x v="17"/>
  </r>
  <r>
    <x v="0"/>
    <x v="1"/>
    <m/>
    <x v="17"/>
  </r>
  <r>
    <x v="0"/>
    <x v="2"/>
    <m/>
    <x v="17"/>
  </r>
  <r>
    <x v="0"/>
    <x v="0"/>
    <m/>
    <x v="17"/>
  </r>
  <r>
    <x v="0"/>
    <x v="1"/>
    <m/>
    <x v="17"/>
  </r>
  <r>
    <x v="0"/>
    <x v="2"/>
    <m/>
    <x v="17"/>
  </r>
  <r>
    <x v="0"/>
    <x v="0"/>
    <m/>
    <x v="17"/>
  </r>
  <r>
    <x v="0"/>
    <x v="1"/>
    <m/>
    <x v="17"/>
  </r>
  <r>
    <x v="0"/>
    <x v="2"/>
    <n v="20"/>
    <x v="17"/>
  </r>
  <r>
    <x v="0"/>
    <x v="0"/>
    <m/>
    <x v="17"/>
  </r>
  <r>
    <x v="0"/>
    <x v="1"/>
    <m/>
    <x v="17"/>
  </r>
  <r>
    <x v="0"/>
    <x v="2"/>
    <n v="14"/>
    <x v="17"/>
  </r>
  <r>
    <x v="0"/>
    <x v="0"/>
    <m/>
    <x v="17"/>
  </r>
  <r>
    <x v="0"/>
    <x v="1"/>
    <m/>
    <x v="17"/>
  </r>
  <r>
    <x v="0"/>
    <x v="2"/>
    <n v="10"/>
    <x v="17"/>
  </r>
  <r>
    <x v="0"/>
    <x v="0"/>
    <m/>
    <x v="17"/>
  </r>
  <r>
    <x v="0"/>
    <x v="1"/>
    <m/>
    <x v="17"/>
  </r>
  <r>
    <x v="0"/>
    <x v="2"/>
    <n v="6"/>
    <x v="17"/>
  </r>
  <r>
    <x v="0"/>
    <x v="0"/>
    <m/>
    <x v="17"/>
  </r>
  <r>
    <x v="0"/>
    <x v="1"/>
    <m/>
    <x v="17"/>
  </r>
  <r>
    <x v="0"/>
    <x v="2"/>
    <n v="4"/>
    <x v="17"/>
  </r>
  <r>
    <x v="0"/>
    <x v="0"/>
    <m/>
    <x v="17"/>
  </r>
  <r>
    <x v="0"/>
    <x v="1"/>
    <m/>
    <x v="17"/>
  </r>
  <r>
    <x v="0"/>
    <x v="2"/>
    <m/>
    <x v="17"/>
  </r>
  <r>
    <x v="0"/>
    <x v="0"/>
    <m/>
    <x v="17"/>
  </r>
  <r>
    <x v="0"/>
    <x v="1"/>
    <m/>
    <x v="17"/>
  </r>
  <r>
    <x v="0"/>
    <x v="2"/>
    <m/>
    <x v="17"/>
  </r>
  <r>
    <x v="0"/>
    <x v="0"/>
    <m/>
    <x v="17"/>
  </r>
  <r>
    <x v="0"/>
    <x v="1"/>
    <m/>
    <x v="17"/>
  </r>
  <r>
    <x v="0"/>
    <x v="2"/>
    <n v="20"/>
    <x v="17"/>
  </r>
  <r>
    <x v="0"/>
    <x v="0"/>
    <m/>
    <x v="17"/>
  </r>
  <r>
    <x v="0"/>
    <x v="1"/>
    <m/>
    <x v="17"/>
  </r>
  <r>
    <x v="0"/>
    <x v="2"/>
    <n v="14"/>
    <x v="17"/>
  </r>
  <r>
    <x v="0"/>
    <x v="0"/>
    <m/>
    <x v="17"/>
  </r>
  <r>
    <x v="0"/>
    <x v="1"/>
    <m/>
    <x v="17"/>
  </r>
  <r>
    <x v="0"/>
    <x v="2"/>
    <n v="10"/>
    <x v="17"/>
  </r>
  <r>
    <x v="0"/>
    <x v="0"/>
    <m/>
    <x v="17"/>
  </r>
  <r>
    <x v="0"/>
    <x v="1"/>
    <m/>
    <x v="17"/>
  </r>
  <r>
    <x v="0"/>
    <x v="2"/>
    <n v="6"/>
    <x v="17"/>
  </r>
  <r>
    <x v="0"/>
    <x v="0"/>
    <m/>
    <x v="17"/>
  </r>
  <r>
    <x v="0"/>
    <x v="1"/>
    <m/>
    <x v="17"/>
  </r>
  <r>
    <x v="0"/>
    <x v="2"/>
    <n v="4"/>
    <x v="17"/>
  </r>
  <r>
    <x v="0"/>
    <x v="0"/>
    <m/>
    <x v="17"/>
  </r>
  <r>
    <x v="0"/>
    <x v="1"/>
    <m/>
    <x v="17"/>
  </r>
  <r>
    <x v="0"/>
    <x v="2"/>
    <m/>
    <x v="17"/>
  </r>
  <r>
    <x v="0"/>
    <x v="0"/>
    <m/>
    <x v="17"/>
  </r>
  <r>
    <x v="0"/>
    <x v="1"/>
    <m/>
    <x v="17"/>
  </r>
  <r>
    <x v="0"/>
    <x v="2"/>
    <m/>
    <x v="17"/>
  </r>
  <r>
    <x v="5"/>
    <x v="0"/>
    <s v="D.H.F. Captain's Abe"/>
    <x v="17"/>
  </r>
  <r>
    <x v="5"/>
    <x v="1"/>
    <s v="Stoney Lake Exhileration"/>
    <x v="17"/>
  </r>
  <r>
    <x v="5"/>
    <x v="2"/>
    <n v="24"/>
    <x v="17"/>
  </r>
  <r>
    <x v="114"/>
    <x v="0"/>
    <s v="Butterfly Acres Concerto"/>
    <x v="17"/>
  </r>
  <r>
    <x v="114"/>
    <x v="1"/>
    <s v="Riverdale Dixie"/>
    <x v="17"/>
  </r>
  <r>
    <x v="114"/>
    <x v="2"/>
    <n v="14"/>
    <x v="17"/>
  </r>
  <r>
    <x v="77"/>
    <x v="0"/>
    <s v="Riverdale Flame"/>
    <x v="17"/>
  </r>
  <r>
    <x v="77"/>
    <x v="1"/>
    <s v="Ferme R S Duke's Bonnie"/>
    <x v="17"/>
  </r>
  <r>
    <x v="77"/>
    <x v="2"/>
    <n v="10"/>
    <x v="17"/>
  </r>
  <r>
    <x v="0"/>
    <x v="0"/>
    <m/>
    <x v="17"/>
  </r>
  <r>
    <x v="0"/>
    <x v="1"/>
    <m/>
    <x v="17"/>
  </r>
  <r>
    <x v="0"/>
    <x v="2"/>
    <n v="6"/>
    <x v="17"/>
  </r>
  <r>
    <x v="0"/>
    <x v="0"/>
    <m/>
    <x v="17"/>
  </r>
  <r>
    <x v="0"/>
    <x v="1"/>
    <m/>
    <x v="17"/>
  </r>
  <r>
    <x v="0"/>
    <x v="2"/>
    <n v="4"/>
    <x v="17"/>
  </r>
  <r>
    <x v="0"/>
    <x v="0"/>
    <m/>
    <x v="17"/>
  </r>
  <r>
    <x v="0"/>
    <x v="1"/>
    <m/>
    <x v="17"/>
  </r>
  <r>
    <x v="0"/>
    <x v="2"/>
    <m/>
    <x v="17"/>
  </r>
  <r>
    <x v="0"/>
    <x v="0"/>
    <m/>
    <x v="17"/>
  </r>
  <r>
    <x v="0"/>
    <x v="1"/>
    <m/>
    <x v="17"/>
  </r>
  <r>
    <x v="0"/>
    <x v="2"/>
    <m/>
    <x v="17"/>
  </r>
  <r>
    <x v="56"/>
    <x v="0"/>
    <s v="Oak Haven's Jet Express"/>
    <x v="17"/>
  </r>
  <r>
    <x v="56"/>
    <x v="1"/>
    <s v="Mountaineer Korky Lu"/>
    <x v="17"/>
  </r>
  <r>
    <x v="56"/>
    <x v="2"/>
    <n v="22"/>
    <x v="17"/>
  </r>
  <r>
    <x v="0"/>
    <x v="0"/>
    <m/>
    <x v="17"/>
  </r>
  <r>
    <x v="0"/>
    <x v="1"/>
    <m/>
    <x v="17"/>
  </r>
  <r>
    <x v="0"/>
    <x v="2"/>
    <n v="14"/>
    <x v="17"/>
  </r>
  <r>
    <x v="0"/>
    <x v="0"/>
    <m/>
    <x v="17"/>
  </r>
  <r>
    <x v="0"/>
    <x v="1"/>
    <m/>
    <x v="17"/>
  </r>
  <r>
    <x v="0"/>
    <x v="2"/>
    <n v="10"/>
    <x v="17"/>
  </r>
  <r>
    <x v="0"/>
    <x v="0"/>
    <m/>
    <x v="17"/>
  </r>
  <r>
    <x v="0"/>
    <x v="1"/>
    <m/>
    <x v="17"/>
  </r>
  <r>
    <x v="0"/>
    <x v="2"/>
    <n v="6"/>
    <x v="17"/>
  </r>
  <r>
    <x v="0"/>
    <x v="0"/>
    <m/>
    <x v="17"/>
  </r>
  <r>
    <x v="0"/>
    <x v="1"/>
    <m/>
    <x v="17"/>
  </r>
  <r>
    <x v="0"/>
    <x v="2"/>
    <n v="4"/>
    <x v="17"/>
  </r>
  <r>
    <x v="0"/>
    <x v="0"/>
    <m/>
    <x v="17"/>
  </r>
  <r>
    <x v="0"/>
    <x v="1"/>
    <m/>
    <x v="17"/>
  </r>
  <r>
    <x v="0"/>
    <x v="2"/>
    <m/>
    <x v="17"/>
  </r>
  <r>
    <x v="0"/>
    <x v="0"/>
    <m/>
    <x v="17"/>
  </r>
  <r>
    <x v="0"/>
    <x v="1"/>
    <m/>
    <x v="17"/>
  </r>
  <r>
    <x v="0"/>
    <x v="2"/>
    <m/>
    <x v="17"/>
  </r>
  <r>
    <x v="114"/>
    <x v="0"/>
    <s v="D.H.F. Captain's Abe"/>
    <x v="17"/>
  </r>
  <r>
    <x v="114"/>
    <x v="1"/>
    <s v="S.C.V.F. Desi Lou"/>
    <x v="17"/>
  </r>
  <r>
    <x v="114"/>
    <x v="2"/>
    <n v="20"/>
    <x v="17"/>
  </r>
  <r>
    <x v="115"/>
    <x v="0"/>
    <m/>
    <x v="17"/>
  </r>
  <r>
    <x v="115"/>
    <x v="1"/>
    <m/>
    <x v="17"/>
  </r>
  <r>
    <x v="115"/>
    <x v="2"/>
    <n v="14"/>
    <x v="17"/>
  </r>
  <r>
    <x v="77"/>
    <x v="0"/>
    <s v="S.G.F. Majesty's Prince"/>
    <x v="17"/>
  </r>
  <r>
    <x v="77"/>
    <x v="1"/>
    <s v="Ibsen's Amanda"/>
    <x v="17"/>
  </r>
  <r>
    <x v="77"/>
    <x v="2"/>
    <n v="10"/>
    <x v="17"/>
  </r>
  <r>
    <x v="0"/>
    <x v="0"/>
    <m/>
    <x v="17"/>
  </r>
  <r>
    <x v="0"/>
    <x v="1"/>
    <m/>
    <x v="17"/>
  </r>
  <r>
    <x v="0"/>
    <x v="2"/>
    <n v="6"/>
    <x v="17"/>
  </r>
  <r>
    <x v="0"/>
    <x v="0"/>
    <m/>
    <x v="17"/>
  </r>
  <r>
    <x v="0"/>
    <x v="1"/>
    <m/>
    <x v="17"/>
  </r>
  <r>
    <x v="0"/>
    <x v="2"/>
    <n v="4"/>
    <x v="17"/>
  </r>
  <r>
    <x v="0"/>
    <x v="0"/>
    <m/>
    <x v="17"/>
  </r>
  <r>
    <x v="0"/>
    <x v="1"/>
    <m/>
    <x v="17"/>
  </r>
  <r>
    <x v="0"/>
    <x v="2"/>
    <m/>
    <x v="17"/>
  </r>
  <r>
    <x v="0"/>
    <x v="0"/>
    <m/>
    <x v="17"/>
  </r>
  <r>
    <x v="0"/>
    <x v="1"/>
    <m/>
    <x v="17"/>
  </r>
  <r>
    <x v="0"/>
    <x v="2"/>
    <m/>
    <x v="17"/>
  </r>
  <r>
    <x v="0"/>
    <x v="0"/>
    <m/>
    <x v="17"/>
  </r>
  <r>
    <x v="0"/>
    <x v="1"/>
    <m/>
    <x v="17"/>
  </r>
  <r>
    <x v="0"/>
    <x v="2"/>
    <m/>
    <x v="17"/>
  </r>
  <r>
    <x v="5"/>
    <x v="0"/>
    <s v="Country Road Firestone"/>
    <x v="17"/>
  </r>
  <r>
    <x v="5"/>
    <x v="1"/>
    <s v="Biggerstaff's Dream"/>
    <x v="17"/>
  </r>
  <r>
    <x v="5"/>
    <x v="2"/>
    <n v="32"/>
    <x v="17"/>
  </r>
  <r>
    <x v="0"/>
    <x v="0"/>
    <m/>
    <x v="17"/>
  </r>
  <r>
    <x v="0"/>
    <x v="1"/>
    <m/>
    <x v="17"/>
  </r>
  <r>
    <x v="0"/>
    <x v="2"/>
    <n v="14"/>
    <x v="17"/>
  </r>
  <r>
    <x v="80"/>
    <x v="0"/>
    <s v="Country Road Firestone"/>
    <x v="17"/>
  </r>
  <r>
    <x v="80"/>
    <x v="1"/>
    <s v="Mill Acres Pearl"/>
    <x v="17"/>
  </r>
  <r>
    <x v="80"/>
    <x v="2"/>
    <n v="10"/>
    <x v="17"/>
  </r>
  <r>
    <x v="56"/>
    <x v="0"/>
    <s v="Millerview's Vegas"/>
    <x v="17"/>
  </r>
  <r>
    <x v="56"/>
    <x v="1"/>
    <s v="Supreme's Little Reba"/>
    <x v="17"/>
  </r>
  <r>
    <x v="56"/>
    <x v="2"/>
    <n v="6"/>
    <x v="17"/>
  </r>
  <r>
    <x v="116"/>
    <x v="0"/>
    <s v="Circle Lane Junior"/>
    <x v="17"/>
  </r>
  <r>
    <x v="116"/>
    <x v="1"/>
    <s v="T-Road Jenny"/>
    <x v="17"/>
  </r>
  <r>
    <x v="116"/>
    <x v="2"/>
    <n v="4"/>
    <x v="17"/>
  </r>
  <r>
    <x v="0"/>
    <x v="0"/>
    <m/>
    <x v="17"/>
  </r>
  <r>
    <x v="0"/>
    <x v="1"/>
    <m/>
    <x v="17"/>
  </r>
  <r>
    <x v="0"/>
    <x v="2"/>
    <m/>
    <x v="17"/>
  </r>
  <r>
    <x v="0"/>
    <x v="0"/>
    <m/>
    <x v="17"/>
  </r>
  <r>
    <x v="0"/>
    <x v="1"/>
    <m/>
    <x v="17"/>
  </r>
  <r>
    <x v="0"/>
    <x v="2"/>
    <m/>
    <x v="17"/>
  </r>
  <r>
    <x v="0"/>
    <x v="0"/>
    <m/>
    <x v="17"/>
  </r>
  <r>
    <x v="0"/>
    <x v="1"/>
    <m/>
    <x v="17"/>
  </r>
  <r>
    <x v="0"/>
    <x v="2"/>
    <m/>
    <x v="17"/>
  </r>
  <r>
    <x v="0"/>
    <x v="0"/>
    <m/>
    <x v="17"/>
  </r>
  <r>
    <x v="0"/>
    <x v="1"/>
    <m/>
    <x v="17"/>
  </r>
  <r>
    <x v="0"/>
    <x v="2"/>
    <n v="20"/>
    <x v="17"/>
  </r>
  <r>
    <x v="0"/>
    <x v="0"/>
    <m/>
    <x v="17"/>
  </r>
  <r>
    <x v="0"/>
    <x v="1"/>
    <m/>
    <x v="17"/>
  </r>
  <r>
    <x v="0"/>
    <x v="2"/>
    <n v="14"/>
    <x v="17"/>
  </r>
  <r>
    <x v="0"/>
    <x v="0"/>
    <m/>
    <x v="17"/>
  </r>
  <r>
    <x v="0"/>
    <x v="1"/>
    <m/>
    <x v="17"/>
  </r>
  <r>
    <x v="0"/>
    <x v="2"/>
    <n v="10"/>
    <x v="17"/>
  </r>
  <r>
    <x v="56"/>
    <x v="0"/>
    <s v="Len-Acre Mr Dictator"/>
    <x v="17"/>
  </r>
  <r>
    <x v="56"/>
    <x v="1"/>
    <s v="Hidden Valley Cleopatra"/>
    <x v="17"/>
  </r>
  <r>
    <x v="56"/>
    <x v="2"/>
    <n v="6"/>
    <x v="17"/>
  </r>
  <r>
    <x v="0"/>
    <x v="0"/>
    <m/>
    <x v="17"/>
  </r>
  <r>
    <x v="0"/>
    <x v="1"/>
    <m/>
    <x v="17"/>
  </r>
  <r>
    <x v="0"/>
    <x v="2"/>
    <n v="4"/>
    <x v="17"/>
  </r>
  <r>
    <x v="0"/>
    <x v="0"/>
    <m/>
    <x v="17"/>
  </r>
  <r>
    <x v="0"/>
    <x v="1"/>
    <m/>
    <x v="17"/>
  </r>
  <r>
    <x v="0"/>
    <x v="2"/>
    <m/>
    <x v="17"/>
  </r>
  <r>
    <x v="0"/>
    <x v="0"/>
    <m/>
    <x v="17"/>
  </r>
  <r>
    <x v="0"/>
    <x v="1"/>
    <m/>
    <x v="17"/>
  </r>
  <r>
    <x v="0"/>
    <x v="2"/>
    <m/>
    <x v="17"/>
  </r>
  <r>
    <x v="0"/>
    <x v="0"/>
    <m/>
    <x v="17"/>
  </r>
  <r>
    <x v="0"/>
    <x v="1"/>
    <m/>
    <x v="17"/>
  </r>
  <r>
    <x v="0"/>
    <x v="2"/>
    <m/>
    <x v="17"/>
  </r>
  <r>
    <x v="0"/>
    <x v="0"/>
    <m/>
    <x v="17"/>
  </r>
  <r>
    <x v="0"/>
    <x v="1"/>
    <m/>
    <x v="17"/>
  </r>
  <r>
    <x v="0"/>
    <x v="2"/>
    <n v="20"/>
    <x v="17"/>
  </r>
  <r>
    <x v="5"/>
    <x v="0"/>
    <s v="D.H.F. Captain's Abe"/>
    <x v="17"/>
  </r>
  <r>
    <x v="5"/>
    <x v="1"/>
    <s v="Stoney Lake Exhileration"/>
    <x v="17"/>
  </r>
  <r>
    <x v="5"/>
    <x v="2"/>
    <n v="14"/>
    <x v="17"/>
  </r>
  <r>
    <x v="0"/>
    <x v="0"/>
    <m/>
    <x v="17"/>
  </r>
  <r>
    <x v="0"/>
    <x v="1"/>
    <m/>
    <x v="17"/>
  </r>
  <r>
    <x v="0"/>
    <x v="2"/>
    <n v="10"/>
    <x v="17"/>
  </r>
  <r>
    <x v="0"/>
    <x v="0"/>
    <m/>
    <x v="17"/>
  </r>
  <r>
    <x v="0"/>
    <x v="1"/>
    <m/>
    <x v="17"/>
  </r>
  <r>
    <x v="0"/>
    <x v="2"/>
    <n v="6"/>
    <x v="17"/>
  </r>
  <r>
    <x v="0"/>
    <x v="0"/>
    <m/>
    <x v="17"/>
  </r>
  <r>
    <x v="0"/>
    <x v="1"/>
    <m/>
    <x v="17"/>
  </r>
  <r>
    <x v="0"/>
    <x v="2"/>
    <n v="4"/>
    <x v="17"/>
  </r>
  <r>
    <x v="0"/>
    <x v="0"/>
    <m/>
    <x v="17"/>
  </r>
  <r>
    <x v="0"/>
    <x v="1"/>
    <m/>
    <x v="17"/>
  </r>
  <r>
    <x v="0"/>
    <x v="2"/>
    <m/>
    <x v="17"/>
  </r>
  <r>
    <x v="0"/>
    <x v="0"/>
    <m/>
    <x v="17"/>
  </r>
  <r>
    <x v="0"/>
    <x v="1"/>
    <m/>
    <x v="17"/>
  </r>
  <r>
    <x v="0"/>
    <x v="2"/>
    <m/>
    <x v="17"/>
  </r>
  <r>
    <x v="0"/>
    <x v="0"/>
    <m/>
    <x v="17"/>
  </r>
  <r>
    <x v="0"/>
    <x v="1"/>
    <m/>
    <x v="17"/>
  </r>
  <r>
    <x v="0"/>
    <x v="2"/>
    <m/>
    <x v="17"/>
  </r>
  <r>
    <x v="80"/>
    <x v="0"/>
    <s v="H.J.M. Captain's Tribute"/>
    <x v="17"/>
  </r>
  <r>
    <x v="80"/>
    <x v="1"/>
    <s v="Tollway Marcie"/>
    <x v="17"/>
  </r>
  <r>
    <x v="80"/>
    <x v="2"/>
    <n v="20"/>
    <x v="17"/>
  </r>
  <r>
    <x v="43"/>
    <x v="0"/>
    <s v="Orndorff's U.C. Chance"/>
    <x v="17"/>
  </r>
  <r>
    <x v="43"/>
    <x v="1"/>
    <s v="Millville's Sheryly"/>
    <x v="17"/>
  </r>
  <r>
    <x v="43"/>
    <x v="2"/>
    <n v="14"/>
    <x v="17"/>
  </r>
  <r>
    <x v="5"/>
    <x v="0"/>
    <s v="D.H.F. Captain's Abe"/>
    <x v="17"/>
  </r>
  <r>
    <x v="5"/>
    <x v="1"/>
    <s v="Stoney Lake Harriet"/>
    <x v="17"/>
  </r>
  <r>
    <x v="5"/>
    <x v="2"/>
    <n v="10"/>
    <x v="17"/>
  </r>
  <r>
    <x v="0"/>
    <x v="0"/>
    <m/>
    <x v="17"/>
  </r>
  <r>
    <x v="0"/>
    <x v="1"/>
    <m/>
    <x v="17"/>
  </r>
  <r>
    <x v="0"/>
    <x v="2"/>
    <n v="6"/>
    <x v="17"/>
  </r>
  <r>
    <x v="0"/>
    <x v="0"/>
    <m/>
    <x v="17"/>
  </r>
  <r>
    <x v="0"/>
    <x v="1"/>
    <m/>
    <x v="17"/>
  </r>
  <r>
    <x v="0"/>
    <x v="2"/>
    <n v="4"/>
    <x v="17"/>
  </r>
  <r>
    <x v="0"/>
    <x v="0"/>
    <m/>
    <x v="17"/>
  </r>
  <r>
    <x v="0"/>
    <x v="1"/>
    <m/>
    <x v="17"/>
  </r>
  <r>
    <x v="0"/>
    <x v="2"/>
    <m/>
    <x v="17"/>
  </r>
  <r>
    <x v="0"/>
    <x v="0"/>
    <m/>
    <x v="17"/>
  </r>
  <r>
    <x v="0"/>
    <x v="1"/>
    <m/>
    <x v="17"/>
  </r>
  <r>
    <x v="0"/>
    <x v="2"/>
    <m/>
    <x v="17"/>
  </r>
  <r>
    <x v="56"/>
    <x v="0"/>
    <s v="Detweiler'sPrinceCharming"/>
    <x v="17"/>
  </r>
  <r>
    <x v="56"/>
    <x v="1"/>
    <s v="Chupp's Extreme Niki"/>
    <x v="17"/>
  </r>
  <r>
    <x v="56"/>
    <x v="2"/>
    <n v="28"/>
    <x v="17"/>
  </r>
  <r>
    <x v="5"/>
    <x v="0"/>
    <s v="Stoney Lake Elvis"/>
    <x v="17"/>
  </r>
  <r>
    <x v="5"/>
    <x v="1"/>
    <s v="Pine Grove Kayleen"/>
    <x v="17"/>
  </r>
  <r>
    <x v="5"/>
    <x v="2"/>
    <n v="14"/>
    <x v="17"/>
  </r>
  <r>
    <x v="82"/>
    <x v="0"/>
    <s v="BJ Majesty"/>
    <x v="17"/>
  </r>
  <r>
    <x v="82"/>
    <x v="1"/>
    <s v="Larch Hill Captain Cola"/>
    <x v="17"/>
  </r>
  <r>
    <x v="82"/>
    <x v="2"/>
    <n v="10"/>
    <x v="17"/>
  </r>
  <r>
    <x v="0"/>
    <x v="0"/>
    <m/>
    <x v="17"/>
  </r>
  <r>
    <x v="0"/>
    <x v="1"/>
    <m/>
    <x v="17"/>
  </r>
  <r>
    <x v="0"/>
    <x v="2"/>
    <n v="6"/>
    <x v="17"/>
  </r>
  <r>
    <x v="0"/>
    <x v="0"/>
    <m/>
    <x v="17"/>
  </r>
  <r>
    <x v="0"/>
    <x v="1"/>
    <m/>
    <x v="17"/>
  </r>
  <r>
    <x v="0"/>
    <x v="2"/>
    <n v="4"/>
    <x v="17"/>
  </r>
  <r>
    <x v="0"/>
    <x v="0"/>
    <m/>
    <x v="17"/>
  </r>
  <r>
    <x v="0"/>
    <x v="1"/>
    <m/>
    <x v="17"/>
  </r>
  <r>
    <x v="0"/>
    <x v="2"/>
    <m/>
    <x v="17"/>
  </r>
  <r>
    <x v="0"/>
    <x v="0"/>
    <m/>
    <x v="17"/>
  </r>
  <r>
    <x v="0"/>
    <x v="1"/>
    <m/>
    <x v="17"/>
  </r>
  <r>
    <x v="0"/>
    <x v="2"/>
    <m/>
    <x v="17"/>
  </r>
  <r>
    <x v="56"/>
    <x v="0"/>
    <s v="H.T.A. Cole"/>
    <x v="17"/>
  </r>
  <r>
    <x v="56"/>
    <x v="1"/>
    <s v="Mountaineer UC Linda Lou"/>
    <x v="17"/>
  </r>
  <r>
    <x v="56"/>
    <x v="2"/>
    <n v="24"/>
    <x v="17"/>
  </r>
  <r>
    <x v="43"/>
    <x v="0"/>
    <s v="Orndorffs Conqueror Jules"/>
    <x v="17"/>
  </r>
  <r>
    <x v="43"/>
    <x v="1"/>
    <s v="Hidden Creek Jodie"/>
    <x v="17"/>
  </r>
  <r>
    <x v="43"/>
    <x v="2"/>
    <n v="14"/>
    <x v="17"/>
  </r>
  <r>
    <x v="117"/>
    <x v="0"/>
    <s v="Maple Glen Mark"/>
    <x v="17"/>
  </r>
  <r>
    <x v="117"/>
    <x v="1"/>
    <s v="RKD Maya"/>
    <x v="17"/>
  </r>
  <r>
    <x v="117"/>
    <x v="2"/>
    <n v="10"/>
    <x v="17"/>
  </r>
  <r>
    <x v="118"/>
    <x v="0"/>
    <s v="Orndorffs Conqueror Jules"/>
    <x v="17"/>
  </r>
  <r>
    <x v="118"/>
    <x v="1"/>
    <s v="Produce Acres Cindy"/>
    <x v="17"/>
  </r>
  <r>
    <x v="118"/>
    <x v="2"/>
    <n v="6"/>
    <x v="17"/>
  </r>
  <r>
    <x v="0"/>
    <x v="0"/>
    <m/>
    <x v="17"/>
  </r>
  <r>
    <x v="0"/>
    <x v="1"/>
    <m/>
    <x v="17"/>
  </r>
  <r>
    <x v="0"/>
    <x v="2"/>
    <n v="4"/>
    <x v="17"/>
  </r>
  <r>
    <x v="0"/>
    <x v="0"/>
    <m/>
    <x v="17"/>
  </r>
  <r>
    <x v="0"/>
    <x v="1"/>
    <m/>
    <x v="17"/>
  </r>
  <r>
    <x v="0"/>
    <x v="2"/>
    <m/>
    <x v="17"/>
  </r>
  <r>
    <x v="0"/>
    <x v="0"/>
    <m/>
    <x v="17"/>
  </r>
  <r>
    <x v="0"/>
    <x v="1"/>
    <m/>
    <x v="17"/>
  </r>
  <r>
    <x v="0"/>
    <x v="2"/>
    <m/>
    <x v="17"/>
  </r>
  <r>
    <x v="24"/>
    <x v="0"/>
    <s v="BJ Majesty"/>
    <x v="17"/>
  </r>
  <r>
    <x v="24"/>
    <x v="1"/>
    <s v="Shady Creek Jewel"/>
    <x v="17"/>
  </r>
  <r>
    <x v="24"/>
    <x v="2"/>
    <n v="22"/>
    <x v="17"/>
  </r>
  <r>
    <x v="0"/>
    <x v="0"/>
    <m/>
    <x v="17"/>
  </r>
  <r>
    <x v="0"/>
    <x v="1"/>
    <m/>
    <x v="17"/>
  </r>
  <r>
    <x v="0"/>
    <x v="2"/>
    <n v="14"/>
    <x v="17"/>
  </r>
  <r>
    <x v="0"/>
    <x v="0"/>
    <m/>
    <x v="17"/>
  </r>
  <r>
    <x v="0"/>
    <x v="1"/>
    <m/>
    <x v="17"/>
  </r>
  <r>
    <x v="0"/>
    <x v="2"/>
    <n v="10"/>
    <x v="17"/>
  </r>
  <r>
    <x v="0"/>
    <x v="0"/>
    <m/>
    <x v="17"/>
  </r>
  <r>
    <x v="0"/>
    <x v="1"/>
    <m/>
    <x v="17"/>
  </r>
  <r>
    <x v="0"/>
    <x v="2"/>
    <n v="6"/>
    <x v="17"/>
  </r>
  <r>
    <x v="0"/>
    <x v="0"/>
    <m/>
    <x v="17"/>
  </r>
  <r>
    <x v="0"/>
    <x v="1"/>
    <m/>
    <x v="17"/>
  </r>
  <r>
    <x v="0"/>
    <x v="2"/>
    <n v="4"/>
    <x v="17"/>
  </r>
  <r>
    <x v="0"/>
    <x v="0"/>
    <m/>
    <x v="17"/>
  </r>
  <r>
    <x v="0"/>
    <x v="1"/>
    <m/>
    <x v="17"/>
  </r>
  <r>
    <x v="0"/>
    <x v="2"/>
    <m/>
    <x v="17"/>
  </r>
  <r>
    <x v="0"/>
    <x v="0"/>
    <m/>
    <x v="17"/>
  </r>
  <r>
    <x v="0"/>
    <x v="1"/>
    <m/>
    <x v="17"/>
  </r>
  <r>
    <x v="0"/>
    <x v="2"/>
    <m/>
    <x v="17"/>
  </r>
  <r>
    <x v="119"/>
    <x v="0"/>
    <s v="Orndorff's Master Encore"/>
    <x v="17"/>
  </r>
  <r>
    <x v="119"/>
    <x v="1"/>
    <s v="Lor-Rob Eleanor"/>
    <x v="17"/>
  </r>
  <r>
    <x v="119"/>
    <x v="2"/>
    <n v="20"/>
    <x v="17"/>
  </r>
  <r>
    <x v="43"/>
    <x v="0"/>
    <s v="Orndorff's Master Encore"/>
    <x v="17"/>
  </r>
  <r>
    <x v="43"/>
    <x v="1"/>
    <s v="Produce Acres Lachelle"/>
    <x v="17"/>
  </r>
  <r>
    <x v="43"/>
    <x v="2"/>
    <n v="14"/>
    <x v="17"/>
  </r>
  <r>
    <x v="120"/>
    <x v="0"/>
    <s v="BJ Majesty"/>
    <x v="17"/>
  </r>
  <r>
    <x v="120"/>
    <x v="1"/>
    <s v="Patriotic Brook"/>
    <x v="17"/>
  </r>
  <r>
    <x v="120"/>
    <x v="2"/>
    <n v="10"/>
    <x v="17"/>
  </r>
  <r>
    <x v="0"/>
    <x v="0"/>
    <m/>
    <x v="17"/>
  </r>
  <r>
    <x v="0"/>
    <x v="1"/>
    <m/>
    <x v="17"/>
  </r>
  <r>
    <x v="0"/>
    <x v="2"/>
    <n v="6"/>
    <x v="17"/>
  </r>
  <r>
    <x v="0"/>
    <x v="0"/>
    <m/>
    <x v="17"/>
  </r>
  <r>
    <x v="0"/>
    <x v="1"/>
    <m/>
    <x v="17"/>
  </r>
  <r>
    <x v="0"/>
    <x v="2"/>
    <n v="4"/>
    <x v="17"/>
  </r>
  <r>
    <x v="0"/>
    <x v="0"/>
    <m/>
    <x v="17"/>
  </r>
  <r>
    <x v="0"/>
    <x v="1"/>
    <m/>
    <x v="17"/>
  </r>
  <r>
    <x v="0"/>
    <x v="2"/>
    <m/>
    <x v="17"/>
  </r>
  <r>
    <x v="0"/>
    <x v="0"/>
    <m/>
    <x v="17"/>
  </r>
  <r>
    <x v="0"/>
    <x v="1"/>
    <m/>
    <x v="17"/>
  </r>
  <r>
    <x v="0"/>
    <x v="2"/>
    <m/>
    <x v="17"/>
  </r>
  <r>
    <x v="114"/>
    <x v="0"/>
    <s v="D.H.F. Captain's Abe"/>
    <x v="17"/>
  </r>
  <r>
    <x v="114"/>
    <x v="1"/>
    <s v="S.C.V.F. Lucy Lou"/>
    <x v="17"/>
  </r>
  <r>
    <x v="114"/>
    <x v="2"/>
    <n v="20"/>
    <x v="17"/>
  </r>
  <r>
    <x v="121"/>
    <x v="0"/>
    <m/>
    <x v="17"/>
  </r>
  <r>
    <x v="121"/>
    <x v="1"/>
    <m/>
    <x v="17"/>
  </r>
  <r>
    <x v="121"/>
    <x v="2"/>
    <n v="14"/>
    <x v="17"/>
  </r>
  <r>
    <x v="0"/>
    <x v="0"/>
    <m/>
    <x v="17"/>
  </r>
  <r>
    <x v="0"/>
    <x v="1"/>
    <m/>
    <x v="17"/>
  </r>
  <r>
    <x v="0"/>
    <x v="2"/>
    <n v="10"/>
    <x v="17"/>
  </r>
  <r>
    <x v="0"/>
    <x v="0"/>
    <m/>
    <x v="17"/>
  </r>
  <r>
    <x v="0"/>
    <x v="1"/>
    <m/>
    <x v="17"/>
  </r>
  <r>
    <x v="0"/>
    <x v="2"/>
    <n v="6"/>
    <x v="17"/>
  </r>
  <r>
    <x v="0"/>
    <x v="0"/>
    <m/>
    <x v="17"/>
  </r>
  <r>
    <x v="0"/>
    <x v="1"/>
    <m/>
    <x v="17"/>
  </r>
  <r>
    <x v="0"/>
    <x v="2"/>
    <n v="4"/>
    <x v="17"/>
  </r>
  <r>
    <x v="0"/>
    <x v="0"/>
    <m/>
    <x v="17"/>
  </r>
  <r>
    <x v="0"/>
    <x v="1"/>
    <m/>
    <x v="17"/>
  </r>
  <r>
    <x v="0"/>
    <x v="2"/>
    <m/>
    <x v="17"/>
  </r>
  <r>
    <x v="0"/>
    <x v="0"/>
    <m/>
    <x v="17"/>
  </r>
  <r>
    <x v="0"/>
    <x v="1"/>
    <m/>
    <x v="17"/>
  </r>
  <r>
    <x v="0"/>
    <x v="2"/>
    <m/>
    <x v="17"/>
  </r>
  <r>
    <x v="65"/>
    <x v="0"/>
    <s v="Orndorff's Master Encore"/>
    <x v="17"/>
  </r>
  <r>
    <x v="65"/>
    <x v="1"/>
    <s v="Oak Haven's Hope"/>
    <x v="17"/>
  </r>
  <r>
    <x v="65"/>
    <x v="2"/>
    <n v="28"/>
    <x v="17"/>
  </r>
  <r>
    <x v="63"/>
    <x v="0"/>
    <s v="Korry's Conqueror"/>
    <x v="17"/>
  </r>
  <r>
    <x v="63"/>
    <x v="1"/>
    <s v="Lor-Rob Nancy Jay"/>
    <x v="17"/>
  </r>
  <r>
    <x v="63"/>
    <x v="2"/>
    <n v="20"/>
    <x v="17"/>
  </r>
  <r>
    <x v="84"/>
    <x v="0"/>
    <s v="Greene Meade Bruce"/>
    <x v="17"/>
  </r>
  <r>
    <x v="84"/>
    <x v="1"/>
    <s v="Springlane Holiday Bea's Storm"/>
    <x v="17"/>
  </r>
  <r>
    <x v="84"/>
    <x v="2"/>
    <n v="10"/>
    <x v="17"/>
  </r>
  <r>
    <x v="122"/>
    <x v="0"/>
    <s v="Rosewood Charles"/>
    <x v="17"/>
  </r>
  <r>
    <x v="122"/>
    <x v="1"/>
    <s v="Hidden Creek Jodie"/>
    <x v="17"/>
  </r>
  <r>
    <x v="122"/>
    <x v="2"/>
    <n v="6"/>
    <x v="17"/>
  </r>
  <r>
    <x v="0"/>
    <x v="0"/>
    <m/>
    <x v="17"/>
  </r>
  <r>
    <x v="0"/>
    <x v="1"/>
    <m/>
    <x v="17"/>
  </r>
  <r>
    <x v="0"/>
    <x v="2"/>
    <n v="4"/>
    <x v="17"/>
  </r>
  <r>
    <x v="0"/>
    <x v="0"/>
    <m/>
    <x v="17"/>
  </r>
  <r>
    <x v="0"/>
    <x v="1"/>
    <m/>
    <x v="17"/>
  </r>
  <r>
    <x v="0"/>
    <x v="2"/>
    <m/>
    <x v="17"/>
  </r>
  <r>
    <x v="0"/>
    <x v="0"/>
    <m/>
    <x v="17"/>
  </r>
  <r>
    <x v="0"/>
    <x v="1"/>
    <m/>
    <x v="17"/>
  </r>
  <r>
    <x v="0"/>
    <x v="2"/>
    <m/>
    <x v="17"/>
  </r>
  <r>
    <x v="63"/>
    <x v="0"/>
    <s v="Rose Acres Lincoln"/>
    <x v="17"/>
  </r>
  <r>
    <x v="63"/>
    <x v="1"/>
    <s v="Sunnyslope Roxanne"/>
    <x v="17"/>
  </r>
  <r>
    <x v="63"/>
    <x v="2"/>
    <n v="20"/>
    <x v="17"/>
  </r>
  <r>
    <x v="123"/>
    <x v="0"/>
    <s v="L.G.F. Duke"/>
    <x v="17"/>
  </r>
  <r>
    <x v="123"/>
    <x v="1"/>
    <s v="Pine Grove Miss Sabrina"/>
    <x v="17"/>
  </r>
  <r>
    <x v="123"/>
    <x v="2"/>
    <n v="14"/>
    <x v="17"/>
  </r>
  <r>
    <x v="65"/>
    <x v="0"/>
    <s v="Lor-Rob Cheap Trick"/>
    <x v="17"/>
  </r>
  <r>
    <x v="65"/>
    <x v="1"/>
    <s v="JSM Discovered Diamond"/>
    <x v="17"/>
  </r>
  <r>
    <x v="65"/>
    <x v="2"/>
    <n v="10"/>
    <x v="17"/>
  </r>
  <r>
    <x v="0"/>
    <x v="0"/>
    <m/>
    <x v="17"/>
  </r>
  <r>
    <x v="0"/>
    <x v="1"/>
    <m/>
    <x v="17"/>
  </r>
  <r>
    <x v="0"/>
    <x v="2"/>
    <n v="6"/>
    <x v="17"/>
  </r>
  <r>
    <x v="0"/>
    <x v="0"/>
    <m/>
    <x v="17"/>
  </r>
  <r>
    <x v="0"/>
    <x v="1"/>
    <m/>
    <x v="17"/>
  </r>
  <r>
    <x v="0"/>
    <x v="2"/>
    <n v="4"/>
    <x v="17"/>
  </r>
  <r>
    <x v="0"/>
    <x v="0"/>
    <m/>
    <x v="17"/>
  </r>
  <r>
    <x v="0"/>
    <x v="1"/>
    <m/>
    <x v="17"/>
  </r>
  <r>
    <x v="0"/>
    <x v="2"/>
    <m/>
    <x v="17"/>
  </r>
  <r>
    <x v="0"/>
    <x v="0"/>
    <m/>
    <x v="17"/>
  </r>
  <r>
    <x v="0"/>
    <x v="1"/>
    <m/>
    <x v="17"/>
  </r>
  <r>
    <x v="0"/>
    <x v="2"/>
    <m/>
    <x v="17"/>
  </r>
  <r>
    <x v="0"/>
    <x v="0"/>
    <m/>
    <x v="17"/>
  </r>
  <r>
    <x v="0"/>
    <x v="1"/>
    <m/>
    <x v="17"/>
  </r>
  <r>
    <x v="0"/>
    <x v="2"/>
    <n v="20"/>
    <x v="17"/>
  </r>
  <r>
    <x v="0"/>
    <x v="0"/>
    <m/>
    <x v="17"/>
  </r>
  <r>
    <x v="0"/>
    <x v="1"/>
    <m/>
    <x v="17"/>
  </r>
  <r>
    <x v="0"/>
    <x v="2"/>
    <n v="14"/>
    <x v="17"/>
  </r>
  <r>
    <x v="0"/>
    <x v="0"/>
    <m/>
    <x v="17"/>
  </r>
  <r>
    <x v="0"/>
    <x v="1"/>
    <m/>
    <x v="17"/>
  </r>
  <r>
    <x v="0"/>
    <x v="2"/>
    <n v="10"/>
    <x v="17"/>
  </r>
  <r>
    <x v="0"/>
    <x v="0"/>
    <m/>
    <x v="17"/>
  </r>
  <r>
    <x v="0"/>
    <x v="1"/>
    <m/>
    <x v="17"/>
  </r>
  <r>
    <x v="0"/>
    <x v="2"/>
    <n v="6"/>
    <x v="17"/>
  </r>
  <r>
    <x v="0"/>
    <x v="0"/>
    <m/>
    <x v="17"/>
  </r>
  <r>
    <x v="0"/>
    <x v="1"/>
    <m/>
    <x v="17"/>
  </r>
  <r>
    <x v="0"/>
    <x v="2"/>
    <n v="4"/>
    <x v="17"/>
  </r>
  <r>
    <x v="0"/>
    <x v="5"/>
    <m/>
    <x v="18"/>
  </r>
  <r>
    <x v="0"/>
    <x v="1"/>
    <m/>
    <x v="18"/>
  </r>
  <r>
    <x v="0"/>
    <x v="2"/>
    <n v="10"/>
    <x v="18"/>
  </r>
  <r>
    <x v="0"/>
    <x v="5"/>
    <m/>
    <x v="18"/>
  </r>
  <r>
    <x v="0"/>
    <x v="1"/>
    <m/>
    <x v="18"/>
  </r>
  <r>
    <x v="0"/>
    <x v="2"/>
    <n v="7"/>
    <x v="18"/>
  </r>
  <r>
    <x v="0"/>
    <x v="5"/>
    <m/>
    <x v="18"/>
  </r>
  <r>
    <x v="0"/>
    <x v="1"/>
    <m/>
    <x v="18"/>
  </r>
  <r>
    <x v="0"/>
    <x v="2"/>
    <n v="5"/>
    <x v="18"/>
  </r>
  <r>
    <x v="0"/>
    <x v="5"/>
    <m/>
    <x v="18"/>
  </r>
  <r>
    <x v="0"/>
    <x v="1"/>
    <m/>
    <x v="18"/>
  </r>
  <r>
    <x v="0"/>
    <x v="2"/>
    <n v="3"/>
    <x v="18"/>
  </r>
  <r>
    <x v="0"/>
    <x v="5"/>
    <m/>
    <x v="18"/>
  </r>
  <r>
    <x v="0"/>
    <x v="1"/>
    <m/>
    <x v="18"/>
  </r>
  <r>
    <x v="0"/>
    <x v="2"/>
    <n v="2"/>
    <x v="18"/>
  </r>
  <r>
    <x v="0"/>
    <x v="5"/>
    <m/>
    <x v="18"/>
  </r>
  <r>
    <x v="0"/>
    <x v="1"/>
    <m/>
    <x v="18"/>
  </r>
  <r>
    <x v="0"/>
    <x v="2"/>
    <m/>
    <x v="18"/>
  </r>
  <r>
    <x v="0"/>
    <x v="5"/>
    <m/>
    <x v="18"/>
  </r>
  <r>
    <x v="0"/>
    <x v="1"/>
    <m/>
    <x v="18"/>
  </r>
  <r>
    <x v="0"/>
    <x v="2"/>
    <m/>
    <x v="18"/>
  </r>
  <r>
    <x v="0"/>
    <x v="5"/>
    <m/>
    <x v="18"/>
  </r>
  <r>
    <x v="0"/>
    <x v="1"/>
    <m/>
    <x v="18"/>
  </r>
  <r>
    <x v="0"/>
    <x v="2"/>
    <n v="10"/>
    <x v="18"/>
  </r>
  <r>
    <x v="0"/>
    <x v="5"/>
    <m/>
    <x v="18"/>
  </r>
  <r>
    <x v="0"/>
    <x v="1"/>
    <m/>
    <x v="18"/>
  </r>
  <r>
    <x v="0"/>
    <x v="2"/>
    <n v="7"/>
    <x v="18"/>
  </r>
  <r>
    <x v="0"/>
    <x v="5"/>
    <m/>
    <x v="18"/>
  </r>
  <r>
    <x v="0"/>
    <x v="1"/>
    <m/>
    <x v="18"/>
  </r>
  <r>
    <x v="0"/>
    <x v="2"/>
    <n v="5"/>
    <x v="18"/>
  </r>
  <r>
    <x v="0"/>
    <x v="5"/>
    <m/>
    <x v="18"/>
  </r>
  <r>
    <x v="0"/>
    <x v="1"/>
    <m/>
    <x v="18"/>
  </r>
  <r>
    <x v="0"/>
    <x v="2"/>
    <n v="3"/>
    <x v="18"/>
  </r>
  <r>
    <x v="0"/>
    <x v="5"/>
    <m/>
    <x v="18"/>
  </r>
  <r>
    <x v="0"/>
    <x v="1"/>
    <m/>
    <x v="18"/>
  </r>
  <r>
    <x v="0"/>
    <x v="2"/>
    <n v="2"/>
    <x v="18"/>
  </r>
  <r>
    <x v="0"/>
    <x v="5"/>
    <m/>
    <x v="18"/>
  </r>
  <r>
    <x v="0"/>
    <x v="1"/>
    <m/>
    <x v="18"/>
  </r>
  <r>
    <x v="0"/>
    <x v="2"/>
    <m/>
    <x v="18"/>
  </r>
  <r>
    <x v="0"/>
    <x v="5"/>
    <m/>
    <x v="18"/>
  </r>
  <r>
    <x v="0"/>
    <x v="1"/>
    <m/>
    <x v="18"/>
  </r>
  <r>
    <x v="0"/>
    <x v="2"/>
    <m/>
    <x v="18"/>
  </r>
  <r>
    <x v="0"/>
    <x v="5"/>
    <m/>
    <x v="18"/>
  </r>
  <r>
    <x v="0"/>
    <x v="1"/>
    <m/>
    <x v="18"/>
  </r>
  <r>
    <x v="0"/>
    <x v="2"/>
    <n v="10"/>
    <x v="18"/>
  </r>
  <r>
    <x v="0"/>
    <x v="5"/>
    <m/>
    <x v="18"/>
  </r>
  <r>
    <x v="0"/>
    <x v="1"/>
    <m/>
    <x v="18"/>
  </r>
  <r>
    <x v="0"/>
    <x v="2"/>
    <n v="7"/>
    <x v="18"/>
  </r>
  <r>
    <x v="0"/>
    <x v="5"/>
    <m/>
    <x v="18"/>
  </r>
  <r>
    <x v="0"/>
    <x v="1"/>
    <m/>
    <x v="18"/>
  </r>
  <r>
    <x v="0"/>
    <x v="2"/>
    <n v="5"/>
    <x v="18"/>
  </r>
  <r>
    <x v="0"/>
    <x v="5"/>
    <m/>
    <x v="18"/>
  </r>
  <r>
    <x v="0"/>
    <x v="1"/>
    <m/>
    <x v="18"/>
  </r>
  <r>
    <x v="0"/>
    <x v="2"/>
    <n v="3"/>
    <x v="18"/>
  </r>
  <r>
    <x v="0"/>
    <x v="5"/>
    <m/>
    <x v="18"/>
  </r>
  <r>
    <x v="0"/>
    <x v="1"/>
    <m/>
    <x v="18"/>
  </r>
  <r>
    <x v="0"/>
    <x v="2"/>
    <n v="2"/>
    <x v="18"/>
  </r>
  <r>
    <x v="0"/>
    <x v="5"/>
    <m/>
    <x v="18"/>
  </r>
  <r>
    <x v="0"/>
    <x v="1"/>
    <m/>
    <x v="18"/>
  </r>
  <r>
    <x v="0"/>
    <x v="2"/>
    <m/>
    <x v="18"/>
  </r>
  <r>
    <x v="0"/>
    <x v="5"/>
    <m/>
    <x v="18"/>
  </r>
  <r>
    <x v="0"/>
    <x v="1"/>
    <m/>
    <x v="18"/>
  </r>
  <r>
    <x v="0"/>
    <x v="2"/>
    <m/>
    <x v="18"/>
  </r>
  <r>
    <x v="0"/>
    <x v="5"/>
    <m/>
    <x v="18"/>
  </r>
  <r>
    <x v="0"/>
    <x v="1"/>
    <m/>
    <x v="18"/>
  </r>
  <r>
    <x v="0"/>
    <x v="2"/>
    <n v="10"/>
    <x v="18"/>
  </r>
  <r>
    <x v="124"/>
    <x v="5"/>
    <s v="PVF Ricky J"/>
    <x v="18"/>
  </r>
  <r>
    <x v="124"/>
    <x v="1"/>
    <s v="Adams Family Mae"/>
    <x v="18"/>
  </r>
  <r>
    <x v="124"/>
    <x v="2"/>
    <n v="7"/>
    <x v="18"/>
  </r>
  <r>
    <x v="0"/>
    <x v="5"/>
    <m/>
    <x v="18"/>
  </r>
  <r>
    <x v="0"/>
    <x v="1"/>
    <m/>
    <x v="18"/>
  </r>
  <r>
    <x v="0"/>
    <x v="2"/>
    <n v="5"/>
    <x v="18"/>
  </r>
  <r>
    <x v="0"/>
    <x v="5"/>
    <m/>
    <x v="18"/>
  </r>
  <r>
    <x v="0"/>
    <x v="1"/>
    <m/>
    <x v="18"/>
  </r>
  <r>
    <x v="0"/>
    <x v="2"/>
    <n v="3"/>
    <x v="18"/>
  </r>
  <r>
    <x v="0"/>
    <x v="5"/>
    <m/>
    <x v="18"/>
  </r>
  <r>
    <x v="0"/>
    <x v="1"/>
    <m/>
    <x v="18"/>
  </r>
  <r>
    <x v="0"/>
    <x v="2"/>
    <n v="2"/>
    <x v="18"/>
  </r>
  <r>
    <x v="0"/>
    <x v="5"/>
    <m/>
    <x v="18"/>
  </r>
  <r>
    <x v="0"/>
    <x v="1"/>
    <m/>
    <x v="18"/>
  </r>
  <r>
    <x v="0"/>
    <x v="2"/>
    <m/>
    <x v="18"/>
  </r>
  <r>
    <x v="0"/>
    <x v="5"/>
    <m/>
    <x v="18"/>
  </r>
  <r>
    <x v="0"/>
    <x v="1"/>
    <m/>
    <x v="18"/>
  </r>
  <r>
    <x v="0"/>
    <x v="2"/>
    <m/>
    <x v="18"/>
  </r>
  <r>
    <x v="0"/>
    <x v="5"/>
    <m/>
    <x v="18"/>
  </r>
  <r>
    <x v="0"/>
    <x v="1"/>
    <m/>
    <x v="18"/>
  </r>
  <r>
    <x v="0"/>
    <x v="2"/>
    <n v="10"/>
    <x v="18"/>
  </r>
  <r>
    <x v="0"/>
    <x v="5"/>
    <m/>
    <x v="18"/>
  </r>
  <r>
    <x v="0"/>
    <x v="1"/>
    <m/>
    <x v="18"/>
  </r>
  <r>
    <x v="0"/>
    <x v="2"/>
    <n v="7"/>
    <x v="18"/>
  </r>
  <r>
    <x v="0"/>
    <x v="5"/>
    <m/>
    <x v="18"/>
  </r>
  <r>
    <x v="0"/>
    <x v="1"/>
    <m/>
    <x v="18"/>
  </r>
  <r>
    <x v="0"/>
    <x v="2"/>
    <n v="5"/>
    <x v="18"/>
  </r>
  <r>
    <x v="0"/>
    <x v="5"/>
    <m/>
    <x v="18"/>
  </r>
  <r>
    <x v="0"/>
    <x v="1"/>
    <m/>
    <x v="18"/>
  </r>
  <r>
    <x v="0"/>
    <x v="2"/>
    <n v="3"/>
    <x v="18"/>
  </r>
  <r>
    <x v="0"/>
    <x v="5"/>
    <m/>
    <x v="18"/>
  </r>
  <r>
    <x v="0"/>
    <x v="1"/>
    <m/>
    <x v="18"/>
  </r>
  <r>
    <x v="0"/>
    <x v="2"/>
    <n v="2"/>
    <x v="18"/>
  </r>
  <r>
    <x v="0"/>
    <x v="5"/>
    <m/>
    <x v="18"/>
  </r>
  <r>
    <x v="0"/>
    <x v="1"/>
    <m/>
    <x v="18"/>
  </r>
  <r>
    <x v="0"/>
    <x v="2"/>
    <m/>
    <x v="18"/>
  </r>
  <r>
    <x v="0"/>
    <x v="5"/>
    <m/>
    <x v="18"/>
  </r>
  <r>
    <x v="0"/>
    <x v="1"/>
    <m/>
    <x v="18"/>
  </r>
  <r>
    <x v="0"/>
    <x v="2"/>
    <m/>
    <x v="18"/>
  </r>
  <r>
    <x v="0"/>
    <x v="5"/>
    <m/>
    <x v="18"/>
  </r>
  <r>
    <x v="0"/>
    <x v="1"/>
    <m/>
    <x v="18"/>
  </r>
  <r>
    <x v="0"/>
    <x v="2"/>
    <n v="10"/>
    <x v="18"/>
  </r>
  <r>
    <x v="0"/>
    <x v="5"/>
    <m/>
    <x v="18"/>
  </r>
  <r>
    <x v="0"/>
    <x v="1"/>
    <m/>
    <x v="18"/>
  </r>
  <r>
    <x v="0"/>
    <x v="2"/>
    <n v="7"/>
    <x v="18"/>
  </r>
  <r>
    <x v="0"/>
    <x v="5"/>
    <m/>
    <x v="18"/>
  </r>
  <r>
    <x v="0"/>
    <x v="1"/>
    <m/>
    <x v="18"/>
  </r>
  <r>
    <x v="0"/>
    <x v="2"/>
    <n v="5"/>
    <x v="18"/>
  </r>
  <r>
    <x v="0"/>
    <x v="5"/>
    <m/>
    <x v="18"/>
  </r>
  <r>
    <x v="0"/>
    <x v="1"/>
    <m/>
    <x v="18"/>
  </r>
  <r>
    <x v="0"/>
    <x v="2"/>
    <n v="3"/>
    <x v="18"/>
  </r>
  <r>
    <x v="0"/>
    <x v="5"/>
    <m/>
    <x v="18"/>
  </r>
  <r>
    <x v="0"/>
    <x v="1"/>
    <m/>
    <x v="18"/>
  </r>
  <r>
    <x v="0"/>
    <x v="2"/>
    <n v="2"/>
    <x v="18"/>
  </r>
  <r>
    <x v="0"/>
    <x v="5"/>
    <m/>
    <x v="18"/>
  </r>
  <r>
    <x v="0"/>
    <x v="1"/>
    <m/>
    <x v="18"/>
  </r>
  <r>
    <x v="0"/>
    <x v="2"/>
    <m/>
    <x v="18"/>
  </r>
  <r>
    <x v="0"/>
    <x v="5"/>
    <m/>
    <x v="18"/>
  </r>
  <r>
    <x v="0"/>
    <x v="1"/>
    <m/>
    <x v="18"/>
  </r>
  <r>
    <x v="0"/>
    <x v="2"/>
    <m/>
    <x v="18"/>
  </r>
  <r>
    <x v="0"/>
    <x v="5"/>
    <m/>
    <x v="18"/>
  </r>
  <r>
    <x v="0"/>
    <x v="1"/>
    <m/>
    <x v="18"/>
  </r>
  <r>
    <x v="0"/>
    <x v="2"/>
    <m/>
    <x v="18"/>
  </r>
  <r>
    <x v="16"/>
    <x v="5"/>
    <s v="C.J. Mitch"/>
    <x v="18"/>
  </r>
  <r>
    <x v="16"/>
    <x v="1"/>
    <s v="L &amp; C Felena"/>
    <x v="18"/>
  </r>
  <r>
    <x v="16"/>
    <x v="2"/>
    <n v="14"/>
    <x v="18"/>
  </r>
  <r>
    <x v="0"/>
    <x v="5"/>
    <m/>
    <x v="18"/>
  </r>
  <r>
    <x v="0"/>
    <x v="1"/>
    <m/>
    <x v="18"/>
  </r>
  <r>
    <x v="0"/>
    <x v="2"/>
    <n v="7"/>
    <x v="18"/>
  </r>
  <r>
    <x v="0"/>
    <x v="5"/>
    <m/>
    <x v="18"/>
  </r>
  <r>
    <x v="0"/>
    <x v="1"/>
    <m/>
    <x v="18"/>
  </r>
  <r>
    <x v="0"/>
    <x v="2"/>
    <n v="5"/>
    <x v="18"/>
  </r>
  <r>
    <x v="125"/>
    <x v="5"/>
    <s v="C.J. Legand"/>
    <x v="18"/>
  </r>
  <r>
    <x v="125"/>
    <x v="1"/>
    <s v="Rebar Acres Josie"/>
    <x v="18"/>
  </r>
  <r>
    <x v="125"/>
    <x v="2"/>
    <n v="3"/>
    <x v="18"/>
  </r>
  <r>
    <x v="0"/>
    <x v="5"/>
    <m/>
    <x v="18"/>
  </r>
  <r>
    <x v="0"/>
    <x v="1"/>
    <m/>
    <x v="18"/>
  </r>
  <r>
    <x v="0"/>
    <x v="2"/>
    <n v="2"/>
    <x v="18"/>
  </r>
  <r>
    <x v="0"/>
    <x v="5"/>
    <m/>
    <x v="18"/>
  </r>
  <r>
    <x v="0"/>
    <x v="1"/>
    <m/>
    <x v="18"/>
  </r>
  <r>
    <x v="0"/>
    <x v="2"/>
    <m/>
    <x v="18"/>
  </r>
  <r>
    <x v="0"/>
    <x v="5"/>
    <m/>
    <x v="18"/>
  </r>
  <r>
    <x v="0"/>
    <x v="1"/>
    <m/>
    <x v="18"/>
  </r>
  <r>
    <x v="0"/>
    <x v="2"/>
    <m/>
    <x v="18"/>
  </r>
  <r>
    <x v="0"/>
    <x v="5"/>
    <m/>
    <x v="18"/>
  </r>
  <r>
    <x v="0"/>
    <x v="1"/>
    <m/>
    <x v="18"/>
  </r>
  <r>
    <x v="0"/>
    <x v="2"/>
    <m/>
    <x v="18"/>
  </r>
  <r>
    <x v="0"/>
    <x v="5"/>
    <m/>
    <x v="18"/>
  </r>
  <r>
    <x v="0"/>
    <x v="1"/>
    <m/>
    <x v="18"/>
  </r>
  <r>
    <x v="0"/>
    <x v="2"/>
    <n v="10"/>
    <x v="18"/>
  </r>
  <r>
    <x v="0"/>
    <x v="5"/>
    <m/>
    <x v="18"/>
  </r>
  <r>
    <x v="0"/>
    <x v="1"/>
    <m/>
    <x v="18"/>
  </r>
  <r>
    <x v="0"/>
    <x v="2"/>
    <n v="7"/>
    <x v="18"/>
  </r>
  <r>
    <x v="0"/>
    <x v="5"/>
    <m/>
    <x v="18"/>
  </r>
  <r>
    <x v="0"/>
    <x v="1"/>
    <m/>
    <x v="18"/>
  </r>
  <r>
    <x v="0"/>
    <x v="2"/>
    <n v="5"/>
    <x v="18"/>
  </r>
  <r>
    <x v="0"/>
    <x v="5"/>
    <m/>
    <x v="18"/>
  </r>
  <r>
    <x v="0"/>
    <x v="1"/>
    <m/>
    <x v="18"/>
  </r>
  <r>
    <x v="0"/>
    <x v="2"/>
    <n v="3"/>
    <x v="18"/>
  </r>
  <r>
    <x v="0"/>
    <x v="5"/>
    <m/>
    <x v="18"/>
  </r>
  <r>
    <x v="0"/>
    <x v="1"/>
    <m/>
    <x v="18"/>
  </r>
  <r>
    <x v="0"/>
    <x v="2"/>
    <n v="2"/>
    <x v="18"/>
  </r>
  <r>
    <x v="0"/>
    <x v="5"/>
    <m/>
    <x v="18"/>
  </r>
  <r>
    <x v="0"/>
    <x v="1"/>
    <m/>
    <x v="18"/>
  </r>
  <r>
    <x v="0"/>
    <x v="2"/>
    <m/>
    <x v="18"/>
  </r>
  <r>
    <x v="0"/>
    <x v="5"/>
    <m/>
    <x v="18"/>
  </r>
  <r>
    <x v="0"/>
    <x v="1"/>
    <m/>
    <x v="18"/>
  </r>
  <r>
    <x v="0"/>
    <x v="2"/>
    <m/>
    <x v="18"/>
  </r>
  <r>
    <x v="0"/>
    <x v="5"/>
    <m/>
    <x v="18"/>
  </r>
  <r>
    <x v="0"/>
    <x v="1"/>
    <m/>
    <x v="18"/>
  </r>
  <r>
    <x v="0"/>
    <x v="2"/>
    <m/>
    <x v="18"/>
  </r>
  <r>
    <x v="0"/>
    <x v="5"/>
    <m/>
    <x v="18"/>
  </r>
  <r>
    <x v="0"/>
    <x v="1"/>
    <m/>
    <x v="18"/>
  </r>
  <r>
    <x v="0"/>
    <x v="2"/>
    <n v="10"/>
    <x v="18"/>
  </r>
  <r>
    <x v="0"/>
    <x v="5"/>
    <m/>
    <x v="18"/>
  </r>
  <r>
    <x v="0"/>
    <x v="1"/>
    <m/>
    <x v="18"/>
  </r>
  <r>
    <x v="0"/>
    <x v="2"/>
    <n v="7"/>
    <x v="18"/>
  </r>
  <r>
    <x v="0"/>
    <x v="5"/>
    <m/>
    <x v="18"/>
  </r>
  <r>
    <x v="0"/>
    <x v="1"/>
    <m/>
    <x v="18"/>
  </r>
  <r>
    <x v="0"/>
    <x v="2"/>
    <n v="5"/>
    <x v="18"/>
  </r>
  <r>
    <x v="0"/>
    <x v="5"/>
    <m/>
    <x v="18"/>
  </r>
  <r>
    <x v="0"/>
    <x v="1"/>
    <m/>
    <x v="18"/>
  </r>
  <r>
    <x v="0"/>
    <x v="2"/>
    <n v="3"/>
    <x v="18"/>
  </r>
  <r>
    <x v="0"/>
    <x v="5"/>
    <m/>
    <x v="18"/>
  </r>
  <r>
    <x v="0"/>
    <x v="1"/>
    <m/>
    <x v="18"/>
  </r>
  <r>
    <x v="0"/>
    <x v="2"/>
    <n v="2"/>
    <x v="18"/>
  </r>
  <r>
    <x v="0"/>
    <x v="5"/>
    <m/>
    <x v="18"/>
  </r>
  <r>
    <x v="0"/>
    <x v="1"/>
    <m/>
    <x v="18"/>
  </r>
  <r>
    <x v="0"/>
    <x v="2"/>
    <m/>
    <x v="18"/>
  </r>
  <r>
    <x v="0"/>
    <x v="5"/>
    <m/>
    <x v="18"/>
  </r>
  <r>
    <x v="0"/>
    <x v="1"/>
    <m/>
    <x v="18"/>
  </r>
  <r>
    <x v="0"/>
    <x v="2"/>
    <m/>
    <x v="18"/>
  </r>
  <r>
    <x v="0"/>
    <x v="5"/>
    <m/>
    <x v="18"/>
  </r>
  <r>
    <x v="0"/>
    <x v="1"/>
    <m/>
    <x v="18"/>
  </r>
  <r>
    <x v="0"/>
    <x v="2"/>
    <m/>
    <x v="18"/>
  </r>
  <r>
    <x v="0"/>
    <x v="5"/>
    <m/>
    <x v="18"/>
  </r>
  <r>
    <x v="0"/>
    <x v="1"/>
    <m/>
    <x v="18"/>
  </r>
  <r>
    <x v="0"/>
    <x v="2"/>
    <n v="10"/>
    <x v="18"/>
  </r>
  <r>
    <x v="0"/>
    <x v="5"/>
    <m/>
    <x v="18"/>
  </r>
  <r>
    <x v="0"/>
    <x v="1"/>
    <m/>
    <x v="18"/>
  </r>
  <r>
    <x v="0"/>
    <x v="2"/>
    <n v="7"/>
    <x v="18"/>
  </r>
  <r>
    <x v="0"/>
    <x v="5"/>
    <m/>
    <x v="18"/>
  </r>
  <r>
    <x v="0"/>
    <x v="1"/>
    <m/>
    <x v="18"/>
  </r>
  <r>
    <x v="0"/>
    <x v="2"/>
    <n v="5"/>
    <x v="18"/>
  </r>
  <r>
    <x v="0"/>
    <x v="5"/>
    <m/>
    <x v="18"/>
  </r>
  <r>
    <x v="0"/>
    <x v="1"/>
    <m/>
    <x v="18"/>
  </r>
  <r>
    <x v="0"/>
    <x v="2"/>
    <n v="3"/>
    <x v="18"/>
  </r>
  <r>
    <x v="0"/>
    <x v="5"/>
    <m/>
    <x v="18"/>
  </r>
  <r>
    <x v="0"/>
    <x v="1"/>
    <m/>
    <x v="18"/>
  </r>
  <r>
    <x v="0"/>
    <x v="2"/>
    <n v="2"/>
    <x v="18"/>
  </r>
  <r>
    <x v="0"/>
    <x v="5"/>
    <m/>
    <x v="18"/>
  </r>
  <r>
    <x v="0"/>
    <x v="1"/>
    <m/>
    <x v="18"/>
  </r>
  <r>
    <x v="0"/>
    <x v="2"/>
    <m/>
    <x v="18"/>
  </r>
  <r>
    <x v="0"/>
    <x v="5"/>
    <m/>
    <x v="18"/>
  </r>
  <r>
    <x v="0"/>
    <x v="1"/>
    <m/>
    <x v="18"/>
  </r>
  <r>
    <x v="0"/>
    <x v="2"/>
    <m/>
    <x v="18"/>
  </r>
  <r>
    <x v="0"/>
    <x v="5"/>
    <m/>
    <x v="18"/>
  </r>
  <r>
    <x v="0"/>
    <x v="1"/>
    <m/>
    <x v="18"/>
  </r>
  <r>
    <x v="0"/>
    <x v="2"/>
    <n v="10"/>
    <x v="18"/>
  </r>
  <r>
    <x v="20"/>
    <x v="5"/>
    <s v="Greene Meade Bruce"/>
    <x v="18"/>
  </r>
  <r>
    <x v="20"/>
    <x v="1"/>
    <s v="AgRestore's JW Miss Ranea"/>
    <x v="18"/>
  </r>
  <r>
    <x v="20"/>
    <x v="2"/>
    <n v="10"/>
    <x v="18"/>
  </r>
  <r>
    <x v="0"/>
    <x v="5"/>
    <m/>
    <x v="18"/>
  </r>
  <r>
    <x v="0"/>
    <x v="1"/>
    <m/>
    <x v="18"/>
  </r>
  <r>
    <x v="0"/>
    <x v="2"/>
    <n v="5"/>
    <x v="18"/>
  </r>
  <r>
    <x v="0"/>
    <x v="5"/>
    <m/>
    <x v="18"/>
  </r>
  <r>
    <x v="0"/>
    <x v="1"/>
    <m/>
    <x v="18"/>
  </r>
  <r>
    <x v="0"/>
    <x v="2"/>
    <n v="3"/>
    <x v="18"/>
  </r>
  <r>
    <x v="0"/>
    <x v="5"/>
    <m/>
    <x v="18"/>
  </r>
  <r>
    <x v="0"/>
    <x v="1"/>
    <m/>
    <x v="18"/>
  </r>
  <r>
    <x v="0"/>
    <x v="2"/>
    <n v="2"/>
    <x v="18"/>
  </r>
  <r>
    <x v="0"/>
    <x v="5"/>
    <m/>
    <x v="18"/>
  </r>
  <r>
    <x v="0"/>
    <x v="1"/>
    <m/>
    <x v="18"/>
  </r>
  <r>
    <x v="0"/>
    <x v="2"/>
    <m/>
    <x v="18"/>
  </r>
  <r>
    <x v="0"/>
    <x v="5"/>
    <m/>
    <x v="18"/>
  </r>
  <r>
    <x v="0"/>
    <x v="1"/>
    <m/>
    <x v="18"/>
  </r>
  <r>
    <x v="0"/>
    <x v="2"/>
    <m/>
    <x v="18"/>
  </r>
  <r>
    <x v="0"/>
    <x v="5"/>
    <m/>
    <x v="18"/>
  </r>
  <r>
    <x v="0"/>
    <x v="1"/>
    <m/>
    <x v="18"/>
  </r>
  <r>
    <x v="0"/>
    <x v="2"/>
    <n v="10"/>
    <x v="18"/>
  </r>
  <r>
    <x v="0"/>
    <x v="5"/>
    <m/>
    <x v="18"/>
  </r>
  <r>
    <x v="0"/>
    <x v="1"/>
    <m/>
    <x v="18"/>
  </r>
  <r>
    <x v="0"/>
    <x v="2"/>
    <n v="7"/>
    <x v="18"/>
  </r>
  <r>
    <x v="0"/>
    <x v="5"/>
    <m/>
    <x v="18"/>
  </r>
  <r>
    <x v="0"/>
    <x v="1"/>
    <m/>
    <x v="18"/>
  </r>
  <r>
    <x v="0"/>
    <x v="2"/>
    <n v="5"/>
    <x v="18"/>
  </r>
  <r>
    <x v="0"/>
    <x v="5"/>
    <m/>
    <x v="18"/>
  </r>
  <r>
    <x v="0"/>
    <x v="1"/>
    <m/>
    <x v="18"/>
  </r>
  <r>
    <x v="0"/>
    <x v="2"/>
    <n v="3"/>
    <x v="18"/>
  </r>
  <r>
    <x v="0"/>
    <x v="5"/>
    <m/>
    <x v="18"/>
  </r>
  <r>
    <x v="0"/>
    <x v="1"/>
    <m/>
    <x v="18"/>
  </r>
  <r>
    <x v="0"/>
    <x v="2"/>
    <n v="2"/>
    <x v="18"/>
  </r>
  <r>
    <x v="0"/>
    <x v="5"/>
    <m/>
    <x v="18"/>
  </r>
  <r>
    <x v="0"/>
    <x v="1"/>
    <m/>
    <x v="18"/>
  </r>
  <r>
    <x v="0"/>
    <x v="2"/>
    <m/>
    <x v="18"/>
  </r>
  <r>
    <x v="0"/>
    <x v="5"/>
    <m/>
    <x v="18"/>
  </r>
  <r>
    <x v="0"/>
    <x v="1"/>
    <m/>
    <x v="18"/>
  </r>
  <r>
    <x v="0"/>
    <x v="2"/>
    <m/>
    <x v="18"/>
  </r>
  <r>
    <x v="0"/>
    <x v="5"/>
    <m/>
    <x v="18"/>
  </r>
  <r>
    <x v="0"/>
    <x v="1"/>
    <m/>
    <x v="18"/>
  </r>
  <r>
    <x v="0"/>
    <x v="2"/>
    <n v="10"/>
    <x v="18"/>
  </r>
  <r>
    <x v="0"/>
    <x v="5"/>
    <m/>
    <x v="18"/>
  </r>
  <r>
    <x v="0"/>
    <x v="1"/>
    <m/>
    <x v="18"/>
  </r>
  <r>
    <x v="0"/>
    <x v="2"/>
    <n v="7"/>
    <x v="18"/>
  </r>
  <r>
    <x v="0"/>
    <x v="5"/>
    <m/>
    <x v="18"/>
  </r>
  <r>
    <x v="0"/>
    <x v="1"/>
    <m/>
    <x v="18"/>
  </r>
  <r>
    <x v="0"/>
    <x v="2"/>
    <n v="5"/>
    <x v="18"/>
  </r>
  <r>
    <x v="0"/>
    <x v="5"/>
    <m/>
    <x v="18"/>
  </r>
  <r>
    <x v="0"/>
    <x v="1"/>
    <m/>
    <x v="18"/>
  </r>
  <r>
    <x v="0"/>
    <x v="2"/>
    <n v="3"/>
    <x v="18"/>
  </r>
  <r>
    <x v="0"/>
    <x v="5"/>
    <m/>
    <x v="18"/>
  </r>
  <r>
    <x v="0"/>
    <x v="1"/>
    <m/>
    <x v="18"/>
  </r>
  <r>
    <x v="0"/>
    <x v="2"/>
    <n v="2"/>
    <x v="18"/>
  </r>
  <r>
    <x v="0"/>
    <x v="5"/>
    <m/>
    <x v="18"/>
  </r>
  <r>
    <x v="0"/>
    <x v="1"/>
    <m/>
    <x v="18"/>
  </r>
  <r>
    <x v="0"/>
    <x v="2"/>
    <m/>
    <x v="18"/>
  </r>
  <r>
    <x v="0"/>
    <x v="5"/>
    <m/>
    <x v="18"/>
  </r>
  <r>
    <x v="0"/>
    <x v="1"/>
    <m/>
    <x v="18"/>
  </r>
  <r>
    <x v="0"/>
    <x v="2"/>
    <m/>
    <x v="18"/>
  </r>
  <r>
    <x v="0"/>
    <x v="5"/>
    <m/>
    <x v="18"/>
  </r>
  <r>
    <x v="0"/>
    <x v="1"/>
    <m/>
    <x v="18"/>
  </r>
  <r>
    <x v="0"/>
    <x v="2"/>
    <n v="10"/>
    <x v="18"/>
  </r>
  <r>
    <x v="0"/>
    <x v="5"/>
    <m/>
    <x v="18"/>
  </r>
  <r>
    <x v="0"/>
    <x v="1"/>
    <m/>
    <x v="18"/>
  </r>
  <r>
    <x v="0"/>
    <x v="2"/>
    <n v="7"/>
    <x v="18"/>
  </r>
  <r>
    <x v="0"/>
    <x v="5"/>
    <m/>
    <x v="18"/>
  </r>
  <r>
    <x v="0"/>
    <x v="1"/>
    <m/>
    <x v="18"/>
  </r>
  <r>
    <x v="0"/>
    <x v="2"/>
    <n v="5"/>
    <x v="18"/>
  </r>
  <r>
    <x v="0"/>
    <x v="5"/>
    <m/>
    <x v="18"/>
  </r>
  <r>
    <x v="0"/>
    <x v="1"/>
    <m/>
    <x v="18"/>
  </r>
  <r>
    <x v="0"/>
    <x v="2"/>
    <n v="3"/>
    <x v="18"/>
  </r>
  <r>
    <x v="0"/>
    <x v="5"/>
    <m/>
    <x v="18"/>
  </r>
  <r>
    <x v="0"/>
    <x v="1"/>
    <m/>
    <x v="18"/>
  </r>
  <r>
    <x v="0"/>
    <x v="2"/>
    <n v="2"/>
    <x v="18"/>
  </r>
  <r>
    <x v="0"/>
    <x v="5"/>
    <m/>
    <x v="18"/>
  </r>
  <r>
    <x v="0"/>
    <x v="1"/>
    <m/>
    <x v="18"/>
  </r>
  <r>
    <x v="0"/>
    <x v="2"/>
    <m/>
    <x v="18"/>
  </r>
  <r>
    <x v="0"/>
    <x v="5"/>
    <m/>
    <x v="18"/>
  </r>
  <r>
    <x v="0"/>
    <x v="1"/>
    <m/>
    <x v="18"/>
  </r>
  <r>
    <x v="0"/>
    <x v="2"/>
    <m/>
    <x v="18"/>
  </r>
  <r>
    <x v="0"/>
    <x v="5"/>
    <m/>
    <x v="18"/>
  </r>
  <r>
    <x v="0"/>
    <x v="1"/>
    <m/>
    <x v="18"/>
  </r>
  <r>
    <x v="0"/>
    <x v="2"/>
    <n v="10"/>
    <x v="18"/>
  </r>
  <r>
    <x v="0"/>
    <x v="5"/>
    <m/>
    <x v="18"/>
  </r>
  <r>
    <x v="0"/>
    <x v="1"/>
    <m/>
    <x v="18"/>
  </r>
  <r>
    <x v="0"/>
    <x v="2"/>
    <n v="7"/>
    <x v="18"/>
  </r>
  <r>
    <x v="0"/>
    <x v="5"/>
    <m/>
    <x v="18"/>
  </r>
  <r>
    <x v="0"/>
    <x v="1"/>
    <m/>
    <x v="18"/>
  </r>
  <r>
    <x v="0"/>
    <x v="2"/>
    <n v="5"/>
    <x v="18"/>
  </r>
  <r>
    <x v="0"/>
    <x v="5"/>
    <m/>
    <x v="18"/>
  </r>
  <r>
    <x v="0"/>
    <x v="1"/>
    <m/>
    <x v="18"/>
  </r>
  <r>
    <x v="0"/>
    <x v="2"/>
    <n v="3"/>
    <x v="18"/>
  </r>
  <r>
    <x v="0"/>
    <x v="5"/>
    <m/>
    <x v="18"/>
  </r>
  <r>
    <x v="0"/>
    <x v="1"/>
    <m/>
    <x v="18"/>
  </r>
  <r>
    <x v="0"/>
    <x v="2"/>
    <n v="2"/>
    <x v="18"/>
  </r>
  <r>
    <x v="0"/>
    <x v="5"/>
    <m/>
    <x v="18"/>
  </r>
  <r>
    <x v="0"/>
    <x v="1"/>
    <m/>
    <x v="18"/>
  </r>
  <r>
    <x v="0"/>
    <x v="2"/>
    <m/>
    <x v="18"/>
  </r>
  <r>
    <x v="0"/>
    <x v="5"/>
    <m/>
    <x v="18"/>
  </r>
  <r>
    <x v="0"/>
    <x v="1"/>
    <m/>
    <x v="18"/>
  </r>
  <r>
    <x v="0"/>
    <x v="2"/>
    <m/>
    <x v="18"/>
  </r>
  <r>
    <x v="0"/>
    <x v="5"/>
    <m/>
    <x v="18"/>
  </r>
  <r>
    <x v="0"/>
    <x v="1"/>
    <m/>
    <x v="18"/>
  </r>
  <r>
    <x v="0"/>
    <x v="2"/>
    <n v="10"/>
    <x v="18"/>
  </r>
  <r>
    <x v="0"/>
    <x v="5"/>
    <m/>
    <x v="18"/>
  </r>
  <r>
    <x v="0"/>
    <x v="1"/>
    <m/>
    <x v="18"/>
  </r>
  <r>
    <x v="0"/>
    <x v="2"/>
    <n v="7"/>
    <x v="18"/>
  </r>
  <r>
    <x v="0"/>
    <x v="5"/>
    <m/>
    <x v="18"/>
  </r>
  <r>
    <x v="0"/>
    <x v="1"/>
    <m/>
    <x v="18"/>
  </r>
  <r>
    <x v="0"/>
    <x v="2"/>
    <n v="5"/>
    <x v="18"/>
  </r>
  <r>
    <x v="0"/>
    <x v="5"/>
    <m/>
    <x v="18"/>
  </r>
  <r>
    <x v="0"/>
    <x v="1"/>
    <m/>
    <x v="18"/>
  </r>
  <r>
    <x v="0"/>
    <x v="2"/>
    <n v="3"/>
    <x v="18"/>
  </r>
  <r>
    <x v="0"/>
    <x v="5"/>
    <m/>
    <x v="18"/>
  </r>
  <r>
    <x v="0"/>
    <x v="1"/>
    <m/>
    <x v="18"/>
  </r>
  <r>
    <x v="0"/>
    <x v="2"/>
    <n v="10"/>
    <x v="18"/>
  </r>
  <r>
    <x v="0"/>
    <x v="5"/>
    <m/>
    <x v="18"/>
  </r>
  <r>
    <x v="0"/>
    <x v="1"/>
    <m/>
    <x v="18"/>
  </r>
  <r>
    <x v="0"/>
    <x v="2"/>
    <m/>
    <x v="18"/>
  </r>
  <r>
    <x v="0"/>
    <x v="5"/>
    <m/>
    <x v="18"/>
  </r>
  <r>
    <x v="0"/>
    <x v="1"/>
    <m/>
    <x v="18"/>
  </r>
  <r>
    <x v="0"/>
    <x v="2"/>
    <m/>
    <x v="18"/>
  </r>
  <r>
    <x v="0"/>
    <x v="5"/>
    <m/>
    <x v="18"/>
  </r>
  <r>
    <x v="0"/>
    <x v="1"/>
    <m/>
    <x v="18"/>
  </r>
  <r>
    <x v="0"/>
    <x v="2"/>
    <n v="10"/>
    <x v="18"/>
  </r>
  <r>
    <x v="0"/>
    <x v="5"/>
    <m/>
    <x v="18"/>
  </r>
  <r>
    <x v="0"/>
    <x v="1"/>
    <m/>
    <x v="18"/>
  </r>
  <r>
    <x v="0"/>
    <x v="2"/>
    <n v="7"/>
    <x v="18"/>
  </r>
  <r>
    <x v="0"/>
    <x v="5"/>
    <m/>
    <x v="18"/>
  </r>
  <r>
    <x v="0"/>
    <x v="1"/>
    <m/>
    <x v="18"/>
  </r>
  <r>
    <x v="0"/>
    <x v="2"/>
    <n v="5"/>
    <x v="18"/>
  </r>
  <r>
    <x v="0"/>
    <x v="5"/>
    <m/>
    <x v="18"/>
  </r>
  <r>
    <x v="0"/>
    <x v="1"/>
    <m/>
    <x v="18"/>
  </r>
  <r>
    <x v="0"/>
    <x v="2"/>
    <n v="3"/>
    <x v="18"/>
  </r>
  <r>
    <x v="0"/>
    <x v="5"/>
    <m/>
    <x v="18"/>
  </r>
  <r>
    <x v="0"/>
    <x v="1"/>
    <m/>
    <x v="18"/>
  </r>
  <r>
    <x v="0"/>
    <x v="2"/>
    <n v="2"/>
    <x v="18"/>
  </r>
  <r>
    <x v="0"/>
    <x v="5"/>
    <m/>
    <x v="18"/>
  </r>
  <r>
    <x v="0"/>
    <x v="1"/>
    <m/>
    <x v="18"/>
  </r>
  <r>
    <x v="0"/>
    <x v="2"/>
    <m/>
    <x v="18"/>
  </r>
  <r>
    <x v="0"/>
    <x v="5"/>
    <m/>
    <x v="18"/>
  </r>
  <r>
    <x v="0"/>
    <x v="1"/>
    <m/>
    <x v="18"/>
  </r>
  <r>
    <x v="0"/>
    <x v="2"/>
    <m/>
    <x v="18"/>
  </r>
  <r>
    <x v="0"/>
    <x v="5"/>
    <m/>
    <x v="18"/>
  </r>
  <r>
    <x v="0"/>
    <x v="1"/>
    <m/>
    <x v="18"/>
  </r>
  <r>
    <x v="0"/>
    <x v="2"/>
    <n v="10"/>
    <x v="18"/>
  </r>
  <r>
    <x v="0"/>
    <x v="5"/>
    <m/>
    <x v="18"/>
  </r>
  <r>
    <x v="0"/>
    <x v="1"/>
    <m/>
    <x v="18"/>
  </r>
  <r>
    <x v="0"/>
    <x v="2"/>
    <n v="7"/>
    <x v="18"/>
  </r>
  <r>
    <x v="0"/>
    <x v="5"/>
    <m/>
    <x v="18"/>
  </r>
  <r>
    <x v="0"/>
    <x v="1"/>
    <m/>
    <x v="18"/>
  </r>
  <r>
    <x v="0"/>
    <x v="2"/>
    <n v="5"/>
    <x v="18"/>
  </r>
  <r>
    <x v="0"/>
    <x v="5"/>
    <m/>
    <x v="18"/>
  </r>
  <r>
    <x v="0"/>
    <x v="1"/>
    <m/>
    <x v="18"/>
  </r>
  <r>
    <x v="0"/>
    <x v="2"/>
    <n v="3"/>
    <x v="18"/>
  </r>
  <r>
    <x v="0"/>
    <x v="5"/>
    <m/>
    <x v="18"/>
  </r>
  <r>
    <x v="0"/>
    <x v="1"/>
    <m/>
    <x v="18"/>
  </r>
  <r>
    <x v="0"/>
    <x v="2"/>
    <n v="2"/>
    <x v="18"/>
  </r>
  <r>
    <x v="0"/>
    <x v="0"/>
    <m/>
    <x v="19"/>
  </r>
  <r>
    <x v="0"/>
    <x v="1"/>
    <m/>
    <x v="19"/>
  </r>
  <r>
    <x v="0"/>
    <x v="2"/>
    <n v="40"/>
    <x v="19"/>
  </r>
  <r>
    <x v="0"/>
    <x v="0"/>
    <m/>
    <x v="19"/>
  </r>
  <r>
    <x v="0"/>
    <x v="1"/>
    <m/>
    <x v="19"/>
  </r>
  <r>
    <x v="0"/>
    <x v="2"/>
    <n v="28"/>
    <x v="19"/>
  </r>
  <r>
    <x v="0"/>
    <x v="0"/>
    <m/>
    <x v="19"/>
  </r>
  <r>
    <x v="0"/>
    <x v="1"/>
    <m/>
    <x v="19"/>
  </r>
  <r>
    <x v="0"/>
    <x v="2"/>
    <n v="20"/>
    <x v="19"/>
  </r>
  <r>
    <x v="0"/>
    <x v="0"/>
    <m/>
    <x v="19"/>
  </r>
  <r>
    <x v="0"/>
    <x v="1"/>
    <m/>
    <x v="19"/>
  </r>
  <r>
    <x v="0"/>
    <x v="2"/>
    <n v="12"/>
    <x v="19"/>
  </r>
  <r>
    <x v="0"/>
    <x v="0"/>
    <m/>
    <x v="19"/>
  </r>
  <r>
    <x v="0"/>
    <x v="1"/>
    <m/>
    <x v="19"/>
  </r>
  <r>
    <x v="0"/>
    <x v="2"/>
    <n v="8"/>
    <x v="19"/>
  </r>
  <r>
    <x v="0"/>
    <x v="0"/>
    <m/>
    <x v="19"/>
  </r>
  <r>
    <x v="0"/>
    <x v="1"/>
    <m/>
    <x v="19"/>
  </r>
  <r>
    <x v="0"/>
    <x v="2"/>
    <m/>
    <x v="19"/>
  </r>
  <r>
    <x v="0"/>
    <x v="0"/>
    <m/>
    <x v="19"/>
  </r>
  <r>
    <x v="0"/>
    <x v="1"/>
    <m/>
    <x v="19"/>
  </r>
  <r>
    <x v="0"/>
    <x v="2"/>
    <m/>
    <x v="19"/>
  </r>
  <r>
    <x v="41"/>
    <x v="0"/>
    <s v="Orndorff's Master Encore"/>
    <x v="19"/>
  </r>
  <r>
    <x v="41"/>
    <x v="1"/>
    <s v="Crystal Springs Miranda"/>
    <x v="19"/>
  </r>
  <r>
    <x v="41"/>
    <x v="2"/>
    <n v="48"/>
    <x v="19"/>
  </r>
  <r>
    <x v="0"/>
    <x v="0"/>
    <m/>
    <x v="19"/>
  </r>
  <r>
    <x v="0"/>
    <x v="1"/>
    <m/>
    <x v="19"/>
  </r>
  <r>
    <x v="0"/>
    <x v="2"/>
    <n v="28"/>
    <x v="19"/>
  </r>
  <r>
    <x v="0"/>
    <x v="0"/>
    <m/>
    <x v="19"/>
  </r>
  <r>
    <x v="0"/>
    <x v="1"/>
    <m/>
    <x v="19"/>
  </r>
  <r>
    <x v="0"/>
    <x v="2"/>
    <n v="20"/>
    <x v="19"/>
  </r>
  <r>
    <x v="0"/>
    <x v="0"/>
    <m/>
    <x v="19"/>
  </r>
  <r>
    <x v="0"/>
    <x v="1"/>
    <m/>
    <x v="19"/>
  </r>
  <r>
    <x v="0"/>
    <x v="2"/>
    <n v="12"/>
    <x v="19"/>
  </r>
  <r>
    <x v="0"/>
    <x v="0"/>
    <m/>
    <x v="19"/>
  </r>
  <r>
    <x v="0"/>
    <x v="1"/>
    <m/>
    <x v="19"/>
  </r>
  <r>
    <x v="0"/>
    <x v="2"/>
    <n v="8"/>
    <x v="19"/>
  </r>
  <r>
    <x v="0"/>
    <x v="0"/>
    <m/>
    <x v="19"/>
  </r>
  <r>
    <x v="0"/>
    <x v="1"/>
    <m/>
    <x v="19"/>
  </r>
  <r>
    <x v="0"/>
    <x v="2"/>
    <m/>
    <x v="19"/>
  </r>
  <r>
    <x v="0"/>
    <x v="0"/>
    <m/>
    <x v="19"/>
  </r>
  <r>
    <x v="0"/>
    <x v="1"/>
    <m/>
    <x v="19"/>
  </r>
  <r>
    <x v="0"/>
    <x v="2"/>
    <m/>
    <x v="19"/>
  </r>
  <r>
    <x v="54"/>
    <x v="0"/>
    <s v="AgRestore JWCapt RockStar"/>
    <x v="19"/>
  </r>
  <r>
    <x v="54"/>
    <x v="1"/>
    <s v="Crystal Springs Miranda"/>
    <x v="19"/>
  </r>
  <r>
    <x v="54"/>
    <x v="2"/>
    <n v="64"/>
    <x v="19"/>
  </r>
  <r>
    <x v="0"/>
    <x v="0"/>
    <m/>
    <x v="19"/>
  </r>
  <r>
    <x v="0"/>
    <x v="1"/>
    <m/>
    <x v="19"/>
  </r>
  <r>
    <x v="0"/>
    <x v="2"/>
    <n v="28"/>
    <x v="19"/>
  </r>
  <r>
    <x v="0"/>
    <x v="0"/>
    <m/>
    <x v="19"/>
  </r>
  <r>
    <x v="0"/>
    <x v="1"/>
    <m/>
    <x v="19"/>
  </r>
  <r>
    <x v="0"/>
    <x v="2"/>
    <n v="20"/>
    <x v="19"/>
  </r>
  <r>
    <x v="0"/>
    <x v="0"/>
    <m/>
    <x v="19"/>
  </r>
  <r>
    <x v="0"/>
    <x v="1"/>
    <m/>
    <x v="19"/>
  </r>
  <r>
    <x v="0"/>
    <x v="2"/>
    <n v="12"/>
    <x v="19"/>
  </r>
  <r>
    <x v="0"/>
    <x v="0"/>
    <m/>
    <x v="19"/>
  </r>
  <r>
    <x v="0"/>
    <x v="1"/>
    <m/>
    <x v="19"/>
  </r>
  <r>
    <x v="0"/>
    <x v="2"/>
    <n v="8"/>
    <x v="19"/>
  </r>
  <r>
    <x v="0"/>
    <x v="0"/>
    <m/>
    <x v="19"/>
  </r>
  <r>
    <x v="0"/>
    <x v="1"/>
    <m/>
    <x v="19"/>
  </r>
  <r>
    <x v="0"/>
    <x v="2"/>
    <m/>
    <x v="19"/>
  </r>
  <r>
    <x v="0"/>
    <x v="0"/>
    <m/>
    <x v="19"/>
  </r>
  <r>
    <x v="0"/>
    <x v="1"/>
    <m/>
    <x v="19"/>
  </r>
  <r>
    <x v="0"/>
    <x v="2"/>
    <m/>
    <x v="19"/>
  </r>
  <r>
    <x v="46"/>
    <x v="0"/>
    <s v="Detweiler'sPrincesDiamond"/>
    <x v="19"/>
  </r>
  <r>
    <x v="46"/>
    <x v="1"/>
    <s v="AgRestore Carita"/>
    <x v="19"/>
  </r>
  <r>
    <x v="46"/>
    <x v="2"/>
    <n v="56"/>
    <x v="19"/>
  </r>
  <r>
    <x v="87"/>
    <x v="0"/>
    <s v="Shady Creek Supreme"/>
    <x v="19"/>
  </r>
  <r>
    <x v="87"/>
    <x v="1"/>
    <s v="C.J. Quin"/>
    <x v="19"/>
  </r>
  <r>
    <x v="87"/>
    <x v="2"/>
    <n v="28"/>
    <x v="19"/>
  </r>
  <r>
    <x v="41"/>
    <x v="0"/>
    <s v="Orndorff's Captain Encore"/>
    <x v="19"/>
  </r>
  <r>
    <x v="41"/>
    <x v="1"/>
    <s v="Orndorff's Conqueror Mia"/>
    <x v="19"/>
  </r>
  <r>
    <x v="41"/>
    <x v="2"/>
    <n v="20"/>
    <x v="19"/>
  </r>
  <r>
    <x v="55"/>
    <x v="0"/>
    <s v="DW Marcus"/>
    <x v="19"/>
  </r>
  <r>
    <x v="55"/>
    <x v="1"/>
    <s v="Hyjak Peak of Chip"/>
    <x v="19"/>
  </r>
  <r>
    <x v="55"/>
    <x v="2"/>
    <n v="12"/>
    <x v="19"/>
  </r>
  <r>
    <x v="33"/>
    <x v="0"/>
    <s v="Provost Wilson"/>
    <x v="19"/>
  </r>
  <r>
    <x v="33"/>
    <x v="1"/>
    <s v="CF Charley"/>
    <x v="19"/>
  </r>
  <r>
    <x v="33"/>
    <x v="2"/>
    <n v="8"/>
    <x v="19"/>
  </r>
  <r>
    <x v="0"/>
    <x v="0"/>
    <m/>
    <x v="19"/>
  </r>
  <r>
    <x v="0"/>
    <x v="1"/>
    <m/>
    <x v="19"/>
  </r>
  <r>
    <x v="0"/>
    <x v="2"/>
    <m/>
    <x v="19"/>
  </r>
  <r>
    <x v="0"/>
    <x v="0"/>
    <m/>
    <x v="19"/>
  </r>
  <r>
    <x v="0"/>
    <x v="1"/>
    <m/>
    <x v="19"/>
  </r>
  <r>
    <x v="0"/>
    <x v="2"/>
    <m/>
    <x v="19"/>
  </r>
  <r>
    <x v="33"/>
    <x v="0"/>
    <s v="CF Culprit"/>
    <x v="19"/>
  </r>
  <r>
    <x v="33"/>
    <x v="1"/>
    <s v="RH Captain's Lily"/>
    <x v="19"/>
  </r>
  <r>
    <x v="33"/>
    <x v="2"/>
    <n v="40"/>
    <x v="19"/>
  </r>
  <r>
    <x v="56"/>
    <x v="0"/>
    <s v="Oak Haven's Jet Express"/>
    <x v="19"/>
  </r>
  <r>
    <x v="56"/>
    <x v="1"/>
    <s v="Mountaineer Korky Lu"/>
    <x v="19"/>
  </r>
  <r>
    <x v="56"/>
    <x v="2"/>
    <n v="28"/>
    <x v="19"/>
  </r>
  <r>
    <x v="41"/>
    <x v="0"/>
    <s v="BW No Regrets"/>
    <x v="19"/>
  </r>
  <r>
    <x v="41"/>
    <x v="1"/>
    <s v="LY's Ambernita"/>
    <x v="19"/>
  </r>
  <r>
    <x v="41"/>
    <x v="2"/>
    <n v="20"/>
    <x v="19"/>
  </r>
  <r>
    <x v="126"/>
    <x v="0"/>
    <s v="L &amp; C Predictor"/>
    <x v="19"/>
  </r>
  <r>
    <x v="126"/>
    <x v="1"/>
    <s v="Bar B Styles JoAnna"/>
    <x v="19"/>
  </r>
  <r>
    <x v="126"/>
    <x v="2"/>
    <n v="12"/>
    <x v="19"/>
  </r>
  <r>
    <x v="0"/>
    <x v="0"/>
    <m/>
    <x v="19"/>
  </r>
  <r>
    <x v="0"/>
    <x v="1"/>
    <m/>
    <x v="19"/>
  </r>
  <r>
    <x v="0"/>
    <x v="2"/>
    <n v="8"/>
    <x v="19"/>
  </r>
  <r>
    <x v="0"/>
    <x v="0"/>
    <m/>
    <x v="19"/>
  </r>
  <r>
    <x v="0"/>
    <x v="1"/>
    <m/>
    <x v="19"/>
  </r>
  <r>
    <x v="0"/>
    <x v="2"/>
    <m/>
    <x v="19"/>
  </r>
  <r>
    <x v="0"/>
    <x v="0"/>
    <m/>
    <x v="19"/>
  </r>
  <r>
    <x v="0"/>
    <x v="1"/>
    <m/>
    <x v="19"/>
  </r>
  <r>
    <x v="0"/>
    <x v="2"/>
    <m/>
    <x v="19"/>
  </r>
  <r>
    <x v="127"/>
    <x v="0"/>
    <m/>
    <x v="19"/>
  </r>
  <r>
    <x v="127"/>
    <x v="1"/>
    <m/>
    <x v="19"/>
  </r>
  <r>
    <x v="127"/>
    <x v="2"/>
    <n v="40"/>
    <x v="19"/>
  </r>
  <r>
    <x v="128"/>
    <x v="0"/>
    <s v="DW Marcus"/>
    <x v="19"/>
  </r>
  <r>
    <x v="128"/>
    <x v="1"/>
    <s v="WH Vee Chip"/>
    <x v="19"/>
  </r>
  <r>
    <x v="128"/>
    <x v="2"/>
    <n v="28"/>
    <x v="19"/>
  </r>
  <r>
    <x v="114"/>
    <x v="0"/>
    <s v="D.H.F. Captain's Abe"/>
    <x v="19"/>
  </r>
  <r>
    <x v="114"/>
    <x v="1"/>
    <s v="S.C.V.F. Desi Lou"/>
    <x v="19"/>
  </r>
  <r>
    <x v="114"/>
    <x v="2"/>
    <n v="20"/>
    <x v="19"/>
  </r>
  <r>
    <x v="129"/>
    <x v="0"/>
    <m/>
    <x v="19"/>
  </r>
  <r>
    <x v="129"/>
    <x v="1"/>
    <m/>
    <x v="19"/>
  </r>
  <r>
    <x v="129"/>
    <x v="2"/>
    <n v="12"/>
    <x v="19"/>
  </r>
  <r>
    <x v="115"/>
    <x v="0"/>
    <m/>
    <x v="19"/>
  </r>
  <r>
    <x v="115"/>
    <x v="1"/>
    <m/>
    <x v="19"/>
  </r>
  <r>
    <x v="115"/>
    <x v="2"/>
    <n v="8"/>
    <x v="19"/>
  </r>
  <r>
    <x v="0"/>
    <x v="0"/>
    <m/>
    <x v="19"/>
  </r>
  <r>
    <x v="0"/>
    <x v="1"/>
    <m/>
    <x v="19"/>
  </r>
  <r>
    <x v="0"/>
    <x v="2"/>
    <m/>
    <x v="19"/>
  </r>
  <r>
    <x v="0"/>
    <x v="0"/>
    <m/>
    <x v="19"/>
  </r>
  <r>
    <x v="0"/>
    <x v="1"/>
    <m/>
    <x v="19"/>
  </r>
  <r>
    <x v="0"/>
    <x v="2"/>
    <m/>
    <x v="19"/>
  </r>
  <r>
    <x v="0"/>
    <x v="0"/>
    <m/>
    <x v="19"/>
  </r>
  <r>
    <x v="0"/>
    <x v="1"/>
    <m/>
    <x v="19"/>
  </r>
  <r>
    <x v="0"/>
    <x v="2"/>
    <m/>
    <x v="19"/>
  </r>
  <r>
    <x v="56"/>
    <x v="0"/>
    <s v="Millerview's Vegas"/>
    <x v="19"/>
  </r>
  <r>
    <x v="56"/>
    <x v="1"/>
    <s v="Supreme's Little Reba"/>
    <x v="19"/>
  </r>
  <r>
    <x v="56"/>
    <x v="2"/>
    <n v="40"/>
    <x v="19"/>
  </r>
  <r>
    <x v="80"/>
    <x v="0"/>
    <s v="Country Road Firestone"/>
    <x v="19"/>
  </r>
  <r>
    <x v="80"/>
    <x v="1"/>
    <s v="Mill Acres Pearl"/>
    <x v="19"/>
  </r>
  <r>
    <x v="80"/>
    <x v="2"/>
    <n v="28"/>
    <x v="19"/>
  </r>
  <r>
    <x v="80"/>
    <x v="0"/>
    <s v="Weeping Meadow Contender"/>
    <x v="19"/>
  </r>
  <r>
    <x v="80"/>
    <x v="1"/>
    <s v="Sunrise Hollow's Lilac"/>
    <x v="19"/>
  </r>
  <r>
    <x v="80"/>
    <x v="2"/>
    <n v="20"/>
    <x v="19"/>
  </r>
  <r>
    <x v="116"/>
    <x v="0"/>
    <s v="Circle Lane Junior"/>
    <x v="19"/>
  </r>
  <r>
    <x v="116"/>
    <x v="1"/>
    <s v="T-Road Jenny"/>
    <x v="19"/>
  </r>
  <r>
    <x v="116"/>
    <x v="2"/>
    <n v="12"/>
    <x v="19"/>
  </r>
  <r>
    <x v="130"/>
    <x v="0"/>
    <s v="Twin Oaks Example"/>
    <x v="19"/>
  </r>
  <r>
    <x v="130"/>
    <x v="1"/>
    <s v="Double H Susan"/>
    <x v="19"/>
  </r>
  <r>
    <x v="130"/>
    <x v="2"/>
    <n v="8"/>
    <x v="19"/>
  </r>
  <r>
    <x v="0"/>
    <x v="0"/>
    <m/>
    <x v="19"/>
  </r>
  <r>
    <x v="0"/>
    <x v="1"/>
    <m/>
    <x v="19"/>
  </r>
  <r>
    <x v="0"/>
    <x v="2"/>
    <m/>
    <x v="19"/>
  </r>
  <r>
    <x v="0"/>
    <x v="0"/>
    <m/>
    <x v="19"/>
  </r>
  <r>
    <x v="0"/>
    <x v="1"/>
    <m/>
    <x v="19"/>
  </r>
  <r>
    <x v="0"/>
    <x v="2"/>
    <m/>
    <x v="19"/>
  </r>
  <r>
    <x v="0"/>
    <x v="0"/>
    <m/>
    <x v="19"/>
  </r>
  <r>
    <x v="0"/>
    <x v="1"/>
    <m/>
    <x v="19"/>
  </r>
  <r>
    <x v="0"/>
    <x v="2"/>
    <m/>
    <x v="19"/>
  </r>
  <r>
    <x v="56"/>
    <x v="0"/>
    <s v="Len-Acre Mr Dictator"/>
    <x v="19"/>
  </r>
  <r>
    <x v="56"/>
    <x v="1"/>
    <s v="Hidden Valley Cleopatra"/>
    <x v="19"/>
  </r>
  <r>
    <x v="56"/>
    <x v="2"/>
    <n v="40"/>
    <x v="19"/>
  </r>
  <r>
    <x v="109"/>
    <x v="0"/>
    <s v="Carey's El More Luck"/>
    <x v="19"/>
  </r>
  <r>
    <x v="109"/>
    <x v="1"/>
    <s v="N.B. Sandmans May"/>
    <x v="19"/>
  </r>
  <r>
    <x v="109"/>
    <x v="2"/>
    <n v="28"/>
    <x v="19"/>
  </r>
  <r>
    <x v="131"/>
    <x v="0"/>
    <s v="AgRestore's J.W. Skipper"/>
    <x v="19"/>
  </r>
  <r>
    <x v="131"/>
    <x v="1"/>
    <s v="KB Julie"/>
    <x v="19"/>
  </r>
  <r>
    <x v="131"/>
    <x v="2"/>
    <n v="20"/>
    <x v="19"/>
  </r>
  <r>
    <x v="132"/>
    <x v="0"/>
    <s v="DMY Easter's Flash"/>
    <x v="19"/>
  </r>
  <r>
    <x v="132"/>
    <x v="1"/>
    <s v="Andrew's Miss Anita"/>
    <x v="19"/>
  </r>
  <r>
    <x v="132"/>
    <x v="2"/>
    <n v="12"/>
    <x v="19"/>
  </r>
  <r>
    <x v="0"/>
    <x v="0"/>
    <m/>
    <x v="19"/>
  </r>
  <r>
    <x v="0"/>
    <x v="1"/>
    <m/>
    <x v="19"/>
  </r>
  <r>
    <x v="0"/>
    <x v="2"/>
    <n v="8"/>
    <x v="19"/>
  </r>
  <r>
    <x v="0"/>
    <x v="0"/>
    <m/>
    <x v="19"/>
  </r>
  <r>
    <x v="0"/>
    <x v="1"/>
    <m/>
    <x v="19"/>
  </r>
  <r>
    <x v="0"/>
    <x v="2"/>
    <m/>
    <x v="19"/>
  </r>
  <r>
    <x v="0"/>
    <x v="0"/>
    <m/>
    <x v="19"/>
  </r>
  <r>
    <x v="0"/>
    <x v="1"/>
    <m/>
    <x v="19"/>
  </r>
  <r>
    <x v="0"/>
    <x v="2"/>
    <m/>
    <x v="19"/>
  </r>
  <r>
    <x v="0"/>
    <x v="0"/>
    <m/>
    <x v="19"/>
  </r>
  <r>
    <x v="0"/>
    <x v="1"/>
    <m/>
    <x v="19"/>
  </r>
  <r>
    <x v="0"/>
    <x v="2"/>
    <m/>
    <x v="19"/>
  </r>
  <r>
    <x v="80"/>
    <x v="0"/>
    <s v="H.J.M. Captain's Tribute"/>
    <x v="19"/>
  </r>
  <r>
    <x v="80"/>
    <x v="1"/>
    <s v="Tollway Marcie"/>
    <x v="19"/>
  </r>
  <r>
    <x v="80"/>
    <x v="2"/>
    <n v="64"/>
    <x v="19"/>
  </r>
  <r>
    <x v="41"/>
    <x v="0"/>
    <s v="N.B. Junior's Chief"/>
    <x v="19"/>
  </r>
  <r>
    <x v="41"/>
    <x v="1"/>
    <s v="Casco's Amazing Grace"/>
    <x v="19"/>
  </r>
  <r>
    <x v="41"/>
    <x v="2"/>
    <n v="28"/>
    <x v="19"/>
  </r>
  <r>
    <x v="39"/>
    <x v="0"/>
    <s v="JSS Prince Jubilee"/>
    <x v="19"/>
  </r>
  <r>
    <x v="39"/>
    <x v="1"/>
    <s v="Provost Victoria"/>
    <x v="19"/>
  </r>
  <r>
    <x v="39"/>
    <x v="2"/>
    <n v="20"/>
    <x v="19"/>
  </r>
  <r>
    <x v="43"/>
    <x v="0"/>
    <s v="Orndorff's U.C. Chance"/>
    <x v="19"/>
  </r>
  <r>
    <x v="43"/>
    <x v="1"/>
    <s v="Millville's Sheryly"/>
    <x v="19"/>
  </r>
  <r>
    <x v="43"/>
    <x v="2"/>
    <n v="12"/>
    <x v="19"/>
  </r>
  <r>
    <x v="133"/>
    <x v="0"/>
    <s v="Sandy Road Extreme"/>
    <x v="19"/>
  </r>
  <r>
    <x v="133"/>
    <x v="1"/>
    <s v="Prince Julia"/>
    <x v="19"/>
  </r>
  <r>
    <x v="133"/>
    <x v="2"/>
    <n v="8"/>
    <x v="19"/>
  </r>
  <r>
    <x v="0"/>
    <x v="0"/>
    <m/>
    <x v="19"/>
  </r>
  <r>
    <x v="0"/>
    <x v="1"/>
    <m/>
    <x v="19"/>
  </r>
  <r>
    <x v="0"/>
    <x v="2"/>
    <m/>
    <x v="19"/>
  </r>
  <r>
    <x v="0"/>
    <x v="0"/>
    <m/>
    <x v="19"/>
  </r>
  <r>
    <x v="0"/>
    <x v="1"/>
    <m/>
    <x v="19"/>
  </r>
  <r>
    <x v="0"/>
    <x v="2"/>
    <m/>
    <x v="19"/>
  </r>
  <r>
    <x v="56"/>
    <x v="0"/>
    <s v="Detweiler'sPrinceCharming"/>
    <x v="19"/>
  </r>
  <r>
    <x v="56"/>
    <x v="1"/>
    <s v="Chupp's Extreme Niki"/>
    <x v="19"/>
  </r>
  <r>
    <x v="56"/>
    <x v="2"/>
    <n v="56"/>
    <x v="19"/>
  </r>
  <r>
    <x v="37"/>
    <x v="0"/>
    <s v="Orndorff's Master Encore"/>
    <x v="19"/>
  </r>
  <r>
    <x v="37"/>
    <x v="1"/>
    <s v="Clutter's Leaps Kit Ariel"/>
    <x v="19"/>
  </r>
  <r>
    <x v="37"/>
    <x v="2"/>
    <n v="28"/>
    <x v="19"/>
  </r>
  <r>
    <x v="134"/>
    <x v="0"/>
    <m/>
    <x v="19"/>
  </r>
  <r>
    <x v="134"/>
    <x v="1"/>
    <m/>
    <x v="19"/>
  </r>
  <r>
    <x v="134"/>
    <x v="2"/>
    <n v="20"/>
    <x v="19"/>
  </r>
  <r>
    <x v="128"/>
    <x v="0"/>
    <s v="Stoney Lake Clifford"/>
    <x v="19"/>
  </r>
  <r>
    <x v="128"/>
    <x v="1"/>
    <s v="WH Vee Chip"/>
    <x v="19"/>
  </r>
  <r>
    <x v="128"/>
    <x v="2"/>
    <n v="12"/>
    <x v="19"/>
  </r>
  <r>
    <x v="43"/>
    <x v="0"/>
    <s v="NeBros Patriot"/>
    <x v="19"/>
  </r>
  <r>
    <x v="43"/>
    <x v="1"/>
    <s v="C J Ellen"/>
    <x v="19"/>
  </r>
  <r>
    <x v="43"/>
    <x v="2"/>
    <n v="8"/>
    <x v="19"/>
  </r>
  <r>
    <x v="0"/>
    <x v="0"/>
    <m/>
    <x v="19"/>
  </r>
  <r>
    <x v="0"/>
    <x v="1"/>
    <m/>
    <x v="19"/>
  </r>
  <r>
    <x v="0"/>
    <x v="2"/>
    <m/>
    <x v="19"/>
  </r>
  <r>
    <x v="0"/>
    <x v="0"/>
    <m/>
    <x v="19"/>
  </r>
  <r>
    <x v="0"/>
    <x v="1"/>
    <m/>
    <x v="19"/>
  </r>
  <r>
    <x v="0"/>
    <x v="2"/>
    <m/>
    <x v="19"/>
  </r>
  <r>
    <x v="43"/>
    <x v="0"/>
    <s v="Orndorffs Conqueror Jules"/>
    <x v="19"/>
  </r>
  <r>
    <x v="43"/>
    <x v="1"/>
    <s v="Hidden Creek Jodie"/>
    <x v="19"/>
  </r>
  <r>
    <x v="43"/>
    <x v="2"/>
    <n v="48"/>
    <x v="19"/>
  </r>
  <r>
    <x v="37"/>
    <x v="0"/>
    <s v="AgRestore Dylan"/>
    <x v="19"/>
  </r>
  <r>
    <x v="37"/>
    <x v="1"/>
    <s v="C.J. Macy"/>
    <x v="19"/>
  </r>
  <r>
    <x v="37"/>
    <x v="2"/>
    <n v="32"/>
    <x v="19"/>
  </r>
  <r>
    <x v="56"/>
    <x v="0"/>
    <s v="H.T.A. Cole"/>
    <x v="19"/>
  </r>
  <r>
    <x v="56"/>
    <x v="1"/>
    <s v="Mountaineer UC Linda Lou"/>
    <x v="19"/>
  </r>
  <r>
    <x v="56"/>
    <x v="2"/>
    <n v="20"/>
    <x v="19"/>
  </r>
  <r>
    <x v="41"/>
    <x v="0"/>
    <s v="N.B. Captain's Junior"/>
    <x v="19"/>
  </r>
  <r>
    <x v="41"/>
    <x v="1"/>
    <s v="Harbor Havens Dreamaleen"/>
    <x v="19"/>
  </r>
  <r>
    <x v="41"/>
    <x v="2"/>
    <n v="12"/>
    <x v="19"/>
  </r>
  <r>
    <x v="135"/>
    <x v="0"/>
    <s v="Butterfly Acres Concerto"/>
    <x v="19"/>
  </r>
  <r>
    <x v="135"/>
    <x v="1"/>
    <s v="Provost Mathilde"/>
    <x v="19"/>
  </r>
  <r>
    <x v="135"/>
    <x v="2"/>
    <n v="8"/>
    <x v="19"/>
  </r>
  <r>
    <x v="0"/>
    <x v="0"/>
    <m/>
    <x v="19"/>
  </r>
  <r>
    <x v="0"/>
    <x v="1"/>
    <m/>
    <x v="19"/>
  </r>
  <r>
    <x v="0"/>
    <x v="2"/>
    <m/>
    <x v="19"/>
  </r>
  <r>
    <x v="0"/>
    <x v="0"/>
    <m/>
    <x v="19"/>
  </r>
  <r>
    <x v="0"/>
    <x v="1"/>
    <m/>
    <x v="19"/>
  </r>
  <r>
    <x v="0"/>
    <x v="2"/>
    <m/>
    <x v="19"/>
  </r>
  <r>
    <x v="55"/>
    <x v="0"/>
    <s v="Orndorff's Captain Encore"/>
    <x v="19"/>
  </r>
  <r>
    <x v="55"/>
    <x v="1"/>
    <s v="Provost Penelope"/>
    <x v="19"/>
  </r>
  <r>
    <x v="55"/>
    <x v="2"/>
    <n v="40"/>
    <x v="19"/>
  </r>
  <r>
    <x v="44"/>
    <x v="0"/>
    <s v="JBJ Charlie's Tribute"/>
    <x v="19"/>
  </r>
  <r>
    <x v="44"/>
    <x v="1"/>
    <s v="AgRestore Josie"/>
    <x v="19"/>
  </r>
  <r>
    <x v="44"/>
    <x v="2"/>
    <n v="28"/>
    <x v="19"/>
  </r>
  <r>
    <x v="37"/>
    <x v="0"/>
    <s v="Stoney Lake Extreme"/>
    <x v="19"/>
  </r>
  <r>
    <x v="37"/>
    <x v="1"/>
    <s v="Provost Victoria"/>
    <x v="19"/>
  </r>
  <r>
    <x v="37"/>
    <x v="2"/>
    <n v="20"/>
    <x v="19"/>
  </r>
  <r>
    <x v="38"/>
    <x v="0"/>
    <s v="Chickasaw Master's Prince"/>
    <x v="19"/>
  </r>
  <r>
    <x v="38"/>
    <x v="1"/>
    <s v="SB Simply Fantastic"/>
    <x v="19"/>
  </r>
  <r>
    <x v="38"/>
    <x v="2"/>
    <n v="12"/>
    <x v="19"/>
  </r>
  <r>
    <x v="56"/>
    <x v="0"/>
    <s v="Millerview's Vegas"/>
    <x v="19"/>
  </r>
  <r>
    <x v="56"/>
    <x v="1"/>
    <s v="LJ Majesty's Flora"/>
    <x v="19"/>
  </r>
  <r>
    <x v="56"/>
    <x v="2"/>
    <n v="8"/>
    <x v="19"/>
  </r>
  <r>
    <x v="0"/>
    <x v="0"/>
    <m/>
    <x v="19"/>
  </r>
  <r>
    <x v="0"/>
    <x v="1"/>
    <m/>
    <x v="19"/>
  </r>
  <r>
    <x v="0"/>
    <x v="2"/>
    <m/>
    <x v="19"/>
  </r>
  <r>
    <x v="0"/>
    <x v="0"/>
    <m/>
    <x v="19"/>
  </r>
  <r>
    <x v="0"/>
    <x v="1"/>
    <m/>
    <x v="19"/>
  </r>
  <r>
    <x v="0"/>
    <x v="2"/>
    <m/>
    <x v="19"/>
  </r>
  <r>
    <x v="41"/>
    <x v="0"/>
    <s v="LH Acres Dream Chief"/>
    <x v="19"/>
  </r>
  <r>
    <x v="41"/>
    <x v="1"/>
    <s v="Bank Barn Caroline"/>
    <x v="19"/>
  </r>
  <r>
    <x v="41"/>
    <x v="2"/>
    <n v="40"/>
    <x v="19"/>
  </r>
  <r>
    <x v="33"/>
    <x v="0"/>
    <s v="CF Culprit"/>
    <x v="19"/>
  </r>
  <r>
    <x v="33"/>
    <x v="1"/>
    <s v="CF Lola"/>
    <x v="19"/>
  </r>
  <r>
    <x v="33"/>
    <x v="2"/>
    <n v="28"/>
    <x v="19"/>
  </r>
  <r>
    <x v="43"/>
    <x v="0"/>
    <s v="Orndorff's Master Encore"/>
    <x v="19"/>
  </r>
  <r>
    <x v="43"/>
    <x v="1"/>
    <s v="Produce Acres Lachelle"/>
    <x v="19"/>
  </r>
  <r>
    <x v="43"/>
    <x v="2"/>
    <n v="20"/>
    <x v="19"/>
  </r>
  <r>
    <x v="136"/>
    <x v="0"/>
    <m/>
    <x v="19"/>
  </r>
  <r>
    <x v="136"/>
    <x v="1"/>
    <m/>
    <x v="19"/>
  </r>
  <r>
    <x v="136"/>
    <x v="2"/>
    <n v="12"/>
    <x v="19"/>
  </r>
  <r>
    <x v="0"/>
    <x v="0"/>
    <m/>
    <x v="19"/>
  </r>
  <r>
    <x v="0"/>
    <x v="1"/>
    <m/>
    <x v="19"/>
  </r>
  <r>
    <x v="0"/>
    <x v="2"/>
    <n v="8"/>
    <x v="19"/>
  </r>
  <r>
    <x v="0"/>
    <x v="0"/>
    <m/>
    <x v="19"/>
  </r>
  <r>
    <x v="0"/>
    <x v="1"/>
    <m/>
    <x v="19"/>
  </r>
  <r>
    <x v="0"/>
    <x v="2"/>
    <m/>
    <x v="19"/>
  </r>
  <r>
    <x v="0"/>
    <x v="0"/>
    <m/>
    <x v="19"/>
  </r>
  <r>
    <x v="0"/>
    <x v="1"/>
    <m/>
    <x v="19"/>
  </r>
  <r>
    <x v="0"/>
    <x v="2"/>
    <m/>
    <x v="19"/>
  </r>
  <r>
    <x v="38"/>
    <x v="0"/>
    <s v="Orndorff's Captain Encore"/>
    <x v="19"/>
  </r>
  <r>
    <x v="38"/>
    <x v="1"/>
    <s v="BMW Emily"/>
    <x v="19"/>
  </r>
  <r>
    <x v="38"/>
    <x v="2"/>
    <n v="40"/>
    <x v="19"/>
  </r>
  <r>
    <x v="114"/>
    <x v="0"/>
    <s v="D.H.F. Captain's Abe"/>
    <x v="19"/>
  </r>
  <r>
    <x v="114"/>
    <x v="1"/>
    <s v="S.C.V.F. Lucy Lou"/>
    <x v="19"/>
  </r>
  <r>
    <x v="114"/>
    <x v="2"/>
    <n v="28"/>
    <x v="19"/>
  </r>
  <r>
    <x v="0"/>
    <x v="0"/>
    <m/>
    <x v="19"/>
  </r>
  <r>
    <x v="0"/>
    <x v="1"/>
    <m/>
    <x v="19"/>
  </r>
  <r>
    <x v="0"/>
    <x v="2"/>
    <n v="20"/>
    <x v="19"/>
  </r>
  <r>
    <x v="0"/>
    <x v="0"/>
    <m/>
    <x v="19"/>
  </r>
  <r>
    <x v="0"/>
    <x v="1"/>
    <m/>
    <x v="19"/>
  </r>
  <r>
    <x v="0"/>
    <x v="2"/>
    <n v="12"/>
    <x v="19"/>
  </r>
  <r>
    <x v="0"/>
    <x v="0"/>
    <m/>
    <x v="19"/>
  </r>
  <r>
    <x v="0"/>
    <x v="1"/>
    <m/>
    <x v="19"/>
  </r>
  <r>
    <x v="0"/>
    <x v="2"/>
    <n v="8"/>
    <x v="19"/>
  </r>
  <r>
    <x v="0"/>
    <x v="0"/>
    <m/>
    <x v="19"/>
  </r>
  <r>
    <x v="0"/>
    <x v="1"/>
    <m/>
    <x v="19"/>
  </r>
  <r>
    <x v="0"/>
    <x v="2"/>
    <m/>
    <x v="19"/>
  </r>
  <r>
    <x v="0"/>
    <x v="0"/>
    <m/>
    <x v="19"/>
  </r>
  <r>
    <x v="0"/>
    <x v="1"/>
    <m/>
    <x v="19"/>
  </r>
  <r>
    <x v="0"/>
    <x v="2"/>
    <m/>
    <x v="19"/>
  </r>
  <r>
    <x v="63"/>
    <x v="0"/>
    <s v="Korry's Conqueror"/>
    <x v="19"/>
  </r>
  <r>
    <x v="63"/>
    <x v="1"/>
    <s v="Lor-Rob Nancy Jay"/>
    <x v="19"/>
  </r>
  <r>
    <x v="63"/>
    <x v="2"/>
    <n v="56"/>
    <x v="19"/>
  </r>
  <r>
    <x v="65"/>
    <x v="0"/>
    <s v="Orndorff's Master Encore"/>
    <x v="19"/>
  </r>
  <r>
    <x v="65"/>
    <x v="1"/>
    <s v="Oak Haven's Hope"/>
    <x v="19"/>
  </r>
  <r>
    <x v="65"/>
    <x v="2"/>
    <n v="40"/>
    <x v="19"/>
  </r>
  <r>
    <x v="84"/>
    <x v="0"/>
    <s v="Greene Meade Bruce"/>
    <x v="19"/>
  </r>
  <r>
    <x v="84"/>
    <x v="1"/>
    <s v="Springlane Holiday Bea's Storm"/>
    <x v="19"/>
  </r>
  <r>
    <x v="84"/>
    <x v="2"/>
    <n v="20"/>
    <x v="19"/>
  </r>
  <r>
    <x v="114"/>
    <x v="0"/>
    <s v="Carey's El More Luck"/>
    <x v="19"/>
  </r>
  <r>
    <x v="114"/>
    <x v="1"/>
    <s v="Sunset Sue"/>
    <x v="19"/>
  </r>
  <r>
    <x v="114"/>
    <x v="2"/>
    <n v="12"/>
    <x v="19"/>
  </r>
  <r>
    <x v="137"/>
    <x v="0"/>
    <s v="Produce Acres Dexter"/>
    <x v="19"/>
  </r>
  <r>
    <x v="137"/>
    <x v="1"/>
    <s v="B.Y. Acre's Gretchen"/>
    <x v="19"/>
  </r>
  <r>
    <x v="137"/>
    <x v="2"/>
    <n v="8"/>
    <x v="19"/>
  </r>
  <r>
    <x v="0"/>
    <x v="0"/>
    <m/>
    <x v="19"/>
  </r>
  <r>
    <x v="0"/>
    <x v="1"/>
    <m/>
    <x v="19"/>
  </r>
  <r>
    <x v="0"/>
    <x v="2"/>
    <m/>
    <x v="19"/>
  </r>
  <r>
    <x v="0"/>
    <x v="0"/>
    <m/>
    <x v="19"/>
  </r>
  <r>
    <x v="0"/>
    <x v="1"/>
    <m/>
    <x v="19"/>
  </r>
  <r>
    <x v="0"/>
    <x v="2"/>
    <m/>
    <x v="19"/>
  </r>
  <r>
    <x v="63"/>
    <x v="0"/>
    <s v="Rose Acres Lincoln"/>
    <x v="19"/>
  </r>
  <r>
    <x v="63"/>
    <x v="1"/>
    <s v="Sunnyslope Roxanne"/>
    <x v="19"/>
  </r>
  <r>
    <x v="63"/>
    <x v="2"/>
    <n v="40"/>
    <x v="19"/>
  </r>
  <r>
    <x v="0"/>
    <x v="0"/>
    <m/>
    <x v="19"/>
  </r>
  <r>
    <x v="0"/>
    <x v="1"/>
    <m/>
    <x v="19"/>
  </r>
  <r>
    <x v="0"/>
    <x v="2"/>
    <n v="28"/>
    <x v="19"/>
  </r>
  <r>
    <x v="0"/>
    <x v="0"/>
    <m/>
    <x v="19"/>
  </r>
  <r>
    <x v="0"/>
    <x v="1"/>
    <m/>
    <x v="19"/>
  </r>
  <r>
    <x v="0"/>
    <x v="2"/>
    <n v="20"/>
    <x v="19"/>
  </r>
  <r>
    <x v="0"/>
    <x v="0"/>
    <m/>
    <x v="19"/>
  </r>
  <r>
    <x v="0"/>
    <x v="1"/>
    <m/>
    <x v="19"/>
  </r>
  <r>
    <x v="0"/>
    <x v="2"/>
    <n v="12"/>
    <x v="19"/>
  </r>
  <r>
    <x v="0"/>
    <x v="0"/>
    <m/>
    <x v="19"/>
  </r>
  <r>
    <x v="0"/>
    <x v="1"/>
    <m/>
    <x v="19"/>
  </r>
  <r>
    <x v="0"/>
    <x v="2"/>
    <n v="8"/>
    <x v="19"/>
  </r>
  <r>
    <x v="0"/>
    <x v="0"/>
    <m/>
    <x v="20"/>
  </r>
  <r>
    <x v="0"/>
    <x v="1"/>
    <m/>
    <x v="20"/>
  </r>
  <r>
    <x v="0"/>
    <x v="2"/>
    <n v="10"/>
    <x v="20"/>
  </r>
  <r>
    <x v="0"/>
    <x v="0"/>
    <m/>
    <x v="20"/>
  </r>
  <r>
    <x v="0"/>
    <x v="1"/>
    <m/>
    <x v="20"/>
  </r>
  <r>
    <x v="0"/>
    <x v="2"/>
    <n v="7"/>
    <x v="20"/>
  </r>
  <r>
    <x v="0"/>
    <x v="0"/>
    <m/>
    <x v="20"/>
  </r>
  <r>
    <x v="0"/>
    <x v="1"/>
    <m/>
    <x v="20"/>
  </r>
  <r>
    <x v="0"/>
    <x v="2"/>
    <n v="5"/>
    <x v="20"/>
  </r>
  <r>
    <x v="0"/>
    <x v="0"/>
    <m/>
    <x v="20"/>
  </r>
  <r>
    <x v="0"/>
    <x v="1"/>
    <m/>
    <x v="20"/>
  </r>
  <r>
    <x v="0"/>
    <x v="2"/>
    <n v="3"/>
    <x v="20"/>
  </r>
  <r>
    <x v="0"/>
    <x v="0"/>
    <m/>
    <x v="20"/>
  </r>
  <r>
    <x v="0"/>
    <x v="1"/>
    <m/>
    <x v="20"/>
  </r>
  <r>
    <x v="0"/>
    <x v="2"/>
    <n v="2"/>
    <x v="20"/>
  </r>
  <r>
    <x v="0"/>
    <x v="0"/>
    <m/>
    <x v="20"/>
  </r>
  <r>
    <x v="0"/>
    <x v="1"/>
    <m/>
    <x v="20"/>
  </r>
  <r>
    <x v="0"/>
    <x v="2"/>
    <m/>
    <x v="20"/>
  </r>
  <r>
    <x v="0"/>
    <x v="0"/>
    <m/>
    <x v="20"/>
  </r>
  <r>
    <x v="0"/>
    <x v="1"/>
    <m/>
    <x v="20"/>
  </r>
  <r>
    <x v="0"/>
    <x v="2"/>
    <m/>
    <x v="20"/>
  </r>
  <r>
    <x v="0"/>
    <x v="0"/>
    <m/>
    <x v="20"/>
  </r>
  <r>
    <x v="0"/>
    <x v="1"/>
    <m/>
    <x v="20"/>
  </r>
  <r>
    <x v="0"/>
    <x v="2"/>
    <n v="10"/>
    <x v="20"/>
  </r>
  <r>
    <x v="0"/>
    <x v="0"/>
    <m/>
    <x v="20"/>
  </r>
  <r>
    <x v="0"/>
    <x v="1"/>
    <m/>
    <x v="20"/>
  </r>
  <r>
    <x v="0"/>
    <x v="2"/>
    <n v="7"/>
    <x v="20"/>
  </r>
  <r>
    <x v="0"/>
    <x v="0"/>
    <m/>
    <x v="20"/>
  </r>
  <r>
    <x v="0"/>
    <x v="1"/>
    <m/>
    <x v="20"/>
  </r>
  <r>
    <x v="0"/>
    <x v="2"/>
    <n v="5"/>
    <x v="20"/>
  </r>
  <r>
    <x v="0"/>
    <x v="0"/>
    <m/>
    <x v="20"/>
  </r>
  <r>
    <x v="0"/>
    <x v="1"/>
    <m/>
    <x v="20"/>
  </r>
  <r>
    <x v="0"/>
    <x v="2"/>
    <n v="3"/>
    <x v="20"/>
  </r>
  <r>
    <x v="0"/>
    <x v="0"/>
    <m/>
    <x v="20"/>
  </r>
  <r>
    <x v="0"/>
    <x v="1"/>
    <m/>
    <x v="20"/>
  </r>
  <r>
    <x v="0"/>
    <x v="2"/>
    <n v="2"/>
    <x v="20"/>
  </r>
  <r>
    <x v="0"/>
    <x v="0"/>
    <m/>
    <x v="20"/>
  </r>
  <r>
    <x v="0"/>
    <x v="1"/>
    <m/>
    <x v="20"/>
  </r>
  <r>
    <x v="0"/>
    <x v="2"/>
    <m/>
    <x v="20"/>
  </r>
  <r>
    <x v="0"/>
    <x v="0"/>
    <m/>
    <x v="20"/>
  </r>
  <r>
    <x v="0"/>
    <x v="1"/>
    <m/>
    <x v="20"/>
  </r>
  <r>
    <x v="0"/>
    <x v="2"/>
    <m/>
    <x v="20"/>
  </r>
  <r>
    <x v="0"/>
    <x v="0"/>
    <m/>
    <x v="20"/>
  </r>
  <r>
    <x v="0"/>
    <x v="1"/>
    <m/>
    <x v="20"/>
  </r>
  <r>
    <x v="0"/>
    <x v="2"/>
    <n v="10"/>
    <x v="20"/>
  </r>
  <r>
    <x v="0"/>
    <x v="0"/>
    <m/>
    <x v="20"/>
  </r>
  <r>
    <x v="0"/>
    <x v="1"/>
    <m/>
    <x v="20"/>
  </r>
  <r>
    <x v="0"/>
    <x v="2"/>
    <n v="7"/>
    <x v="20"/>
  </r>
  <r>
    <x v="0"/>
    <x v="0"/>
    <m/>
    <x v="20"/>
  </r>
  <r>
    <x v="0"/>
    <x v="1"/>
    <m/>
    <x v="20"/>
  </r>
  <r>
    <x v="0"/>
    <x v="2"/>
    <n v="5"/>
    <x v="20"/>
  </r>
  <r>
    <x v="0"/>
    <x v="0"/>
    <m/>
    <x v="20"/>
  </r>
  <r>
    <x v="0"/>
    <x v="1"/>
    <m/>
    <x v="20"/>
  </r>
  <r>
    <x v="0"/>
    <x v="2"/>
    <n v="3"/>
    <x v="20"/>
  </r>
  <r>
    <x v="0"/>
    <x v="0"/>
    <m/>
    <x v="20"/>
  </r>
  <r>
    <x v="0"/>
    <x v="1"/>
    <m/>
    <x v="20"/>
  </r>
  <r>
    <x v="0"/>
    <x v="2"/>
    <n v="2"/>
    <x v="20"/>
  </r>
  <r>
    <x v="0"/>
    <x v="0"/>
    <m/>
    <x v="20"/>
  </r>
  <r>
    <x v="0"/>
    <x v="1"/>
    <m/>
    <x v="20"/>
  </r>
  <r>
    <x v="0"/>
    <x v="2"/>
    <m/>
    <x v="20"/>
  </r>
  <r>
    <x v="0"/>
    <x v="0"/>
    <m/>
    <x v="20"/>
  </r>
  <r>
    <x v="0"/>
    <x v="1"/>
    <m/>
    <x v="20"/>
  </r>
  <r>
    <x v="0"/>
    <x v="2"/>
    <m/>
    <x v="20"/>
  </r>
  <r>
    <x v="138"/>
    <x v="0"/>
    <s v="Derridge Prestige Ed"/>
    <x v="20"/>
  </r>
  <r>
    <x v="138"/>
    <x v="1"/>
    <s v="Schaefer's Tessie"/>
    <x v="20"/>
  </r>
  <r>
    <x v="138"/>
    <x v="2"/>
    <n v="14"/>
    <x v="20"/>
  </r>
  <r>
    <x v="0"/>
    <x v="0"/>
    <m/>
    <x v="20"/>
  </r>
  <r>
    <x v="0"/>
    <x v="1"/>
    <m/>
    <x v="20"/>
  </r>
  <r>
    <x v="0"/>
    <x v="2"/>
    <n v="7"/>
    <x v="20"/>
  </r>
  <r>
    <x v="0"/>
    <x v="0"/>
    <m/>
    <x v="20"/>
  </r>
  <r>
    <x v="0"/>
    <x v="1"/>
    <m/>
    <x v="20"/>
  </r>
  <r>
    <x v="0"/>
    <x v="2"/>
    <n v="5"/>
    <x v="20"/>
  </r>
  <r>
    <x v="0"/>
    <x v="0"/>
    <m/>
    <x v="20"/>
  </r>
  <r>
    <x v="0"/>
    <x v="1"/>
    <m/>
    <x v="20"/>
  </r>
  <r>
    <x v="0"/>
    <x v="2"/>
    <n v="3"/>
    <x v="20"/>
  </r>
  <r>
    <x v="0"/>
    <x v="0"/>
    <m/>
    <x v="20"/>
  </r>
  <r>
    <x v="0"/>
    <x v="1"/>
    <m/>
    <x v="20"/>
  </r>
  <r>
    <x v="0"/>
    <x v="2"/>
    <n v="2"/>
    <x v="20"/>
  </r>
  <r>
    <x v="0"/>
    <x v="0"/>
    <m/>
    <x v="20"/>
  </r>
  <r>
    <x v="0"/>
    <x v="1"/>
    <m/>
    <x v="20"/>
  </r>
  <r>
    <x v="0"/>
    <x v="2"/>
    <m/>
    <x v="20"/>
  </r>
  <r>
    <x v="0"/>
    <x v="0"/>
    <m/>
    <x v="20"/>
  </r>
  <r>
    <x v="0"/>
    <x v="1"/>
    <m/>
    <x v="20"/>
  </r>
  <r>
    <x v="0"/>
    <x v="2"/>
    <m/>
    <x v="20"/>
  </r>
  <r>
    <x v="0"/>
    <x v="0"/>
    <m/>
    <x v="20"/>
  </r>
  <r>
    <x v="0"/>
    <x v="1"/>
    <m/>
    <x v="20"/>
  </r>
  <r>
    <x v="0"/>
    <x v="2"/>
    <n v="10"/>
    <x v="20"/>
  </r>
  <r>
    <x v="0"/>
    <x v="0"/>
    <m/>
    <x v="20"/>
  </r>
  <r>
    <x v="0"/>
    <x v="1"/>
    <m/>
    <x v="20"/>
  </r>
  <r>
    <x v="0"/>
    <x v="2"/>
    <n v="7"/>
    <x v="20"/>
  </r>
  <r>
    <x v="0"/>
    <x v="0"/>
    <m/>
    <x v="20"/>
  </r>
  <r>
    <x v="0"/>
    <x v="1"/>
    <m/>
    <x v="20"/>
  </r>
  <r>
    <x v="0"/>
    <x v="2"/>
    <n v="5"/>
    <x v="20"/>
  </r>
  <r>
    <x v="0"/>
    <x v="0"/>
    <m/>
    <x v="20"/>
  </r>
  <r>
    <x v="0"/>
    <x v="1"/>
    <m/>
    <x v="20"/>
  </r>
  <r>
    <x v="0"/>
    <x v="2"/>
    <n v="3"/>
    <x v="20"/>
  </r>
  <r>
    <x v="0"/>
    <x v="0"/>
    <m/>
    <x v="20"/>
  </r>
  <r>
    <x v="0"/>
    <x v="1"/>
    <m/>
    <x v="20"/>
  </r>
  <r>
    <x v="0"/>
    <x v="2"/>
    <n v="2"/>
    <x v="20"/>
  </r>
  <r>
    <x v="0"/>
    <x v="0"/>
    <m/>
    <x v="20"/>
  </r>
  <r>
    <x v="0"/>
    <x v="1"/>
    <m/>
    <x v="20"/>
  </r>
  <r>
    <x v="0"/>
    <x v="2"/>
    <m/>
    <x v="20"/>
  </r>
  <r>
    <x v="0"/>
    <x v="0"/>
    <m/>
    <x v="20"/>
  </r>
  <r>
    <x v="0"/>
    <x v="1"/>
    <m/>
    <x v="20"/>
  </r>
  <r>
    <x v="0"/>
    <x v="2"/>
    <m/>
    <x v="20"/>
  </r>
  <r>
    <x v="0"/>
    <x v="0"/>
    <m/>
    <x v="20"/>
  </r>
  <r>
    <x v="0"/>
    <x v="1"/>
    <m/>
    <x v="20"/>
  </r>
  <r>
    <x v="0"/>
    <x v="2"/>
    <n v="10"/>
    <x v="20"/>
  </r>
  <r>
    <x v="0"/>
    <x v="0"/>
    <m/>
    <x v="20"/>
  </r>
  <r>
    <x v="0"/>
    <x v="1"/>
    <m/>
    <x v="20"/>
  </r>
  <r>
    <x v="0"/>
    <x v="2"/>
    <n v="7"/>
    <x v="20"/>
  </r>
  <r>
    <x v="0"/>
    <x v="0"/>
    <m/>
    <x v="20"/>
  </r>
  <r>
    <x v="0"/>
    <x v="1"/>
    <m/>
    <x v="20"/>
  </r>
  <r>
    <x v="0"/>
    <x v="2"/>
    <n v="5"/>
    <x v="20"/>
  </r>
  <r>
    <x v="0"/>
    <x v="0"/>
    <m/>
    <x v="20"/>
  </r>
  <r>
    <x v="0"/>
    <x v="1"/>
    <m/>
    <x v="20"/>
  </r>
  <r>
    <x v="0"/>
    <x v="2"/>
    <n v="3"/>
    <x v="20"/>
  </r>
  <r>
    <x v="0"/>
    <x v="0"/>
    <m/>
    <x v="20"/>
  </r>
  <r>
    <x v="0"/>
    <x v="1"/>
    <m/>
    <x v="20"/>
  </r>
  <r>
    <x v="0"/>
    <x v="2"/>
    <n v="2"/>
    <x v="20"/>
  </r>
  <r>
    <x v="0"/>
    <x v="0"/>
    <m/>
    <x v="20"/>
  </r>
  <r>
    <x v="0"/>
    <x v="1"/>
    <m/>
    <x v="20"/>
  </r>
  <r>
    <x v="0"/>
    <x v="2"/>
    <m/>
    <x v="20"/>
  </r>
  <r>
    <x v="0"/>
    <x v="0"/>
    <m/>
    <x v="20"/>
  </r>
  <r>
    <x v="0"/>
    <x v="1"/>
    <m/>
    <x v="20"/>
  </r>
  <r>
    <x v="0"/>
    <x v="2"/>
    <m/>
    <x v="20"/>
  </r>
  <r>
    <x v="0"/>
    <x v="0"/>
    <m/>
    <x v="20"/>
  </r>
  <r>
    <x v="0"/>
    <x v="1"/>
    <m/>
    <x v="20"/>
  </r>
  <r>
    <x v="0"/>
    <x v="2"/>
    <m/>
    <x v="20"/>
  </r>
  <r>
    <x v="0"/>
    <x v="0"/>
    <m/>
    <x v="20"/>
  </r>
  <r>
    <x v="0"/>
    <x v="1"/>
    <m/>
    <x v="20"/>
  </r>
  <r>
    <x v="0"/>
    <x v="2"/>
    <n v="10"/>
    <x v="20"/>
  </r>
  <r>
    <x v="139"/>
    <x v="0"/>
    <s v="Buerckley's Conqueror John"/>
    <x v="20"/>
  </r>
  <r>
    <x v="139"/>
    <x v="1"/>
    <s v="Schaefer's Linda"/>
    <x v="20"/>
  </r>
  <r>
    <x v="139"/>
    <x v="2"/>
    <n v="8"/>
    <x v="20"/>
  </r>
  <r>
    <x v="0"/>
    <x v="0"/>
    <m/>
    <x v="20"/>
  </r>
  <r>
    <x v="0"/>
    <x v="1"/>
    <m/>
    <x v="20"/>
  </r>
  <r>
    <x v="0"/>
    <x v="2"/>
    <n v="5"/>
    <x v="20"/>
  </r>
  <r>
    <x v="0"/>
    <x v="0"/>
    <m/>
    <x v="20"/>
  </r>
  <r>
    <x v="0"/>
    <x v="1"/>
    <m/>
    <x v="20"/>
  </r>
  <r>
    <x v="0"/>
    <x v="2"/>
    <n v="3"/>
    <x v="20"/>
  </r>
  <r>
    <x v="0"/>
    <x v="0"/>
    <m/>
    <x v="20"/>
  </r>
  <r>
    <x v="0"/>
    <x v="1"/>
    <m/>
    <x v="20"/>
  </r>
  <r>
    <x v="0"/>
    <x v="2"/>
    <n v="2"/>
    <x v="20"/>
  </r>
  <r>
    <x v="0"/>
    <x v="0"/>
    <m/>
    <x v="20"/>
  </r>
  <r>
    <x v="0"/>
    <x v="1"/>
    <m/>
    <x v="20"/>
  </r>
  <r>
    <x v="0"/>
    <x v="2"/>
    <m/>
    <x v="20"/>
  </r>
  <r>
    <x v="0"/>
    <x v="0"/>
    <m/>
    <x v="20"/>
  </r>
  <r>
    <x v="0"/>
    <x v="1"/>
    <m/>
    <x v="20"/>
  </r>
  <r>
    <x v="0"/>
    <x v="2"/>
    <m/>
    <x v="20"/>
  </r>
  <r>
    <x v="0"/>
    <x v="0"/>
    <m/>
    <x v="20"/>
  </r>
  <r>
    <x v="0"/>
    <x v="1"/>
    <m/>
    <x v="20"/>
  </r>
  <r>
    <x v="0"/>
    <x v="2"/>
    <m/>
    <x v="20"/>
  </r>
  <r>
    <x v="140"/>
    <x v="0"/>
    <s v="Valley Acres U-C Master"/>
    <x v="20"/>
  </r>
  <r>
    <x v="140"/>
    <x v="1"/>
    <s v="Jessica Lynn"/>
    <x v="20"/>
  </r>
  <r>
    <x v="140"/>
    <x v="2"/>
    <n v="15"/>
    <x v="20"/>
  </r>
  <r>
    <x v="0"/>
    <x v="0"/>
    <m/>
    <x v="20"/>
  </r>
  <r>
    <x v="0"/>
    <x v="1"/>
    <m/>
    <x v="20"/>
  </r>
  <r>
    <x v="0"/>
    <x v="2"/>
    <n v="7"/>
    <x v="20"/>
  </r>
  <r>
    <x v="0"/>
    <x v="0"/>
    <m/>
    <x v="20"/>
  </r>
  <r>
    <x v="0"/>
    <x v="1"/>
    <m/>
    <x v="20"/>
  </r>
  <r>
    <x v="0"/>
    <x v="2"/>
    <n v="5"/>
    <x v="20"/>
  </r>
  <r>
    <x v="0"/>
    <x v="0"/>
    <m/>
    <x v="20"/>
  </r>
  <r>
    <x v="0"/>
    <x v="1"/>
    <m/>
    <x v="20"/>
  </r>
  <r>
    <x v="0"/>
    <x v="2"/>
    <n v="3"/>
    <x v="20"/>
  </r>
  <r>
    <x v="0"/>
    <x v="0"/>
    <m/>
    <x v="20"/>
  </r>
  <r>
    <x v="0"/>
    <x v="1"/>
    <m/>
    <x v="20"/>
  </r>
  <r>
    <x v="0"/>
    <x v="2"/>
    <n v="2"/>
    <x v="20"/>
  </r>
  <r>
    <x v="0"/>
    <x v="0"/>
    <m/>
    <x v="20"/>
  </r>
  <r>
    <x v="0"/>
    <x v="1"/>
    <m/>
    <x v="20"/>
  </r>
  <r>
    <x v="0"/>
    <x v="2"/>
    <m/>
    <x v="20"/>
  </r>
  <r>
    <x v="0"/>
    <x v="0"/>
    <m/>
    <x v="20"/>
  </r>
  <r>
    <x v="0"/>
    <x v="1"/>
    <m/>
    <x v="20"/>
  </r>
  <r>
    <x v="0"/>
    <x v="2"/>
    <m/>
    <x v="20"/>
  </r>
  <r>
    <x v="0"/>
    <x v="0"/>
    <m/>
    <x v="20"/>
  </r>
  <r>
    <x v="0"/>
    <x v="1"/>
    <m/>
    <x v="20"/>
  </r>
  <r>
    <x v="0"/>
    <x v="2"/>
    <m/>
    <x v="20"/>
  </r>
  <r>
    <x v="0"/>
    <x v="0"/>
    <m/>
    <x v="20"/>
  </r>
  <r>
    <x v="0"/>
    <x v="1"/>
    <m/>
    <x v="20"/>
  </r>
  <r>
    <x v="0"/>
    <x v="2"/>
    <n v="10"/>
    <x v="20"/>
  </r>
  <r>
    <x v="0"/>
    <x v="0"/>
    <m/>
    <x v="20"/>
  </r>
  <r>
    <x v="0"/>
    <x v="1"/>
    <m/>
    <x v="20"/>
  </r>
  <r>
    <x v="0"/>
    <x v="2"/>
    <n v="7"/>
    <x v="20"/>
  </r>
  <r>
    <x v="0"/>
    <x v="0"/>
    <m/>
    <x v="20"/>
  </r>
  <r>
    <x v="0"/>
    <x v="1"/>
    <m/>
    <x v="20"/>
  </r>
  <r>
    <x v="0"/>
    <x v="2"/>
    <n v="5"/>
    <x v="20"/>
  </r>
  <r>
    <x v="0"/>
    <x v="0"/>
    <m/>
    <x v="20"/>
  </r>
  <r>
    <x v="0"/>
    <x v="1"/>
    <m/>
    <x v="20"/>
  </r>
  <r>
    <x v="0"/>
    <x v="2"/>
    <n v="3"/>
    <x v="20"/>
  </r>
  <r>
    <x v="0"/>
    <x v="0"/>
    <m/>
    <x v="20"/>
  </r>
  <r>
    <x v="0"/>
    <x v="1"/>
    <m/>
    <x v="20"/>
  </r>
  <r>
    <x v="0"/>
    <x v="2"/>
    <n v="2"/>
    <x v="20"/>
  </r>
  <r>
    <x v="0"/>
    <x v="0"/>
    <m/>
    <x v="20"/>
  </r>
  <r>
    <x v="0"/>
    <x v="1"/>
    <m/>
    <x v="20"/>
  </r>
  <r>
    <x v="0"/>
    <x v="2"/>
    <m/>
    <x v="20"/>
  </r>
  <r>
    <x v="0"/>
    <x v="0"/>
    <m/>
    <x v="20"/>
  </r>
  <r>
    <x v="0"/>
    <x v="1"/>
    <m/>
    <x v="20"/>
  </r>
  <r>
    <x v="0"/>
    <x v="2"/>
    <m/>
    <x v="20"/>
  </r>
  <r>
    <x v="0"/>
    <x v="0"/>
    <m/>
    <x v="20"/>
  </r>
  <r>
    <x v="0"/>
    <x v="1"/>
    <m/>
    <x v="20"/>
  </r>
  <r>
    <x v="0"/>
    <x v="2"/>
    <m/>
    <x v="20"/>
  </r>
  <r>
    <x v="0"/>
    <x v="0"/>
    <m/>
    <x v="20"/>
  </r>
  <r>
    <x v="0"/>
    <x v="1"/>
    <m/>
    <x v="20"/>
  </r>
  <r>
    <x v="0"/>
    <x v="2"/>
    <n v="10"/>
    <x v="20"/>
  </r>
  <r>
    <x v="0"/>
    <x v="0"/>
    <m/>
    <x v="20"/>
  </r>
  <r>
    <x v="0"/>
    <x v="1"/>
    <m/>
    <x v="20"/>
  </r>
  <r>
    <x v="0"/>
    <x v="2"/>
    <n v="7"/>
    <x v="20"/>
  </r>
  <r>
    <x v="0"/>
    <x v="0"/>
    <m/>
    <x v="20"/>
  </r>
  <r>
    <x v="0"/>
    <x v="1"/>
    <m/>
    <x v="20"/>
  </r>
  <r>
    <x v="0"/>
    <x v="2"/>
    <n v="5"/>
    <x v="20"/>
  </r>
  <r>
    <x v="0"/>
    <x v="0"/>
    <m/>
    <x v="20"/>
  </r>
  <r>
    <x v="0"/>
    <x v="1"/>
    <m/>
    <x v="20"/>
  </r>
  <r>
    <x v="0"/>
    <x v="2"/>
    <n v="3"/>
    <x v="20"/>
  </r>
  <r>
    <x v="0"/>
    <x v="0"/>
    <m/>
    <x v="20"/>
  </r>
  <r>
    <x v="0"/>
    <x v="1"/>
    <m/>
    <x v="20"/>
  </r>
  <r>
    <x v="0"/>
    <x v="2"/>
    <n v="2"/>
    <x v="20"/>
  </r>
  <r>
    <x v="0"/>
    <x v="0"/>
    <m/>
    <x v="20"/>
  </r>
  <r>
    <x v="0"/>
    <x v="1"/>
    <m/>
    <x v="20"/>
  </r>
  <r>
    <x v="0"/>
    <x v="2"/>
    <m/>
    <x v="20"/>
  </r>
  <r>
    <x v="0"/>
    <x v="0"/>
    <m/>
    <x v="20"/>
  </r>
  <r>
    <x v="0"/>
    <x v="1"/>
    <m/>
    <x v="20"/>
  </r>
  <r>
    <x v="0"/>
    <x v="2"/>
    <m/>
    <x v="20"/>
  </r>
  <r>
    <x v="0"/>
    <x v="0"/>
    <m/>
    <x v="20"/>
  </r>
  <r>
    <x v="0"/>
    <x v="1"/>
    <m/>
    <x v="20"/>
  </r>
  <r>
    <x v="0"/>
    <x v="2"/>
    <n v="10"/>
    <x v="20"/>
  </r>
  <r>
    <x v="0"/>
    <x v="0"/>
    <m/>
    <x v="20"/>
  </r>
  <r>
    <x v="0"/>
    <x v="1"/>
    <m/>
    <x v="20"/>
  </r>
  <r>
    <x v="0"/>
    <x v="2"/>
    <n v="7"/>
    <x v="20"/>
  </r>
  <r>
    <x v="0"/>
    <x v="0"/>
    <m/>
    <x v="20"/>
  </r>
  <r>
    <x v="0"/>
    <x v="1"/>
    <m/>
    <x v="20"/>
  </r>
  <r>
    <x v="0"/>
    <x v="2"/>
    <n v="5"/>
    <x v="20"/>
  </r>
  <r>
    <x v="0"/>
    <x v="0"/>
    <m/>
    <x v="20"/>
  </r>
  <r>
    <x v="0"/>
    <x v="1"/>
    <m/>
    <x v="20"/>
  </r>
  <r>
    <x v="0"/>
    <x v="2"/>
    <n v="3"/>
    <x v="20"/>
  </r>
  <r>
    <x v="0"/>
    <x v="0"/>
    <m/>
    <x v="20"/>
  </r>
  <r>
    <x v="0"/>
    <x v="1"/>
    <m/>
    <x v="20"/>
  </r>
  <r>
    <x v="0"/>
    <x v="2"/>
    <n v="2"/>
    <x v="20"/>
  </r>
  <r>
    <x v="0"/>
    <x v="0"/>
    <m/>
    <x v="20"/>
  </r>
  <r>
    <x v="0"/>
    <x v="1"/>
    <m/>
    <x v="20"/>
  </r>
  <r>
    <x v="0"/>
    <x v="2"/>
    <m/>
    <x v="20"/>
  </r>
  <r>
    <x v="0"/>
    <x v="0"/>
    <m/>
    <x v="20"/>
  </r>
  <r>
    <x v="0"/>
    <x v="1"/>
    <m/>
    <x v="20"/>
  </r>
  <r>
    <x v="0"/>
    <x v="2"/>
    <m/>
    <x v="20"/>
  </r>
  <r>
    <x v="139"/>
    <x v="0"/>
    <s v="RX Acres Cruiser"/>
    <x v="20"/>
  </r>
  <r>
    <x v="139"/>
    <x v="1"/>
    <s v="Schaefer's Addison"/>
    <x v="20"/>
  </r>
  <r>
    <x v="139"/>
    <x v="2"/>
    <n v="16"/>
    <x v="20"/>
  </r>
  <r>
    <x v="0"/>
    <x v="0"/>
    <m/>
    <x v="20"/>
  </r>
  <r>
    <x v="0"/>
    <x v="1"/>
    <m/>
    <x v="20"/>
  </r>
  <r>
    <x v="0"/>
    <x v="2"/>
    <n v="7"/>
    <x v="20"/>
  </r>
  <r>
    <x v="0"/>
    <x v="0"/>
    <m/>
    <x v="20"/>
  </r>
  <r>
    <x v="0"/>
    <x v="1"/>
    <m/>
    <x v="20"/>
  </r>
  <r>
    <x v="0"/>
    <x v="2"/>
    <n v="5"/>
    <x v="20"/>
  </r>
  <r>
    <x v="0"/>
    <x v="0"/>
    <m/>
    <x v="20"/>
  </r>
  <r>
    <x v="0"/>
    <x v="1"/>
    <m/>
    <x v="20"/>
  </r>
  <r>
    <x v="0"/>
    <x v="2"/>
    <n v="3"/>
    <x v="20"/>
  </r>
  <r>
    <x v="0"/>
    <x v="0"/>
    <m/>
    <x v="20"/>
  </r>
  <r>
    <x v="0"/>
    <x v="1"/>
    <m/>
    <x v="20"/>
  </r>
  <r>
    <x v="0"/>
    <x v="2"/>
    <n v="2"/>
    <x v="20"/>
  </r>
  <r>
    <x v="0"/>
    <x v="0"/>
    <m/>
    <x v="20"/>
  </r>
  <r>
    <x v="0"/>
    <x v="1"/>
    <m/>
    <x v="20"/>
  </r>
  <r>
    <x v="0"/>
    <x v="2"/>
    <m/>
    <x v="20"/>
  </r>
  <r>
    <x v="0"/>
    <x v="0"/>
    <m/>
    <x v="20"/>
  </r>
  <r>
    <x v="0"/>
    <x v="1"/>
    <m/>
    <x v="20"/>
  </r>
  <r>
    <x v="0"/>
    <x v="2"/>
    <m/>
    <x v="20"/>
  </r>
  <r>
    <x v="0"/>
    <x v="0"/>
    <m/>
    <x v="20"/>
  </r>
  <r>
    <x v="0"/>
    <x v="1"/>
    <m/>
    <x v="20"/>
  </r>
  <r>
    <x v="0"/>
    <x v="2"/>
    <n v="10"/>
    <x v="20"/>
  </r>
  <r>
    <x v="0"/>
    <x v="0"/>
    <m/>
    <x v="20"/>
  </r>
  <r>
    <x v="0"/>
    <x v="1"/>
    <m/>
    <x v="20"/>
  </r>
  <r>
    <x v="0"/>
    <x v="2"/>
    <n v="7"/>
    <x v="20"/>
  </r>
  <r>
    <x v="0"/>
    <x v="0"/>
    <m/>
    <x v="20"/>
  </r>
  <r>
    <x v="0"/>
    <x v="1"/>
    <m/>
    <x v="20"/>
  </r>
  <r>
    <x v="0"/>
    <x v="2"/>
    <n v="5"/>
    <x v="20"/>
  </r>
  <r>
    <x v="0"/>
    <x v="0"/>
    <m/>
    <x v="20"/>
  </r>
  <r>
    <x v="0"/>
    <x v="1"/>
    <m/>
    <x v="20"/>
  </r>
  <r>
    <x v="0"/>
    <x v="2"/>
    <n v="3"/>
    <x v="20"/>
  </r>
  <r>
    <x v="0"/>
    <x v="0"/>
    <m/>
    <x v="20"/>
  </r>
  <r>
    <x v="0"/>
    <x v="1"/>
    <m/>
    <x v="20"/>
  </r>
  <r>
    <x v="0"/>
    <x v="2"/>
    <n v="2"/>
    <x v="20"/>
  </r>
  <r>
    <x v="0"/>
    <x v="0"/>
    <m/>
    <x v="20"/>
  </r>
  <r>
    <x v="0"/>
    <x v="1"/>
    <m/>
    <x v="20"/>
  </r>
  <r>
    <x v="0"/>
    <x v="2"/>
    <m/>
    <x v="20"/>
  </r>
  <r>
    <x v="0"/>
    <x v="0"/>
    <m/>
    <x v="20"/>
  </r>
  <r>
    <x v="0"/>
    <x v="1"/>
    <m/>
    <x v="20"/>
  </r>
  <r>
    <x v="0"/>
    <x v="2"/>
    <m/>
    <x v="20"/>
  </r>
  <r>
    <x v="0"/>
    <x v="0"/>
    <m/>
    <x v="20"/>
  </r>
  <r>
    <x v="0"/>
    <x v="1"/>
    <m/>
    <x v="20"/>
  </r>
  <r>
    <x v="0"/>
    <x v="2"/>
    <n v="10"/>
    <x v="20"/>
  </r>
  <r>
    <x v="0"/>
    <x v="0"/>
    <m/>
    <x v="20"/>
  </r>
  <r>
    <x v="0"/>
    <x v="1"/>
    <m/>
    <x v="20"/>
  </r>
  <r>
    <x v="0"/>
    <x v="2"/>
    <n v="7"/>
    <x v="20"/>
  </r>
  <r>
    <x v="0"/>
    <x v="0"/>
    <m/>
    <x v="20"/>
  </r>
  <r>
    <x v="0"/>
    <x v="1"/>
    <m/>
    <x v="20"/>
  </r>
  <r>
    <x v="0"/>
    <x v="2"/>
    <n v="5"/>
    <x v="20"/>
  </r>
  <r>
    <x v="0"/>
    <x v="0"/>
    <m/>
    <x v="20"/>
  </r>
  <r>
    <x v="0"/>
    <x v="1"/>
    <m/>
    <x v="20"/>
  </r>
  <r>
    <x v="0"/>
    <x v="2"/>
    <n v="3"/>
    <x v="20"/>
  </r>
  <r>
    <x v="0"/>
    <x v="0"/>
    <m/>
    <x v="20"/>
  </r>
  <r>
    <x v="0"/>
    <x v="1"/>
    <m/>
    <x v="20"/>
  </r>
  <r>
    <x v="0"/>
    <x v="2"/>
    <n v="2"/>
    <x v="20"/>
  </r>
  <r>
    <x v="0"/>
    <x v="0"/>
    <m/>
    <x v="20"/>
  </r>
  <r>
    <x v="0"/>
    <x v="1"/>
    <m/>
    <x v="20"/>
  </r>
  <r>
    <x v="0"/>
    <x v="2"/>
    <m/>
    <x v="20"/>
  </r>
  <r>
    <x v="0"/>
    <x v="0"/>
    <m/>
    <x v="20"/>
  </r>
  <r>
    <x v="0"/>
    <x v="1"/>
    <m/>
    <x v="20"/>
  </r>
  <r>
    <x v="0"/>
    <x v="2"/>
    <m/>
    <x v="20"/>
  </r>
  <r>
    <x v="0"/>
    <x v="0"/>
    <m/>
    <x v="20"/>
  </r>
  <r>
    <x v="0"/>
    <x v="1"/>
    <m/>
    <x v="20"/>
  </r>
  <r>
    <x v="0"/>
    <x v="2"/>
    <n v="10"/>
    <x v="20"/>
  </r>
  <r>
    <x v="0"/>
    <x v="0"/>
    <m/>
    <x v="20"/>
  </r>
  <r>
    <x v="0"/>
    <x v="1"/>
    <m/>
    <x v="20"/>
  </r>
  <r>
    <x v="0"/>
    <x v="2"/>
    <n v="7"/>
    <x v="20"/>
  </r>
  <r>
    <x v="0"/>
    <x v="0"/>
    <m/>
    <x v="20"/>
  </r>
  <r>
    <x v="0"/>
    <x v="1"/>
    <m/>
    <x v="20"/>
  </r>
  <r>
    <x v="0"/>
    <x v="2"/>
    <n v="5"/>
    <x v="20"/>
  </r>
  <r>
    <x v="0"/>
    <x v="0"/>
    <m/>
    <x v="20"/>
  </r>
  <r>
    <x v="0"/>
    <x v="1"/>
    <m/>
    <x v="20"/>
  </r>
  <r>
    <x v="0"/>
    <x v="2"/>
    <n v="3"/>
    <x v="20"/>
  </r>
  <r>
    <x v="0"/>
    <x v="0"/>
    <m/>
    <x v="20"/>
  </r>
  <r>
    <x v="0"/>
    <x v="1"/>
    <m/>
    <x v="20"/>
  </r>
  <r>
    <x v="0"/>
    <x v="2"/>
    <n v="2"/>
    <x v="20"/>
  </r>
  <r>
    <x v="0"/>
    <x v="0"/>
    <m/>
    <x v="20"/>
  </r>
  <r>
    <x v="0"/>
    <x v="1"/>
    <m/>
    <x v="20"/>
  </r>
  <r>
    <x v="0"/>
    <x v="2"/>
    <m/>
    <x v="20"/>
  </r>
  <r>
    <x v="0"/>
    <x v="0"/>
    <m/>
    <x v="20"/>
  </r>
  <r>
    <x v="0"/>
    <x v="1"/>
    <m/>
    <x v="20"/>
  </r>
  <r>
    <x v="0"/>
    <x v="2"/>
    <m/>
    <x v="20"/>
  </r>
  <r>
    <x v="140"/>
    <x v="0"/>
    <s v="Valley Acres U-C Master"/>
    <x v="20"/>
  </r>
  <r>
    <x v="140"/>
    <x v="1"/>
    <s v="Jessica Lynn"/>
    <x v="20"/>
  </r>
  <r>
    <x v="140"/>
    <x v="2"/>
    <n v="10"/>
    <x v="20"/>
  </r>
  <r>
    <x v="0"/>
    <x v="0"/>
    <m/>
    <x v="20"/>
  </r>
  <r>
    <x v="0"/>
    <x v="1"/>
    <m/>
    <x v="20"/>
  </r>
  <r>
    <x v="0"/>
    <x v="2"/>
    <n v="7"/>
    <x v="20"/>
  </r>
  <r>
    <x v="0"/>
    <x v="0"/>
    <m/>
    <x v="20"/>
  </r>
  <r>
    <x v="0"/>
    <x v="1"/>
    <m/>
    <x v="20"/>
  </r>
  <r>
    <x v="0"/>
    <x v="2"/>
    <n v="5"/>
    <x v="20"/>
  </r>
  <r>
    <x v="0"/>
    <x v="0"/>
    <m/>
    <x v="20"/>
  </r>
  <r>
    <x v="0"/>
    <x v="1"/>
    <m/>
    <x v="20"/>
  </r>
  <r>
    <x v="0"/>
    <x v="2"/>
    <n v="3"/>
    <x v="20"/>
  </r>
  <r>
    <x v="0"/>
    <x v="0"/>
    <m/>
    <x v="20"/>
  </r>
  <r>
    <x v="0"/>
    <x v="1"/>
    <m/>
    <x v="20"/>
  </r>
  <r>
    <x v="0"/>
    <x v="2"/>
    <n v="2"/>
    <x v="20"/>
  </r>
  <r>
    <x v="0"/>
    <x v="0"/>
    <m/>
    <x v="20"/>
  </r>
  <r>
    <x v="0"/>
    <x v="1"/>
    <m/>
    <x v="20"/>
  </r>
  <r>
    <x v="0"/>
    <x v="2"/>
    <m/>
    <x v="20"/>
  </r>
  <r>
    <x v="0"/>
    <x v="0"/>
    <m/>
    <x v="20"/>
  </r>
  <r>
    <x v="0"/>
    <x v="1"/>
    <m/>
    <x v="20"/>
  </r>
  <r>
    <x v="0"/>
    <x v="2"/>
    <m/>
    <x v="20"/>
  </r>
  <r>
    <x v="0"/>
    <x v="0"/>
    <m/>
    <x v="20"/>
  </r>
  <r>
    <x v="0"/>
    <x v="1"/>
    <m/>
    <x v="20"/>
  </r>
  <r>
    <x v="0"/>
    <x v="2"/>
    <n v="10"/>
    <x v="20"/>
  </r>
  <r>
    <x v="0"/>
    <x v="0"/>
    <m/>
    <x v="20"/>
  </r>
  <r>
    <x v="0"/>
    <x v="1"/>
    <m/>
    <x v="20"/>
  </r>
  <r>
    <x v="0"/>
    <x v="2"/>
    <n v="7"/>
    <x v="20"/>
  </r>
  <r>
    <x v="0"/>
    <x v="0"/>
    <m/>
    <x v="20"/>
  </r>
  <r>
    <x v="0"/>
    <x v="1"/>
    <m/>
    <x v="20"/>
  </r>
  <r>
    <x v="0"/>
    <x v="2"/>
    <n v="5"/>
    <x v="20"/>
  </r>
  <r>
    <x v="0"/>
    <x v="0"/>
    <m/>
    <x v="20"/>
  </r>
  <r>
    <x v="0"/>
    <x v="1"/>
    <m/>
    <x v="20"/>
  </r>
  <r>
    <x v="0"/>
    <x v="2"/>
    <n v="3"/>
    <x v="20"/>
  </r>
  <r>
    <x v="0"/>
    <x v="0"/>
    <m/>
    <x v="20"/>
  </r>
  <r>
    <x v="0"/>
    <x v="1"/>
    <m/>
    <x v="20"/>
  </r>
  <r>
    <x v="0"/>
    <x v="2"/>
    <n v="2"/>
    <x v="20"/>
  </r>
  <r>
    <x v="0"/>
    <x v="0"/>
    <m/>
    <x v="20"/>
  </r>
  <r>
    <x v="0"/>
    <x v="1"/>
    <m/>
    <x v="20"/>
  </r>
  <r>
    <x v="0"/>
    <x v="2"/>
    <m/>
    <x v="20"/>
  </r>
  <r>
    <x v="0"/>
    <x v="0"/>
    <m/>
    <x v="20"/>
  </r>
  <r>
    <x v="0"/>
    <x v="1"/>
    <m/>
    <x v="20"/>
  </r>
  <r>
    <x v="0"/>
    <x v="2"/>
    <m/>
    <x v="20"/>
  </r>
  <r>
    <x v="0"/>
    <x v="0"/>
    <m/>
    <x v="20"/>
  </r>
  <r>
    <x v="0"/>
    <x v="1"/>
    <m/>
    <x v="20"/>
  </r>
  <r>
    <x v="0"/>
    <x v="2"/>
    <n v="10"/>
    <x v="20"/>
  </r>
  <r>
    <x v="0"/>
    <x v="0"/>
    <m/>
    <x v="20"/>
  </r>
  <r>
    <x v="0"/>
    <x v="1"/>
    <m/>
    <x v="20"/>
  </r>
  <r>
    <x v="0"/>
    <x v="2"/>
    <n v="7"/>
    <x v="20"/>
  </r>
  <r>
    <x v="0"/>
    <x v="0"/>
    <m/>
    <x v="20"/>
  </r>
  <r>
    <x v="0"/>
    <x v="1"/>
    <m/>
    <x v="20"/>
  </r>
  <r>
    <x v="0"/>
    <x v="2"/>
    <n v="5"/>
    <x v="20"/>
  </r>
  <r>
    <x v="0"/>
    <x v="0"/>
    <m/>
    <x v="20"/>
  </r>
  <r>
    <x v="0"/>
    <x v="1"/>
    <m/>
    <x v="20"/>
  </r>
  <r>
    <x v="0"/>
    <x v="2"/>
    <n v="3"/>
    <x v="20"/>
  </r>
  <r>
    <x v="0"/>
    <x v="0"/>
    <m/>
    <x v="20"/>
  </r>
  <r>
    <x v="0"/>
    <x v="1"/>
    <m/>
    <x v="20"/>
  </r>
  <r>
    <x v="0"/>
    <x v="2"/>
    <n v="2"/>
    <x v="20"/>
  </r>
  <r>
    <x v="0"/>
    <x v="0"/>
    <m/>
    <x v="20"/>
  </r>
  <r>
    <x v="0"/>
    <x v="1"/>
    <m/>
    <x v="20"/>
  </r>
  <r>
    <x v="0"/>
    <x v="2"/>
    <m/>
    <x v="20"/>
  </r>
  <r>
    <x v="0"/>
    <x v="0"/>
    <m/>
    <x v="21"/>
  </r>
  <r>
    <x v="0"/>
    <x v="1"/>
    <m/>
    <x v="21"/>
  </r>
  <r>
    <x v="0"/>
    <x v="2"/>
    <n v="10"/>
    <x v="21"/>
  </r>
  <r>
    <x v="0"/>
    <x v="0"/>
    <m/>
    <x v="21"/>
  </r>
  <r>
    <x v="0"/>
    <x v="1"/>
    <m/>
    <x v="21"/>
  </r>
  <r>
    <x v="0"/>
    <x v="2"/>
    <n v="7"/>
    <x v="21"/>
  </r>
  <r>
    <x v="0"/>
    <x v="0"/>
    <m/>
    <x v="21"/>
  </r>
  <r>
    <x v="0"/>
    <x v="1"/>
    <m/>
    <x v="21"/>
  </r>
  <r>
    <x v="0"/>
    <x v="2"/>
    <n v="5"/>
    <x v="21"/>
  </r>
  <r>
    <x v="0"/>
    <x v="0"/>
    <m/>
    <x v="21"/>
  </r>
  <r>
    <x v="0"/>
    <x v="1"/>
    <m/>
    <x v="21"/>
  </r>
  <r>
    <x v="0"/>
    <x v="2"/>
    <n v="3"/>
    <x v="21"/>
  </r>
  <r>
    <x v="0"/>
    <x v="0"/>
    <m/>
    <x v="21"/>
  </r>
  <r>
    <x v="0"/>
    <x v="1"/>
    <m/>
    <x v="21"/>
  </r>
  <r>
    <x v="0"/>
    <x v="2"/>
    <n v="2"/>
    <x v="21"/>
  </r>
  <r>
    <x v="0"/>
    <x v="0"/>
    <m/>
    <x v="21"/>
  </r>
  <r>
    <x v="0"/>
    <x v="1"/>
    <m/>
    <x v="21"/>
  </r>
  <r>
    <x v="0"/>
    <x v="2"/>
    <n v="0"/>
    <x v="21"/>
  </r>
  <r>
    <x v="0"/>
    <x v="0"/>
    <m/>
    <x v="21"/>
  </r>
  <r>
    <x v="0"/>
    <x v="1"/>
    <m/>
    <x v="21"/>
  </r>
  <r>
    <x v="0"/>
    <x v="2"/>
    <n v="0"/>
    <x v="21"/>
  </r>
  <r>
    <x v="0"/>
    <x v="0"/>
    <m/>
    <x v="21"/>
  </r>
  <r>
    <x v="0"/>
    <x v="1"/>
    <m/>
    <x v="21"/>
  </r>
  <r>
    <x v="0"/>
    <x v="2"/>
    <n v="10"/>
    <x v="21"/>
  </r>
  <r>
    <x v="0"/>
    <x v="0"/>
    <m/>
    <x v="21"/>
  </r>
  <r>
    <x v="0"/>
    <x v="1"/>
    <m/>
    <x v="21"/>
  </r>
  <r>
    <x v="0"/>
    <x v="2"/>
    <n v="7"/>
    <x v="21"/>
  </r>
  <r>
    <x v="0"/>
    <x v="0"/>
    <m/>
    <x v="21"/>
  </r>
  <r>
    <x v="0"/>
    <x v="1"/>
    <m/>
    <x v="21"/>
  </r>
  <r>
    <x v="0"/>
    <x v="2"/>
    <n v="5"/>
    <x v="21"/>
  </r>
  <r>
    <x v="0"/>
    <x v="0"/>
    <m/>
    <x v="21"/>
  </r>
  <r>
    <x v="0"/>
    <x v="1"/>
    <m/>
    <x v="21"/>
  </r>
  <r>
    <x v="0"/>
    <x v="2"/>
    <n v="3"/>
    <x v="21"/>
  </r>
  <r>
    <x v="0"/>
    <x v="0"/>
    <m/>
    <x v="21"/>
  </r>
  <r>
    <x v="0"/>
    <x v="1"/>
    <m/>
    <x v="21"/>
  </r>
  <r>
    <x v="0"/>
    <x v="2"/>
    <n v="2"/>
    <x v="21"/>
  </r>
  <r>
    <x v="0"/>
    <x v="0"/>
    <m/>
    <x v="21"/>
  </r>
  <r>
    <x v="0"/>
    <x v="1"/>
    <m/>
    <x v="21"/>
  </r>
  <r>
    <x v="0"/>
    <x v="2"/>
    <n v="0"/>
    <x v="21"/>
  </r>
  <r>
    <x v="0"/>
    <x v="0"/>
    <m/>
    <x v="21"/>
  </r>
  <r>
    <x v="0"/>
    <x v="1"/>
    <m/>
    <x v="21"/>
  </r>
  <r>
    <x v="0"/>
    <x v="2"/>
    <n v="0"/>
    <x v="21"/>
  </r>
  <r>
    <x v="0"/>
    <x v="0"/>
    <m/>
    <x v="21"/>
  </r>
  <r>
    <x v="0"/>
    <x v="1"/>
    <m/>
    <x v="21"/>
  </r>
  <r>
    <x v="0"/>
    <x v="2"/>
    <n v="10"/>
    <x v="21"/>
  </r>
  <r>
    <x v="0"/>
    <x v="0"/>
    <m/>
    <x v="21"/>
  </r>
  <r>
    <x v="0"/>
    <x v="1"/>
    <m/>
    <x v="21"/>
  </r>
  <r>
    <x v="0"/>
    <x v="2"/>
    <n v="7"/>
    <x v="21"/>
  </r>
  <r>
    <x v="0"/>
    <x v="0"/>
    <m/>
    <x v="21"/>
  </r>
  <r>
    <x v="0"/>
    <x v="1"/>
    <m/>
    <x v="21"/>
  </r>
  <r>
    <x v="0"/>
    <x v="2"/>
    <n v="5"/>
    <x v="21"/>
  </r>
  <r>
    <x v="0"/>
    <x v="0"/>
    <m/>
    <x v="21"/>
  </r>
  <r>
    <x v="0"/>
    <x v="1"/>
    <m/>
    <x v="21"/>
  </r>
  <r>
    <x v="0"/>
    <x v="2"/>
    <n v="3"/>
    <x v="21"/>
  </r>
  <r>
    <x v="0"/>
    <x v="0"/>
    <m/>
    <x v="21"/>
  </r>
  <r>
    <x v="0"/>
    <x v="1"/>
    <m/>
    <x v="21"/>
  </r>
  <r>
    <x v="0"/>
    <x v="2"/>
    <n v="2"/>
    <x v="21"/>
  </r>
  <r>
    <x v="0"/>
    <x v="0"/>
    <m/>
    <x v="21"/>
  </r>
  <r>
    <x v="0"/>
    <x v="1"/>
    <m/>
    <x v="21"/>
  </r>
  <r>
    <x v="0"/>
    <x v="2"/>
    <n v="0"/>
    <x v="21"/>
  </r>
  <r>
    <x v="0"/>
    <x v="0"/>
    <m/>
    <x v="21"/>
  </r>
  <r>
    <x v="0"/>
    <x v="1"/>
    <m/>
    <x v="21"/>
  </r>
  <r>
    <x v="0"/>
    <x v="2"/>
    <n v="0"/>
    <x v="21"/>
  </r>
  <r>
    <x v="0"/>
    <x v="0"/>
    <m/>
    <x v="21"/>
  </r>
  <r>
    <x v="0"/>
    <x v="1"/>
    <m/>
    <x v="21"/>
  </r>
  <r>
    <x v="0"/>
    <x v="2"/>
    <n v="10"/>
    <x v="21"/>
  </r>
  <r>
    <x v="0"/>
    <x v="0"/>
    <m/>
    <x v="21"/>
  </r>
  <r>
    <x v="0"/>
    <x v="1"/>
    <m/>
    <x v="21"/>
  </r>
  <r>
    <x v="0"/>
    <x v="2"/>
    <n v="7"/>
    <x v="21"/>
  </r>
  <r>
    <x v="0"/>
    <x v="0"/>
    <m/>
    <x v="21"/>
  </r>
  <r>
    <x v="0"/>
    <x v="1"/>
    <m/>
    <x v="21"/>
  </r>
  <r>
    <x v="0"/>
    <x v="2"/>
    <n v="5"/>
    <x v="21"/>
  </r>
  <r>
    <x v="0"/>
    <x v="0"/>
    <m/>
    <x v="21"/>
  </r>
  <r>
    <x v="0"/>
    <x v="1"/>
    <m/>
    <x v="21"/>
  </r>
  <r>
    <x v="0"/>
    <x v="2"/>
    <n v="3"/>
    <x v="21"/>
  </r>
  <r>
    <x v="0"/>
    <x v="0"/>
    <m/>
    <x v="21"/>
  </r>
  <r>
    <x v="0"/>
    <x v="1"/>
    <m/>
    <x v="21"/>
  </r>
  <r>
    <x v="0"/>
    <x v="2"/>
    <n v="2"/>
    <x v="21"/>
  </r>
  <r>
    <x v="0"/>
    <x v="0"/>
    <m/>
    <x v="21"/>
  </r>
  <r>
    <x v="0"/>
    <x v="1"/>
    <m/>
    <x v="21"/>
  </r>
  <r>
    <x v="0"/>
    <x v="2"/>
    <n v="0"/>
    <x v="21"/>
  </r>
  <r>
    <x v="0"/>
    <x v="0"/>
    <m/>
    <x v="21"/>
  </r>
  <r>
    <x v="0"/>
    <x v="1"/>
    <m/>
    <x v="21"/>
  </r>
  <r>
    <x v="0"/>
    <x v="2"/>
    <n v="0"/>
    <x v="21"/>
  </r>
  <r>
    <x v="0"/>
    <x v="0"/>
    <m/>
    <x v="21"/>
  </r>
  <r>
    <x v="0"/>
    <x v="1"/>
    <m/>
    <x v="21"/>
  </r>
  <r>
    <x v="0"/>
    <x v="2"/>
    <n v="10"/>
    <x v="21"/>
  </r>
  <r>
    <x v="0"/>
    <x v="0"/>
    <m/>
    <x v="21"/>
  </r>
  <r>
    <x v="0"/>
    <x v="1"/>
    <m/>
    <x v="21"/>
  </r>
  <r>
    <x v="0"/>
    <x v="2"/>
    <n v="7"/>
    <x v="21"/>
  </r>
  <r>
    <x v="0"/>
    <x v="0"/>
    <m/>
    <x v="21"/>
  </r>
  <r>
    <x v="0"/>
    <x v="1"/>
    <m/>
    <x v="21"/>
  </r>
  <r>
    <x v="0"/>
    <x v="2"/>
    <n v="5"/>
    <x v="21"/>
  </r>
  <r>
    <x v="0"/>
    <x v="0"/>
    <m/>
    <x v="21"/>
  </r>
  <r>
    <x v="0"/>
    <x v="1"/>
    <m/>
    <x v="21"/>
  </r>
  <r>
    <x v="0"/>
    <x v="2"/>
    <n v="3"/>
    <x v="21"/>
  </r>
  <r>
    <x v="0"/>
    <x v="0"/>
    <m/>
    <x v="21"/>
  </r>
  <r>
    <x v="0"/>
    <x v="1"/>
    <m/>
    <x v="21"/>
  </r>
  <r>
    <x v="0"/>
    <x v="2"/>
    <n v="2"/>
    <x v="21"/>
  </r>
  <r>
    <x v="0"/>
    <x v="0"/>
    <m/>
    <x v="21"/>
  </r>
  <r>
    <x v="0"/>
    <x v="1"/>
    <m/>
    <x v="21"/>
  </r>
  <r>
    <x v="0"/>
    <x v="2"/>
    <n v="0"/>
    <x v="21"/>
  </r>
  <r>
    <x v="0"/>
    <x v="0"/>
    <m/>
    <x v="21"/>
  </r>
  <r>
    <x v="0"/>
    <x v="1"/>
    <m/>
    <x v="21"/>
  </r>
  <r>
    <x v="0"/>
    <x v="2"/>
    <n v="0"/>
    <x v="21"/>
  </r>
  <r>
    <x v="0"/>
    <x v="0"/>
    <m/>
    <x v="21"/>
  </r>
  <r>
    <x v="0"/>
    <x v="1"/>
    <m/>
    <x v="21"/>
  </r>
  <r>
    <x v="0"/>
    <x v="2"/>
    <n v="10"/>
    <x v="21"/>
  </r>
  <r>
    <x v="0"/>
    <x v="0"/>
    <m/>
    <x v="21"/>
  </r>
  <r>
    <x v="0"/>
    <x v="1"/>
    <m/>
    <x v="21"/>
  </r>
  <r>
    <x v="0"/>
    <x v="2"/>
    <n v="7"/>
    <x v="21"/>
  </r>
  <r>
    <x v="0"/>
    <x v="0"/>
    <m/>
    <x v="21"/>
  </r>
  <r>
    <x v="0"/>
    <x v="1"/>
    <m/>
    <x v="21"/>
  </r>
  <r>
    <x v="0"/>
    <x v="2"/>
    <n v="5"/>
    <x v="21"/>
  </r>
  <r>
    <x v="0"/>
    <x v="0"/>
    <m/>
    <x v="21"/>
  </r>
  <r>
    <x v="0"/>
    <x v="1"/>
    <m/>
    <x v="21"/>
  </r>
  <r>
    <x v="0"/>
    <x v="2"/>
    <n v="3"/>
    <x v="21"/>
  </r>
  <r>
    <x v="0"/>
    <x v="0"/>
    <m/>
    <x v="21"/>
  </r>
  <r>
    <x v="0"/>
    <x v="1"/>
    <m/>
    <x v="21"/>
  </r>
  <r>
    <x v="0"/>
    <x v="2"/>
    <n v="2"/>
    <x v="21"/>
  </r>
  <r>
    <x v="0"/>
    <x v="0"/>
    <m/>
    <x v="21"/>
  </r>
  <r>
    <x v="0"/>
    <x v="1"/>
    <m/>
    <x v="21"/>
  </r>
  <r>
    <x v="0"/>
    <x v="2"/>
    <n v="0"/>
    <x v="21"/>
  </r>
  <r>
    <x v="0"/>
    <x v="0"/>
    <m/>
    <x v="21"/>
  </r>
  <r>
    <x v="0"/>
    <x v="1"/>
    <m/>
    <x v="21"/>
  </r>
  <r>
    <x v="0"/>
    <x v="2"/>
    <n v="0"/>
    <x v="21"/>
  </r>
  <r>
    <x v="0"/>
    <x v="0"/>
    <m/>
    <x v="21"/>
  </r>
  <r>
    <x v="0"/>
    <x v="1"/>
    <m/>
    <x v="21"/>
  </r>
  <r>
    <x v="0"/>
    <x v="2"/>
    <n v="0"/>
    <x v="21"/>
  </r>
  <r>
    <x v="0"/>
    <x v="0"/>
    <m/>
    <x v="21"/>
  </r>
  <r>
    <x v="0"/>
    <x v="1"/>
    <m/>
    <x v="21"/>
  </r>
  <r>
    <x v="0"/>
    <x v="2"/>
    <n v="10"/>
    <x v="21"/>
  </r>
  <r>
    <x v="0"/>
    <x v="0"/>
    <m/>
    <x v="21"/>
  </r>
  <r>
    <x v="0"/>
    <x v="1"/>
    <m/>
    <x v="21"/>
  </r>
  <r>
    <x v="0"/>
    <x v="2"/>
    <n v="7"/>
    <x v="21"/>
  </r>
  <r>
    <x v="0"/>
    <x v="0"/>
    <m/>
    <x v="21"/>
  </r>
  <r>
    <x v="0"/>
    <x v="1"/>
    <m/>
    <x v="21"/>
  </r>
  <r>
    <x v="0"/>
    <x v="2"/>
    <n v="5"/>
    <x v="21"/>
  </r>
  <r>
    <x v="0"/>
    <x v="0"/>
    <m/>
    <x v="21"/>
  </r>
  <r>
    <x v="0"/>
    <x v="1"/>
    <m/>
    <x v="21"/>
  </r>
  <r>
    <x v="0"/>
    <x v="2"/>
    <n v="3"/>
    <x v="21"/>
  </r>
  <r>
    <x v="0"/>
    <x v="0"/>
    <m/>
    <x v="21"/>
  </r>
  <r>
    <x v="0"/>
    <x v="1"/>
    <m/>
    <x v="21"/>
  </r>
  <r>
    <x v="0"/>
    <x v="2"/>
    <n v="2"/>
    <x v="21"/>
  </r>
  <r>
    <x v="0"/>
    <x v="0"/>
    <m/>
    <x v="21"/>
  </r>
  <r>
    <x v="0"/>
    <x v="1"/>
    <m/>
    <x v="21"/>
  </r>
  <r>
    <x v="0"/>
    <x v="2"/>
    <n v="0"/>
    <x v="21"/>
  </r>
  <r>
    <x v="0"/>
    <x v="0"/>
    <m/>
    <x v="21"/>
  </r>
  <r>
    <x v="0"/>
    <x v="1"/>
    <m/>
    <x v="21"/>
  </r>
  <r>
    <x v="0"/>
    <x v="2"/>
    <n v="0"/>
    <x v="21"/>
  </r>
  <r>
    <x v="0"/>
    <x v="0"/>
    <m/>
    <x v="21"/>
  </r>
  <r>
    <x v="0"/>
    <x v="1"/>
    <m/>
    <x v="21"/>
  </r>
  <r>
    <x v="0"/>
    <x v="2"/>
    <n v="0"/>
    <x v="21"/>
  </r>
  <r>
    <x v="0"/>
    <x v="0"/>
    <m/>
    <x v="21"/>
  </r>
  <r>
    <x v="0"/>
    <x v="1"/>
    <m/>
    <x v="21"/>
  </r>
  <r>
    <x v="0"/>
    <x v="2"/>
    <n v="10"/>
    <x v="21"/>
  </r>
  <r>
    <x v="0"/>
    <x v="0"/>
    <m/>
    <x v="21"/>
  </r>
  <r>
    <x v="0"/>
    <x v="1"/>
    <m/>
    <x v="21"/>
  </r>
  <r>
    <x v="0"/>
    <x v="2"/>
    <n v="7"/>
    <x v="21"/>
  </r>
  <r>
    <x v="0"/>
    <x v="0"/>
    <m/>
    <x v="21"/>
  </r>
  <r>
    <x v="0"/>
    <x v="1"/>
    <m/>
    <x v="21"/>
  </r>
  <r>
    <x v="0"/>
    <x v="2"/>
    <n v="5"/>
    <x v="21"/>
  </r>
  <r>
    <x v="0"/>
    <x v="0"/>
    <m/>
    <x v="21"/>
  </r>
  <r>
    <x v="0"/>
    <x v="1"/>
    <m/>
    <x v="21"/>
  </r>
  <r>
    <x v="0"/>
    <x v="2"/>
    <n v="3"/>
    <x v="21"/>
  </r>
  <r>
    <x v="0"/>
    <x v="0"/>
    <m/>
    <x v="21"/>
  </r>
  <r>
    <x v="0"/>
    <x v="1"/>
    <m/>
    <x v="21"/>
  </r>
  <r>
    <x v="0"/>
    <x v="2"/>
    <n v="2"/>
    <x v="21"/>
  </r>
  <r>
    <x v="0"/>
    <x v="0"/>
    <m/>
    <x v="21"/>
  </r>
  <r>
    <x v="0"/>
    <x v="1"/>
    <m/>
    <x v="21"/>
  </r>
  <r>
    <x v="0"/>
    <x v="2"/>
    <n v="0"/>
    <x v="21"/>
  </r>
  <r>
    <x v="0"/>
    <x v="0"/>
    <m/>
    <x v="21"/>
  </r>
  <r>
    <x v="0"/>
    <x v="1"/>
    <m/>
    <x v="21"/>
  </r>
  <r>
    <x v="0"/>
    <x v="2"/>
    <n v="0"/>
    <x v="21"/>
  </r>
  <r>
    <x v="0"/>
    <x v="0"/>
    <m/>
    <x v="21"/>
  </r>
  <r>
    <x v="0"/>
    <x v="1"/>
    <m/>
    <x v="21"/>
  </r>
  <r>
    <x v="0"/>
    <x v="2"/>
    <n v="0"/>
    <x v="21"/>
  </r>
  <r>
    <x v="0"/>
    <x v="0"/>
    <m/>
    <x v="21"/>
  </r>
  <r>
    <x v="0"/>
    <x v="1"/>
    <m/>
    <x v="21"/>
  </r>
  <r>
    <x v="0"/>
    <x v="2"/>
    <n v="10"/>
    <x v="21"/>
  </r>
  <r>
    <x v="0"/>
    <x v="0"/>
    <m/>
    <x v="21"/>
  </r>
  <r>
    <x v="0"/>
    <x v="1"/>
    <m/>
    <x v="21"/>
  </r>
  <r>
    <x v="0"/>
    <x v="2"/>
    <n v="7"/>
    <x v="21"/>
  </r>
  <r>
    <x v="0"/>
    <x v="0"/>
    <m/>
    <x v="21"/>
  </r>
  <r>
    <x v="0"/>
    <x v="1"/>
    <m/>
    <x v="21"/>
  </r>
  <r>
    <x v="0"/>
    <x v="2"/>
    <n v="5"/>
    <x v="21"/>
  </r>
  <r>
    <x v="0"/>
    <x v="0"/>
    <m/>
    <x v="21"/>
  </r>
  <r>
    <x v="0"/>
    <x v="1"/>
    <m/>
    <x v="21"/>
  </r>
  <r>
    <x v="0"/>
    <x v="2"/>
    <n v="3"/>
    <x v="21"/>
  </r>
  <r>
    <x v="0"/>
    <x v="0"/>
    <m/>
    <x v="21"/>
  </r>
  <r>
    <x v="0"/>
    <x v="1"/>
    <m/>
    <x v="21"/>
  </r>
  <r>
    <x v="0"/>
    <x v="2"/>
    <n v="2"/>
    <x v="21"/>
  </r>
  <r>
    <x v="0"/>
    <x v="0"/>
    <m/>
    <x v="21"/>
  </r>
  <r>
    <x v="0"/>
    <x v="1"/>
    <m/>
    <x v="21"/>
  </r>
  <r>
    <x v="0"/>
    <x v="2"/>
    <n v="0"/>
    <x v="21"/>
  </r>
  <r>
    <x v="0"/>
    <x v="0"/>
    <m/>
    <x v="21"/>
  </r>
  <r>
    <x v="0"/>
    <x v="1"/>
    <m/>
    <x v="21"/>
  </r>
  <r>
    <x v="0"/>
    <x v="2"/>
    <n v="0"/>
    <x v="21"/>
  </r>
  <r>
    <x v="0"/>
    <x v="0"/>
    <m/>
    <x v="21"/>
  </r>
  <r>
    <x v="0"/>
    <x v="1"/>
    <m/>
    <x v="21"/>
  </r>
  <r>
    <x v="0"/>
    <x v="2"/>
    <n v="0"/>
    <x v="21"/>
  </r>
  <r>
    <x v="0"/>
    <x v="0"/>
    <m/>
    <x v="21"/>
  </r>
  <r>
    <x v="0"/>
    <x v="1"/>
    <m/>
    <x v="21"/>
  </r>
  <r>
    <x v="0"/>
    <x v="2"/>
    <n v="10"/>
    <x v="21"/>
  </r>
  <r>
    <x v="0"/>
    <x v="0"/>
    <m/>
    <x v="21"/>
  </r>
  <r>
    <x v="0"/>
    <x v="1"/>
    <m/>
    <x v="21"/>
  </r>
  <r>
    <x v="0"/>
    <x v="2"/>
    <n v="7"/>
    <x v="21"/>
  </r>
  <r>
    <x v="0"/>
    <x v="0"/>
    <m/>
    <x v="21"/>
  </r>
  <r>
    <x v="0"/>
    <x v="1"/>
    <m/>
    <x v="21"/>
  </r>
  <r>
    <x v="0"/>
    <x v="2"/>
    <n v="5"/>
    <x v="21"/>
  </r>
  <r>
    <x v="0"/>
    <x v="0"/>
    <m/>
    <x v="21"/>
  </r>
  <r>
    <x v="0"/>
    <x v="1"/>
    <m/>
    <x v="21"/>
  </r>
  <r>
    <x v="0"/>
    <x v="2"/>
    <n v="3"/>
    <x v="21"/>
  </r>
  <r>
    <x v="0"/>
    <x v="0"/>
    <m/>
    <x v="21"/>
  </r>
  <r>
    <x v="0"/>
    <x v="1"/>
    <m/>
    <x v="21"/>
  </r>
  <r>
    <x v="0"/>
    <x v="2"/>
    <n v="2"/>
    <x v="21"/>
  </r>
  <r>
    <x v="0"/>
    <x v="0"/>
    <m/>
    <x v="21"/>
  </r>
  <r>
    <x v="0"/>
    <x v="1"/>
    <m/>
    <x v="21"/>
  </r>
  <r>
    <x v="0"/>
    <x v="2"/>
    <n v="0"/>
    <x v="21"/>
  </r>
  <r>
    <x v="0"/>
    <x v="0"/>
    <m/>
    <x v="21"/>
  </r>
  <r>
    <x v="0"/>
    <x v="1"/>
    <m/>
    <x v="21"/>
  </r>
  <r>
    <x v="0"/>
    <x v="2"/>
    <n v="0"/>
    <x v="21"/>
  </r>
  <r>
    <x v="0"/>
    <x v="0"/>
    <m/>
    <x v="21"/>
  </r>
  <r>
    <x v="0"/>
    <x v="1"/>
    <m/>
    <x v="21"/>
  </r>
  <r>
    <x v="0"/>
    <x v="2"/>
    <n v="0"/>
    <x v="21"/>
  </r>
  <r>
    <x v="0"/>
    <x v="0"/>
    <m/>
    <x v="21"/>
  </r>
  <r>
    <x v="0"/>
    <x v="1"/>
    <m/>
    <x v="21"/>
  </r>
  <r>
    <x v="0"/>
    <x v="2"/>
    <n v="10"/>
    <x v="21"/>
  </r>
  <r>
    <x v="0"/>
    <x v="0"/>
    <m/>
    <x v="21"/>
  </r>
  <r>
    <x v="0"/>
    <x v="1"/>
    <m/>
    <x v="21"/>
  </r>
  <r>
    <x v="0"/>
    <x v="2"/>
    <n v="7"/>
    <x v="21"/>
  </r>
  <r>
    <x v="0"/>
    <x v="0"/>
    <m/>
    <x v="21"/>
  </r>
  <r>
    <x v="0"/>
    <x v="1"/>
    <m/>
    <x v="21"/>
  </r>
  <r>
    <x v="0"/>
    <x v="2"/>
    <n v="5"/>
    <x v="21"/>
  </r>
  <r>
    <x v="0"/>
    <x v="0"/>
    <m/>
    <x v="21"/>
  </r>
  <r>
    <x v="0"/>
    <x v="1"/>
    <m/>
    <x v="21"/>
  </r>
  <r>
    <x v="0"/>
    <x v="2"/>
    <n v="3"/>
    <x v="21"/>
  </r>
  <r>
    <x v="0"/>
    <x v="0"/>
    <m/>
    <x v="21"/>
  </r>
  <r>
    <x v="0"/>
    <x v="1"/>
    <m/>
    <x v="21"/>
  </r>
  <r>
    <x v="0"/>
    <x v="2"/>
    <n v="2"/>
    <x v="21"/>
  </r>
  <r>
    <x v="0"/>
    <x v="0"/>
    <m/>
    <x v="21"/>
  </r>
  <r>
    <x v="0"/>
    <x v="1"/>
    <m/>
    <x v="21"/>
  </r>
  <r>
    <x v="0"/>
    <x v="2"/>
    <n v="0"/>
    <x v="21"/>
  </r>
  <r>
    <x v="0"/>
    <x v="0"/>
    <m/>
    <x v="21"/>
  </r>
  <r>
    <x v="0"/>
    <x v="1"/>
    <m/>
    <x v="21"/>
  </r>
  <r>
    <x v="0"/>
    <x v="2"/>
    <n v="0"/>
    <x v="21"/>
  </r>
  <r>
    <x v="0"/>
    <x v="0"/>
    <m/>
    <x v="21"/>
  </r>
  <r>
    <x v="0"/>
    <x v="1"/>
    <m/>
    <x v="21"/>
  </r>
  <r>
    <x v="0"/>
    <x v="2"/>
    <n v="10"/>
    <x v="21"/>
  </r>
  <r>
    <x v="0"/>
    <x v="0"/>
    <m/>
    <x v="21"/>
  </r>
  <r>
    <x v="0"/>
    <x v="1"/>
    <m/>
    <x v="21"/>
  </r>
  <r>
    <x v="0"/>
    <x v="2"/>
    <n v="7"/>
    <x v="21"/>
  </r>
  <r>
    <x v="0"/>
    <x v="0"/>
    <m/>
    <x v="21"/>
  </r>
  <r>
    <x v="0"/>
    <x v="1"/>
    <m/>
    <x v="21"/>
  </r>
  <r>
    <x v="0"/>
    <x v="2"/>
    <n v="5"/>
    <x v="21"/>
  </r>
  <r>
    <x v="0"/>
    <x v="0"/>
    <m/>
    <x v="21"/>
  </r>
  <r>
    <x v="0"/>
    <x v="1"/>
    <m/>
    <x v="21"/>
  </r>
  <r>
    <x v="0"/>
    <x v="2"/>
    <n v="3"/>
    <x v="21"/>
  </r>
  <r>
    <x v="0"/>
    <x v="0"/>
    <m/>
    <x v="21"/>
  </r>
  <r>
    <x v="0"/>
    <x v="1"/>
    <m/>
    <x v="21"/>
  </r>
  <r>
    <x v="0"/>
    <x v="2"/>
    <n v="2"/>
    <x v="21"/>
  </r>
  <r>
    <x v="0"/>
    <x v="0"/>
    <m/>
    <x v="21"/>
  </r>
  <r>
    <x v="0"/>
    <x v="1"/>
    <m/>
    <x v="21"/>
  </r>
  <r>
    <x v="0"/>
    <x v="2"/>
    <n v="0"/>
    <x v="21"/>
  </r>
  <r>
    <x v="0"/>
    <x v="0"/>
    <m/>
    <x v="21"/>
  </r>
  <r>
    <x v="0"/>
    <x v="1"/>
    <m/>
    <x v="21"/>
  </r>
  <r>
    <x v="0"/>
    <x v="2"/>
    <n v="0"/>
    <x v="21"/>
  </r>
  <r>
    <x v="0"/>
    <x v="0"/>
    <m/>
    <x v="21"/>
  </r>
  <r>
    <x v="0"/>
    <x v="1"/>
    <m/>
    <x v="21"/>
  </r>
  <r>
    <x v="0"/>
    <x v="2"/>
    <n v="10"/>
    <x v="21"/>
  </r>
  <r>
    <x v="0"/>
    <x v="0"/>
    <m/>
    <x v="21"/>
  </r>
  <r>
    <x v="0"/>
    <x v="1"/>
    <m/>
    <x v="21"/>
  </r>
  <r>
    <x v="0"/>
    <x v="2"/>
    <n v="7"/>
    <x v="21"/>
  </r>
  <r>
    <x v="0"/>
    <x v="0"/>
    <m/>
    <x v="21"/>
  </r>
  <r>
    <x v="0"/>
    <x v="1"/>
    <m/>
    <x v="21"/>
  </r>
  <r>
    <x v="0"/>
    <x v="2"/>
    <n v="5"/>
    <x v="21"/>
  </r>
  <r>
    <x v="0"/>
    <x v="0"/>
    <m/>
    <x v="21"/>
  </r>
  <r>
    <x v="0"/>
    <x v="1"/>
    <m/>
    <x v="21"/>
  </r>
  <r>
    <x v="0"/>
    <x v="2"/>
    <n v="3"/>
    <x v="21"/>
  </r>
  <r>
    <x v="0"/>
    <x v="0"/>
    <m/>
    <x v="21"/>
  </r>
  <r>
    <x v="0"/>
    <x v="1"/>
    <m/>
    <x v="21"/>
  </r>
  <r>
    <x v="0"/>
    <x v="2"/>
    <n v="2"/>
    <x v="21"/>
  </r>
  <r>
    <x v="0"/>
    <x v="0"/>
    <m/>
    <x v="21"/>
  </r>
  <r>
    <x v="0"/>
    <x v="1"/>
    <m/>
    <x v="21"/>
  </r>
  <r>
    <x v="0"/>
    <x v="2"/>
    <n v="0"/>
    <x v="21"/>
  </r>
  <r>
    <x v="0"/>
    <x v="0"/>
    <m/>
    <x v="21"/>
  </r>
  <r>
    <x v="0"/>
    <x v="1"/>
    <m/>
    <x v="21"/>
  </r>
  <r>
    <x v="0"/>
    <x v="2"/>
    <n v="0"/>
    <x v="21"/>
  </r>
  <r>
    <x v="0"/>
    <x v="0"/>
    <m/>
    <x v="21"/>
  </r>
  <r>
    <x v="0"/>
    <x v="1"/>
    <m/>
    <x v="21"/>
  </r>
  <r>
    <x v="0"/>
    <x v="2"/>
    <n v="10"/>
    <x v="21"/>
  </r>
  <r>
    <x v="0"/>
    <x v="0"/>
    <m/>
    <x v="21"/>
  </r>
  <r>
    <x v="0"/>
    <x v="1"/>
    <m/>
    <x v="21"/>
  </r>
  <r>
    <x v="0"/>
    <x v="2"/>
    <n v="7"/>
    <x v="21"/>
  </r>
  <r>
    <x v="0"/>
    <x v="0"/>
    <m/>
    <x v="21"/>
  </r>
  <r>
    <x v="0"/>
    <x v="1"/>
    <m/>
    <x v="21"/>
  </r>
  <r>
    <x v="0"/>
    <x v="2"/>
    <n v="5"/>
    <x v="21"/>
  </r>
  <r>
    <x v="0"/>
    <x v="0"/>
    <m/>
    <x v="21"/>
  </r>
  <r>
    <x v="0"/>
    <x v="1"/>
    <m/>
    <x v="21"/>
  </r>
  <r>
    <x v="0"/>
    <x v="2"/>
    <n v="3"/>
    <x v="21"/>
  </r>
  <r>
    <x v="0"/>
    <x v="0"/>
    <m/>
    <x v="21"/>
  </r>
  <r>
    <x v="0"/>
    <x v="1"/>
    <m/>
    <x v="21"/>
  </r>
  <r>
    <x v="0"/>
    <x v="2"/>
    <n v="2"/>
    <x v="21"/>
  </r>
  <r>
    <x v="0"/>
    <x v="0"/>
    <m/>
    <x v="21"/>
  </r>
  <r>
    <x v="0"/>
    <x v="1"/>
    <m/>
    <x v="21"/>
  </r>
  <r>
    <x v="0"/>
    <x v="2"/>
    <n v="0"/>
    <x v="21"/>
  </r>
  <r>
    <x v="0"/>
    <x v="0"/>
    <m/>
    <x v="21"/>
  </r>
  <r>
    <x v="0"/>
    <x v="1"/>
    <m/>
    <x v="21"/>
  </r>
  <r>
    <x v="0"/>
    <x v="2"/>
    <n v="0"/>
    <x v="21"/>
  </r>
  <r>
    <x v="0"/>
    <x v="0"/>
    <m/>
    <x v="21"/>
  </r>
  <r>
    <x v="0"/>
    <x v="1"/>
    <m/>
    <x v="21"/>
  </r>
  <r>
    <x v="0"/>
    <x v="2"/>
    <n v="10"/>
    <x v="21"/>
  </r>
  <r>
    <x v="0"/>
    <x v="0"/>
    <m/>
    <x v="21"/>
  </r>
  <r>
    <x v="0"/>
    <x v="1"/>
    <m/>
    <x v="21"/>
  </r>
  <r>
    <x v="0"/>
    <x v="2"/>
    <n v="7"/>
    <x v="21"/>
  </r>
  <r>
    <x v="0"/>
    <x v="0"/>
    <m/>
    <x v="21"/>
  </r>
  <r>
    <x v="0"/>
    <x v="1"/>
    <m/>
    <x v="21"/>
  </r>
  <r>
    <x v="0"/>
    <x v="2"/>
    <n v="5"/>
    <x v="21"/>
  </r>
  <r>
    <x v="0"/>
    <x v="0"/>
    <m/>
    <x v="21"/>
  </r>
  <r>
    <x v="0"/>
    <x v="1"/>
    <m/>
    <x v="21"/>
  </r>
  <r>
    <x v="0"/>
    <x v="2"/>
    <n v="3"/>
    <x v="21"/>
  </r>
  <r>
    <x v="0"/>
    <x v="0"/>
    <m/>
    <x v="21"/>
  </r>
  <r>
    <x v="0"/>
    <x v="1"/>
    <m/>
    <x v="21"/>
  </r>
  <r>
    <x v="0"/>
    <x v="2"/>
    <n v="2"/>
    <x v="21"/>
  </r>
  <r>
    <x v="0"/>
    <x v="0"/>
    <m/>
    <x v="21"/>
  </r>
  <r>
    <x v="0"/>
    <x v="1"/>
    <m/>
    <x v="21"/>
  </r>
  <r>
    <x v="0"/>
    <x v="2"/>
    <n v="0"/>
    <x v="21"/>
  </r>
  <r>
    <x v="0"/>
    <x v="0"/>
    <m/>
    <x v="21"/>
  </r>
  <r>
    <x v="0"/>
    <x v="1"/>
    <m/>
    <x v="21"/>
  </r>
  <r>
    <x v="0"/>
    <x v="2"/>
    <n v="0"/>
    <x v="21"/>
  </r>
  <r>
    <x v="0"/>
    <x v="0"/>
    <m/>
    <x v="21"/>
  </r>
  <r>
    <x v="0"/>
    <x v="1"/>
    <m/>
    <x v="21"/>
  </r>
  <r>
    <x v="0"/>
    <x v="2"/>
    <n v="10"/>
    <x v="21"/>
  </r>
  <r>
    <x v="0"/>
    <x v="0"/>
    <m/>
    <x v="21"/>
  </r>
  <r>
    <x v="0"/>
    <x v="1"/>
    <m/>
    <x v="21"/>
  </r>
  <r>
    <x v="0"/>
    <x v="2"/>
    <n v="7"/>
    <x v="21"/>
  </r>
  <r>
    <x v="0"/>
    <x v="0"/>
    <m/>
    <x v="21"/>
  </r>
  <r>
    <x v="0"/>
    <x v="1"/>
    <m/>
    <x v="21"/>
  </r>
  <r>
    <x v="0"/>
    <x v="2"/>
    <n v="5"/>
    <x v="21"/>
  </r>
  <r>
    <x v="0"/>
    <x v="0"/>
    <m/>
    <x v="21"/>
  </r>
  <r>
    <x v="0"/>
    <x v="1"/>
    <m/>
    <x v="21"/>
  </r>
  <r>
    <x v="0"/>
    <x v="2"/>
    <n v="3"/>
    <x v="21"/>
  </r>
  <r>
    <x v="0"/>
    <x v="0"/>
    <m/>
    <x v="21"/>
  </r>
  <r>
    <x v="0"/>
    <x v="1"/>
    <m/>
    <x v="21"/>
  </r>
  <r>
    <x v="0"/>
    <x v="2"/>
    <n v="2"/>
    <x v="21"/>
  </r>
  <r>
    <x v="0"/>
    <x v="0"/>
    <m/>
    <x v="22"/>
  </r>
  <r>
    <x v="0"/>
    <x v="1"/>
    <m/>
    <x v="22"/>
  </r>
  <r>
    <x v="0"/>
    <x v="2"/>
    <n v="0"/>
    <x v="22"/>
  </r>
  <r>
    <x v="0"/>
    <x v="0"/>
    <m/>
    <x v="22"/>
  </r>
  <r>
    <x v="0"/>
    <x v="1"/>
    <m/>
    <x v="22"/>
  </r>
  <r>
    <x v="0"/>
    <x v="2"/>
    <n v="0"/>
    <x v="22"/>
  </r>
  <r>
    <x v="0"/>
    <x v="0"/>
    <m/>
    <x v="22"/>
  </r>
  <r>
    <x v="0"/>
    <x v="1"/>
    <m/>
    <x v="22"/>
  </r>
  <r>
    <x v="0"/>
    <x v="2"/>
    <n v="0"/>
    <x v="22"/>
  </r>
  <r>
    <x v="0"/>
    <x v="0"/>
    <m/>
    <x v="22"/>
  </r>
  <r>
    <x v="0"/>
    <x v="1"/>
    <m/>
    <x v="22"/>
  </r>
  <r>
    <x v="0"/>
    <x v="2"/>
    <n v="0"/>
    <x v="22"/>
  </r>
  <r>
    <x v="0"/>
    <x v="0"/>
    <m/>
    <x v="22"/>
  </r>
  <r>
    <x v="0"/>
    <x v="1"/>
    <m/>
    <x v="22"/>
  </r>
  <r>
    <x v="0"/>
    <x v="2"/>
    <n v="0"/>
    <x v="22"/>
  </r>
  <r>
    <x v="0"/>
    <x v="0"/>
    <m/>
    <x v="22"/>
  </r>
  <r>
    <x v="0"/>
    <x v="1"/>
    <m/>
    <x v="22"/>
  </r>
  <r>
    <x v="0"/>
    <x v="2"/>
    <m/>
    <x v="22"/>
  </r>
  <r>
    <x v="0"/>
    <x v="0"/>
    <m/>
    <x v="22"/>
  </r>
  <r>
    <x v="0"/>
    <x v="1"/>
    <m/>
    <x v="22"/>
  </r>
  <r>
    <x v="0"/>
    <x v="2"/>
    <m/>
    <x v="22"/>
  </r>
  <r>
    <x v="0"/>
    <x v="0"/>
    <m/>
    <x v="22"/>
  </r>
  <r>
    <x v="0"/>
    <x v="1"/>
    <m/>
    <x v="22"/>
  </r>
  <r>
    <x v="0"/>
    <x v="2"/>
    <n v="0"/>
    <x v="22"/>
  </r>
  <r>
    <x v="0"/>
    <x v="0"/>
    <m/>
    <x v="22"/>
  </r>
  <r>
    <x v="0"/>
    <x v="1"/>
    <m/>
    <x v="22"/>
  </r>
  <r>
    <x v="0"/>
    <x v="2"/>
    <n v="0"/>
    <x v="22"/>
  </r>
  <r>
    <x v="0"/>
    <x v="0"/>
    <m/>
    <x v="22"/>
  </r>
  <r>
    <x v="0"/>
    <x v="1"/>
    <m/>
    <x v="22"/>
  </r>
  <r>
    <x v="0"/>
    <x v="2"/>
    <n v="0"/>
    <x v="22"/>
  </r>
  <r>
    <x v="0"/>
    <x v="0"/>
    <m/>
    <x v="22"/>
  </r>
  <r>
    <x v="0"/>
    <x v="1"/>
    <m/>
    <x v="22"/>
  </r>
  <r>
    <x v="0"/>
    <x v="2"/>
    <n v="0"/>
    <x v="22"/>
  </r>
  <r>
    <x v="0"/>
    <x v="0"/>
    <m/>
    <x v="22"/>
  </r>
  <r>
    <x v="0"/>
    <x v="1"/>
    <m/>
    <x v="22"/>
  </r>
  <r>
    <x v="0"/>
    <x v="2"/>
    <n v="0"/>
    <x v="22"/>
  </r>
  <r>
    <x v="0"/>
    <x v="0"/>
    <m/>
    <x v="22"/>
  </r>
  <r>
    <x v="0"/>
    <x v="1"/>
    <m/>
    <x v="22"/>
  </r>
  <r>
    <x v="0"/>
    <x v="2"/>
    <m/>
    <x v="22"/>
  </r>
  <r>
    <x v="0"/>
    <x v="0"/>
    <m/>
    <x v="22"/>
  </r>
  <r>
    <x v="0"/>
    <x v="1"/>
    <m/>
    <x v="22"/>
  </r>
  <r>
    <x v="0"/>
    <x v="2"/>
    <m/>
    <x v="22"/>
  </r>
  <r>
    <x v="0"/>
    <x v="0"/>
    <m/>
    <x v="22"/>
  </r>
  <r>
    <x v="0"/>
    <x v="1"/>
    <m/>
    <x v="22"/>
  </r>
  <r>
    <x v="0"/>
    <x v="2"/>
    <n v="0"/>
    <x v="22"/>
  </r>
  <r>
    <x v="0"/>
    <x v="0"/>
    <m/>
    <x v="22"/>
  </r>
  <r>
    <x v="0"/>
    <x v="1"/>
    <m/>
    <x v="22"/>
  </r>
  <r>
    <x v="0"/>
    <x v="2"/>
    <n v="0"/>
    <x v="22"/>
  </r>
  <r>
    <x v="0"/>
    <x v="0"/>
    <m/>
    <x v="22"/>
  </r>
  <r>
    <x v="0"/>
    <x v="1"/>
    <m/>
    <x v="22"/>
  </r>
  <r>
    <x v="0"/>
    <x v="2"/>
    <n v="0"/>
    <x v="22"/>
  </r>
  <r>
    <x v="0"/>
    <x v="0"/>
    <m/>
    <x v="22"/>
  </r>
  <r>
    <x v="0"/>
    <x v="1"/>
    <m/>
    <x v="22"/>
  </r>
  <r>
    <x v="0"/>
    <x v="2"/>
    <n v="0"/>
    <x v="22"/>
  </r>
  <r>
    <x v="0"/>
    <x v="0"/>
    <m/>
    <x v="22"/>
  </r>
  <r>
    <x v="0"/>
    <x v="1"/>
    <m/>
    <x v="22"/>
  </r>
  <r>
    <x v="0"/>
    <x v="2"/>
    <n v="0"/>
    <x v="22"/>
  </r>
  <r>
    <x v="0"/>
    <x v="0"/>
    <m/>
    <x v="22"/>
  </r>
  <r>
    <x v="0"/>
    <x v="1"/>
    <m/>
    <x v="22"/>
  </r>
  <r>
    <x v="0"/>
    <x v="2"/>
    <m/>
    <x v="22"/>
  </r>
  <r>
    <x v="0"/>
    <x v="0"/>
    <m/>
    <x v="22"/>
  </r>
  <r>
    <x v="0"/>
    <x v="1"/>
    <m/>
    <x v="22"/>
  </r>
  <r>
    <x v="0"/>
    <x v="2"/>
    <m/>
    <x v="22"/>
  </r>
  <r>
    <x v="0"/>
    <x v="0"/>
    <m/>
    <x v="22"/>
  </r>
  <r>
    <x v="0"/>
    <x v="1"/>
    <m/>
    <x v="22"/>
  </r>
  <r>
    <x v="0"/>
    <x v="2"/>
    <n v="0"/>
    <x v="22"/>
  </r>
  <r>
    <x v="0"/>
    <x v="0"/>
    <m/>
    <x v="22"/>
  </r>
  <r>
    <x v="0"/>
    <x v="1"/>
    <m/>
    <x v="22"/>
  </r>
  <r>
    <x v="0"/>
    <x v="2"/>
    <n v="0"/>
    <x v="22"/>
  </r>
  <r>
    <x v="0"/>
    <x v="0"/>
    <m/>
    <x v="22"/>
  </r>
  <r>
    <x v="0"/>
    <x v="1"/>
    <m/>
    <x v="22"/>
  </r>
  <r>
    <x v="0"/>
    <x v="2"/>
    <n v="0"/>
    <x v="22"/>
  </r>
  <r>
    <x v="0"/>
    <x v="0"/>
    <m/>
    <x v="22"/>
  </r>
  <r>
    <x v="0"/>
    <x v="1"/>
    <m/>
    <x v="22"/>
  </r>
  <r>
    <x v="0"/>
    <x v="2"/>
    <n v="0"/>
    <x v="22"/>
  </r>
  <r>
    <x v="0"/>
    <x v="0"/>
    <m/>
    <x v="22"/>
  </r>
  <r>
    <x v="0"/>
    <x v="1"/>
    <m/>
    <x v="22"/>
  </r>
  <r>
    <x v="0"/>
    <x v="2"/>
    <n v="0"/>
    <x v="22"/>
  </r>
  <r>
    <x v="0"/>
    <x v="0"/>
    <m/>
    <x v="22"/>
  </r>
  <r>
    <x v="0"/>
    <x v="1"/>
    <m/>
    <x v="22"/>
  </r>
  <r>
    <x v="0"/>
    <x v="2"/>
    <m/>
    <x v="22"/>
  </r>
  <r>
    <x v="0"/>
    <x v="0"/>
    <m/>
    <x v="22"/>
  </r>
  <r>
    <x v="0"/>
    <x v="1"/>
    <m/>
    <x v="22"/>
  </r>
  <r>
    <x v="0"/>
    <x v="2"/>
    <m/>
    <x v="22"/>
  </r>
  <r>
    <x v="0"/>
    <x v="0"/>
    <m/>
    <x v="22"/>
  </r>
  <r>
    <x v="0"/>
    <x v="1"/>
    <m/>
    <x v="22"/>
  </r>
  <r>
    <x v="0"/>
    <x v="2"/>
    <n v="0"/>
    <x v="22"/>
  </r>
  <r>
    <x v="0"/>
    <x v="0"/>
    <m/>
    <x v="22"/>
  </r>
  <r>
    <x v="0"/>
    <x v="1"/>
    <m/>
    <x v="22"/>
  </r>
  <r>
    <x v="0"/>
    <x v="2"/>
    <n v="0"/>
    <x v="22"/>
  </r>
  <r>
    <x v="0"/>
    <x v="0"/>
    <m/>
    <x v="22"/>
  </r>
  <r>
    <x v="0"/>
    <x v="1"/>
    <m/>
    <x v="22"/>
  </r>
  <r>
    <x v="0"/>
    <x v="2"/>
    <n v="0"/>
    <x v="22"/>
  </r>
  <r>
    <x v="0"/>
    <x v="0"/>
    <m/>
    <x v="22"/>
  </r>
  <r>
    <x v="0"/>
    <x v="1"/>
    <m/>
    <x v="22"/>
  </r>
  <r>
    <x v="0"/>
    <x v="2"/>
    <n v="0"/>
    <x v="22"/>
  </r>
  <r>
    <x v="0"/>
    <x v="0"/>
    <m/>
    <x v="22"/>
  </r>
  <r>
    <x v="0"/>
    <x v="1"/>
    <m/>
    <x v="22"/>
  </r>
  <r>
    <x v="0"/>
    <x v="2"/>
    <n v="0"/>
    <x v="22"/>
  </r>
  <r>
    <x v="0"/>
    <x v="0"/>
    <m/>
    <x v="22"/>
  </r>
  <r>
    <x v="0"/>
    <x v="1"/>
    <m/>
    <x v="22"/>
  </r>
  <r>
    <x v="0"/>
    <x v="2"/>
    <m/>
    <x v="22"/>
  </r>
  <r>
    <x v="0"/>
    <x v="0"/>
    <m/>
    <x v="22"/>
  </r>
  <r>
    <x v="0"/>
    <x v="1"/>
    <m/>
    <x v="22"/>
  </r>
  <r>
    <x v="0"/>
    <x v="2"/>
    <m/>
    <x v="22"/>
  </r>
  <r>
    <x v="0"/>
    <x v="0"/>
    <m/>
    <x v="22"/>
  </r>
  <r>
    <x v="0"/>
    <x v="1"/>
    <m/>
    <x v="22"/>
  </r>
  <r>
    <x v="0"/>
    <x v="2"/>
    <n v="0"/>
    <x v="22"/>
  </r>
  <r>
    <x v="0"/>
    <x v="0"/>
    <m/>
    <x v="22"/>
  </r>
  <r>
    <x v="0"/>
    <x v="1"/>
    <m/>
    <x v="22"/>
  </r>
  <r>
    <x v="0"/>
    <x v="2"/>
    <n v="0"/>
    <x v="22"/>
  </r>
  <r>
    <x v="0"/>
    <x v="0"/>
    <m/>
    <x v="22"/>
  </r>
  <r>
    <x v="0"/>
    <x v="1"/>
    <m/>
    <x v="22"/>
  </r>
  <r>
    <x v="0"/>
    <x v="2"/>
    <n v="0"/>
    <x v="22"/>
  </r>
  <r>
    <x v="0"/>
    <x v="0"/>
    <m/>
    <x v="22"/>
  </r>
  <r>
    <x v="0"/>
    <x v="1"/>
    <m/>
    <x v="22"/>
  </r>
  <r>
    <x v="0"/>
    <x v="2"/>
    <n v="0"/>
    <x v="22"/>
  </r>
  <r>
    <x v="0"/>
    <x v="0"/>
    <m/>
    <x v="22"/>
  </r>
  <r>
    <x v="0"/>
    <x v="1"/>
    <m/>
    <x v="22"/>
  </r>
  <r>
    <x v="0"/>
    <x v="2"/>
    <n v="0"/>
    <x v="22"/>
  </r>
  <r>
    <x v="0"/>
    <x v="0"/>
    <m/>
    <x v="22"/>
  </r>
  <r>
    <x v="0"/>
    <x v="1"/>
    <m/>
    <x v="22"/>
  </r>
  <r>
    <x v="0"/>
    <x v="2"/>
    <m/>
    <x v="22"/>
  </r>
  <r>
    <x v="0"/>
    <x v="0"/>
    <m/>
    <x v="22"/>
  </r>
  <r>
    <x v="0"/>
    <x v="1"/>
    <m/>
    <x v="22"/>
  </r>
  <r>
    <x v="0"/>
    <x v="2"/>
    <m/>
    <x v="22"/>
  </r>
  <r>
    <x v="0"/>
    <x v="0"/>
    <m/>
    <x v="22"/>
  </r>
  <r>
    <x v="0"/>
    <x v="1"/>
    <m/>
    <x v="22"/>
  </r>
  <r>
    <x v="0"/>
    <x v="2"/>
    <m/>
    <x v="22"/>
  </r>
  <r>
    <x v="0"/>
    <x v="0"/>
    <m/>
    <x v="22"/>
  </r>
  <r>
    <x v="0"/>
    <x v="1"/>
    <m/>
    <x v="22"/>
  </r>
  <r>
    <x v="0"/>
    <x v="2"/>
    <n v="0"/>
    <x v="22"/>
  </r>
  <r>
    <x v="0"/>
    <x v="0"/>
    <m/>
    <x v="22"/>
  </r>
  <r>
    <x v="0"/>
    <x v="1"/>
    <m/>
    <x v="22"/>
  </r>
  <r>
    <x v="0"/>
    <x v="2"/>
    <n v="0"/>
    <x v="22"/>
  </r>
  <r>
    <x v="0"/>
    <x v="0"/>
    <m/>
    <x v="22"/>
  </r>
  <r>
    <x v="0"/>
    <x v="1"/>
    <m/>
    <x v="22"/>
  </r>
  <r>
    <x v="0"/>
    <x v="2"/>
    <n v="0"/>
    <x v="22"/>
  </r>
  <r>
    <x v="0"/>
    <x v="0"/>
    <m/>
    <x v="22"/>
  </r>
  <r>
    <x v="0"/>
    <x v="1"/>
    <m/>
    <x v="22"/>
  </r>
  <r>
    <x v="0"/>
    <x v="2"/>
    <n v="0"/>
    <x v="22"/>
  </r>
  <r>
    <x v="0"/>
    <x v="0"/>
    <m/>
    <x v="22"/>
  </r>
  <r>
    <x v="0"/>
    <x v="1"/>
    <m/>
    <x v="22"/>
  </r>
  <r>
    <x v="0"/>
    <x v="2"/>
    <n v="0"/>
    <x v="22"/>
  </r>
  <r>
    <x v="0"/>
    <x v="0"/>
    <m/>
    <x v="22"/>
  </r>
  <r>
    <x v="0"/>
    <x v="1"/>
    <m/>
    <x v="22"/>
  </r>
  <r>
    <x v="0"/>
    <x v="2"/>
    <m/>
    <x v="22"/>
  </r>
  <r>
    <x v="0"/>
    <x v="0"/>
    <m/>
    <x v="22"/>
  </r>
  <r>
    <x v="0"/>
    <x v="1"/>
    <m/>
    <x v="22"/>
  </r>
  <r>
    <x v="0"/>
    <x v="2"/>
    <m/>
    <x v="22"/>
  </r>
  <r>
    <x v="0"/>
    <x v="0"/>
    <m/>
    <x v="22"/>
  </r>
  <r>
    <x v="0"/>
    <x v="1"/>
    <m/>
    <x v="22"/>
  </r>
  <r>
    <x v="0"/>
    <x v="2"/>
    <m/>
    <x v="22"/>
  </r>
  <r>
    <x v="0"/>
    <x v="0"/>
    <m/>
    <x v="22"/>
  </r>
  <r>
    <x v="0"/>
    <x v="1"/>
    <m/>
    <x v="22"/>
  </r>
  <r>
    <x v="0"/>
    <x v="2"/>
    <n v="0"/>
    <x v="22"/>
  </r>
  <r>
    <x v="0"/>
    <x v="0"/>
    <m/>
    <x v="22"/>
  </r>
  <r>
    <x v="0"/>
    <x v="1"/>
    <m/>
    <x v="22"/>
  </r>
  <r>
    <x v="0"/>
    <x v="2"/>
    <n v="0"/>
    <x v="22"/>
  </r>
  <r>
    <x v="0"/>
    <x v="0"/>
    <m/>
    <x v="22"/>
  </r>
  <r>
    <x v="0"/>
    <x v="1"/>
    <m/>
    <x v="22"/>
  </r>
  <r>
    <x v="0"/>
    <x v="2"/>
    <n v="0"/>
    <x v="22"/>
  </r>
  <r>
    <x v="0"/>
    <x v="0"/>
    <m/>
    <x v="22"/>
  </r>
  <r>
    <x v="0"/>
    <x v="1"/>
    <m/>
    <x v="22"/>
  </r>
  <r>
    <x v="0"/>
    <x v="2"/>
    <n v="0"/>
    <x v="22"/>
  </r>
  <r>
    <x v="0"/>
    <x v="0"/>
    <m/>
    <x v="22"/>
  </r>
  <r>
    <x v="0"/>
    <x v="1"/>
    <m/>
    <x v="22"/>
  </r>
  <r>
    <x v="0"/>
    <x v="2"/>
    <n v="0"/>
    <x v="22"/>
  </r>
  <r>
    <x v="0"/>
    <x v="0"/>
    <m/>
    <x v="22"/>
  </r>
  <r>
    <x v="0"/>
    <x v="1"/>
    <m/>
    <x v="22"/>
  </r>
  <r>
    <x v="0"/>
    <x v="2"/>
    <m/>
    <x v="22"/>
  </r>
  <r>
    <x v="0"/>
    <x v="0"/>
    <m/>
    <x v="22"/>
  </r>
  <r>
    <x v="0"/>
    <x v="1"/>
    <m/>
    <x v="22"/>
  </r>
  <r>
    <x v="0"/>
    <x v="2"/>
    <m/>
    <x v="22"/>
  </r>
  <r>
    <x v="0"/>
    <x v="0"/>
    <m/>
    <x v="22"/>
  </r>
  <r>
    <x v="0"/>
    <x v="1"/>
    <m/>
    <x v="22"/>
  </r>
  <r>
    <x v="0"/>
    <x v="2"/>
    <m/>
    <x v="22"/>
  </r>
  <r>
    <x v="0"/>
    <x v="0"/>
    <m/>
    <x v="22"/>
  </r>
  <r>
    <x v="0"/>
    <x v="1"/>
    <m/>
    <x v="22"/>
  </r>
  <r>
    <x v="0"/>
    <x v="2"/>
    <n v="0"/>
    <x v="22"/>
  </r>
  <r>
    <x v="0"/>
    <x v="0"/>
    <m/>
    <x v="22"/>
  </r>
  <r>
    <x v="0"/>
    <x v="1"/>
    <m/>
    <x v="22"/>
  </r>
  <r>
    <x v="0"/>
    <x v="2"/>
    <n v="0"/>
    <x v="22"/>
  </r>
  <r>
    <x v="0"/>
    <x v="0"/>
    <m/>
    <x v="22"/>
  </r>
  <r>
    <x v="0"/>
    <x v="1"/>
    <m/>
    <x v="22"/>
  </r>
  <r>
    <x v="0"/>
    <x v="2"/>
    <n v="0"/>
    <x v="22"/>
  </r>
  <r>
    <x v="0"/>
    <x v="0"/>
    <m/>
    <x v="22"/>
  </r>
  <r>
    <x v="0"/>
    <x v="1"/>
    <m/>
    <x v="22"/>
  </r>
  <r>
    <x v="0"/>
    <x v="2"/>
    <n v="0"/>
    <x v="22"/>
  </r>
  <r>
    <x v="0"/>
    <x v="0"/>
    <m/>
    <x v="22"/>
  </r>
  <r>
    <x v="0"/>
    <x v="1"/>
    <m/>
    <x v="22"/>
  </r>
  <r>
    <x v="0"/>
    <x v="2"/>
    <n v="0"/>
    <x v="22"/>
  </r>
  <r>
    <x v="0"/>
    <x v="0"/>
    <m/>
    <x v="22"/>
  </r>
  <r>
    <x v="0"/>
    <x v="1"/>
    <m/>
    <x v="22"/>
  </r>
  <r>
    <x v="0"/>
    <x v="2"/>
    <m/>
    <x v="22"/>
  </r>
  <r>
    <x v="0"/>
    <x v="0"/>
    <m/>
    <x v="22"/>
  </r>
  <r>
    <x v="0"/>
    <x v="1"/>
    <m/>
    <x v="22"/>
  </r>
  <r>
    <x v="0"/>
    <x v="2"/>
    <m/>
    <x v="22"/>
  </r>
  <r>
    <x v="0"/>
    <x v="0"/>
    <m/>
    <x v="22"/>
  </r>
  <r>
    <x v="0"/>
    <x v="1"/>
    <m/>
    <x v="22"/>
  </r>
  <r>
    <x v="0"/>
    <x v="2"/>
    <m/>
    <x v="22"/>
  </r>
  <r>
    <x v="0"/>
    <x v="0"/>
    <m/>
    <x v="22"/>
  </r>
  <r>
    <x v="0"/>
    <x v="1"/>
    <m/>
    <x v="22"/>
  </r>
  <r>
    <x v="0"/>
    <x v="2"/>
    <n v="0"/>
    <x v="22"/>
  </r>
  <r>
    <x v="0"/>
    <x v="0"/>
    <m/>
    <x v="22"/>
  </r>
  <r>
    <x v="0"/>
    <x v="1"/>
    <m/>
    <x v="22"/>
  </r>
  <r>
    <x v="0"/>
    <x v="2"/>
    <n v="0"/>
    <x v="22"/>
  </r>
  <r>
    <x v="0"/>
    <x v="0"/>
    <m/>
    <x v="22"/>
  </r>
  <r>
    <x v="0"/>
    <x v="1"/>
    <m/>
    <x v="22"/>
  </r>
  <r>
    <x v="0"/>
    <x v="2"/>
    <n v="0"/>
    <x v="22"/>
  </r>
  <r>
    <x v="0"/>
    <x v="0"/>
    <m/>
    <x v="22"/>
  </r>
  <r>
    <x v="0"/>
    <x v="1"/>
    <m/>
    <x v="22"/>
  </r>
  <r>
    <x v="0"/>
    <x v="2"/>
    <n v="0"/>
    <x v="22"/>
  </r>
  <r>
    <x v="0"/>
    <x v="0"/>
    <m/>
    <x v="22"/>
  </r>
  <r>
    <x v="0"/>
    <x v="1"/>
    <m/>
    <x v="22"/>
  </r>
  <r>
    <x v="0"/>
    <x v="2"/>
    <n v="0"/>
    <x v="22"/>
  </r>
  <r>
    <x v="0"/>
    <x v="0"/>
    <m/>
    <x v="22"/>
  </r>
  <r>
    <x v="0"/>
    <x v="1"/>
    <m/>
    <x v="22"/>
  </r>
  <r>
    <x v="0"/>
    <x v="2"/>
    <m/>
    <x v="22"/>
  </r>
  <r>
    <x v="0"/>
    <x v="0"/>
    <m/>
    <x v="22"/>
  </r>
  <r>
    <x v="0"/>
    <x v="1"/>
    <m/>
    <x v="22"/>
  </r>
  <r>
    <x v="0"/>
    <x v="2"/>
    <m/>
    <x v="22"/>
  </r>
  <r>
    <x v="0"/>
    <x v="0"/>
    <m/>
    <x v="22"/>
  </r>
  <r>
    <x v="0"/>
    <x v="1"/>
    <m/>
    <x v="22"/>
  </r>
  <r>
    <x v="0"/>
    <x v="2"/>
    <n v="0"/>
    <x v="22"/>
  </r>
  <r>
    <x v="0"/>
    <x v="0"/>
    <m/>
    <x v="22"/>
  </r>
  <r>
    <x v="0"/>
    <x v="1"/>
    <m/>
    <x v="22"/>
  </r>
  <r>
    <x v="0"/>
    <x v="2"/>
    <n v="0"/>
    <x v="22"/>
  </r>
  <r>
    <x v="0"/>
    <x v="0"/>
    <m/>
    <x v="22"/>
  </r>
  <r>
    <x v="0"/>
    <x v="1"/>
    <m/>
    <x v="22"/>
  </r>
  <r>
    <x v="0"/>
    <x v="2"/>
    <n v="0"/>
    <x v="22"/>
  </r>
  <r>
    <x v="0"/>
    <x v="0"/>
    <m/>
    <x v="22"/>
  </r>
  <r>
    <x v="0"/>
    <x v="1"/>
    <m/>
    <x v="22"/>
  </r>
  <r>
    <x v="0"/>
    <x v="2"/>
    <n v="0"/>
    <x v="22"/>
  </r>
  <r>
    <x v="0"/>
    <x v="0"/>
    <m/>
    <x v="22"/>
  </r>
  <r>
    <x v="0"/>
    <x v="1"/>
    <m/>
    <x v="22"/>
  </r>
  <r>
    <x v="0"/>
    <x v="2"/>
    <n v="0"/>
    <x v="22"/>
  </r>
  <r>
    <x v="0"/>
    <x v="0"/>
    <m/>
    <x v="22"/>
  </r>
  <r>
    <x v="0"/>
    <x v="1"/>
    <m/>
    <x v="22"/>
  </r>
  <r>
    <x v="0"/>
    <x v="2"/>
    <m/>
    <x v="22"/>
  </r>
  <r>
    <x v="0"/>
    <x v="0"/>
    <m/>
    <x v="22"/>
  </r>
  <r>
    <x v="0"/>
    <x v="1"/>
    <m/>
    <x v="22"/>
  </r>
  <r>
    <x v="0"/>
    <x v="2"/>
    <m/>
    <x v="22"/>
  </r>
  <r>
    <x v="0"/>
    <x v="0"/>
    <m/>
    <x v="22"/>
  </r>
  <r>
    <x v="0"/>
    <x v="1"/>
    <m/>
    <x v="22"/>
  </r>
  <r>
    <x v="0"/>
    <x v="2"/>
    <n v="0"/>
    <x v="22"/>
  </r>
  <r>
    <x v="0"/>
    <x v="0"/>
    <m/>
    <x v="22"/>
  </r>
  <r>
    <x v="0"/>
    <x v="1"/>
    <m/>
    <x v="22"/>
  </r>
  <r>
    <x v="0"/>
    <x v="2"/>
    <n v="0"/>
    <x v="22"/>
  </r>
  <r>
    <x v="0"/>
    <x v="0"/>
    <m/>
    <x v="22"/>
  </r>
  <r>
    <x v="0"/>
    <x v="1"/>
    <m/>
    <x v="22"/>
  </r>
  <r>
    <x v="0"/>
    <x v="2"/>
    <n v="0"/>
    <x v="22"/>
  </r>
  <r>
    <x v="0"/>
    <x v="0"/>
    <m/>
    <x v="22"/>
  </r>
  <r>
    <x v="0"/>
    <x v="1"/>
    <m/>
    <x v="22"/>
  </r>
  <r>
    <x v="0"/>
    <x v="2"/>
    <n v="0"/>
    <x v="22"/>
  </r>
  <r>
    <x v="0"/>
    <x v="0"/>
    <m/>
    <x v="22"/>
  </r>
  <r>
    <x v="0"/>
    <x v="1"/>
    <m/>
    <x v="22"/>
  </r>
  <r>
    <x v="0"/>
    <x v="2"/>
    <n v="0"/>
    <x v="22"/>
  </r>
  <r>
    <x v="0"/>
    <x v="0"/>
    <m/>
    <x v="22"/>
  </r>
  <r>
    <x v="0"/>
    <x v="1"/>
    <m/>
    <x v="22"/>
  </r>
  <r>
    <x v="0"/>
    <x v="2"/>
    <m/>
    <x v="22"/>
  </r>
  <r>
    <x v="0"/>
    <x v="0"/>
    <m/>
    <x v="22"/>
  </r>
  <r>
    <x v="0"/>
    <x v="1"/>
    <m/>
    <x v="22"/>
  </r>
  <r>
    <x v="0"/>
    <x v="2"/>
    <m/>
    <x v="22"/>
  </r>
  <r>
    <x v="0"/>
    <x v="0"/>
    <m/>
    <x v="22"/>
  </r>
  <r>
    <x v="0"/>
    <x v="1"/>
    <m/>
    <x v="22"/>
  </r>
  <r>
    <x v="0"/>
    <x v="2"/>
    <n v="0"/>
    <x v="22"/>
  </r>
  <r>
    <x v="0"/>
    <x v="0"/>
    <m/>
    <x v="22"/>
  </r>
  <r>
    <x v="0"/>
    <x v="1"/>
    <m/>
    <x v="22"/>
  </r>
  <r>
    <x v="0"/>
    <x v="2"/>
    <n v="0"/>
    <x v="22"/>
  </r>
  <r>
    <x v="0"/>
    <x v="0"/>
    <m/>
    <x v="22"/>
  </r>
  <r>
    <x v="0"/>
    <x v="1"/>
    <m/>
    <x v="22"/>
  </r>
  <r>
    <x v="0"/>
    <x v="2"/>
    <n v="0"/>
    <x v="22"/>
  </r>
  <r>
    <x v="0"/>
    <x v="0"/>
    <m/>
    <x v="22"/>
  </r>
  <r>
    <x v="0"/>
    <x v="1"/>
    <m/>
    <x v="22"/>
  </r>
  <r>
    <x v="0"/>
    <x v="2"/>
    <n v="0"/>
    <x v="22"/>
  </r>
  <r>
    <x v="0"/>
    <x v="0"/>
    <m/>
    <x v="22"/>
  </r>
  <r>
    <x v="0"/>
    <x v="1"/>
    <m/>
    <x v="22"/>
  </r>
  <r>
    <x v="0"/>
    <x v="2"/>
    <n v="0"/>
    <x v="22"/>
  </r>
  <r>
    <x v="0"/>
    <x v="0"/>
    <m/>
    <x v="22"/>
  </r>
  <r>
    <x v="0"/>
    <x v="1"/>
    <m/>
    <x v="22"/>
  </r>
  <r>
    <x v="0"/>
    <x v="2"/>
    <m/>
    <x v="22"/>
  </r>
  <r>
    <x v="0"/>
    <x v="0"/>
    <m/>
    <x v="22"/>
  </r>
  <r>
    <x v="0"/>
    <x v="1"/>
    <m/>
    <x v="22"/>
  </r>
  <r>
    <x v="0"/>
    <x v="2"/>
    <m/>
    <x v="22"/>
  </r>
  <r>
    <x v="0"/>
    <x v="0"/>
    <m/>
    <x v="22"/>
  </r>
  <r>
    <x v="0"/>
    <x v="1"/>
    <m/>
    <x v="22"/>
  </r>
  <r>
    <x v="0"/>
    <x v="2"/>
    <n v="0"/>
    <x v="22"/>
  </r>
  <r>
    <x v="0"/>
    <x v="0"/>
    <m/>
    <x v="22"/>
  </r>
  <r>
    <x v="0"/>
    <x v="1"/>
    <m/>
    <x v="22"/>
  </r>
  <r>
    <x v="0"/>
    <x v="2"/>
    <n v="0"/>
    <x v="22"/>
  </r>
  <r>
    <x v="0"/>
    <x v="0"/>
    <m/>
    <x v="22"/>
  </r>
  <r>
    <x v="0"/>
    <x v="1"/>
    <m/>
    <x v="22"/>
  </r>
  <r>
    <x v="0"/>
    <x v="2"/>
    <n v="0"/>
    <x v="22"/>
  </r>
  <r>
    <x v="0"/>
    <x v="0"/>
    <m/>
    <x v="22"/>
  </r>
  <r>
    <x v="0"/>
    <x v="1"/>
    <m/>
    <x v="22"/>
  </r>
  <r>
    <x v="0"/>
    <x v="2"/>
    <n v="0"/>
    <x v="22"/>
  </r>
  <r>
    <x v="0"/>
    <x v="0"/>
    <m/>
    <x v="22"/>
  </r>
  <r>
    <x v="0"/>
    <x v="1"/>
    <m/>
    <x v="22"/>
  </r>
  <r>
    <x v="0"/>
    <x v="2"/>
    <n v="0"/>
    <x v="22"/>
  </r>
  <r>
    <x v="0"/>
    <x v="0"/>
    <m/>
    <x v="22"/>
  </r>
  <r>
    <x v="0"/>
    <x v="1"/>
    <m/>
    <x v="22"/>
  </r>
  <r>
    <x v="0"/>
    <x v="2"/>
    <m/>
    <x v="22"/>
  </r>
  <r>
    <x v="0"/>
    <x v="0"/>
    <m/>
    <x v="22"/>
  </r>
  <r>
    <x v="0"/>
    <x v="1"/>
    <m/>
    <x v="22"/>
  </r>
  <r>
    <x v="0"/>
    <x v="2"/>
    <m/>
    <x v="22"/>
  </r>
  <r>
    <x v="0"/>
    <x v="0"/>
    <m/>
    <x v="22"/>
  </r>
  <r>
    <x v="0"/>
    <x v="1"/>
    <m/>
    <x v="22"/>
  </r>
  <r>
    <x v="0"/>
    <x v="2"/>
    <n v="0"/>
    <x v="22"/>
  </r>
  <r>
    <x v="0"/>
    <x v="0"/>
    <m/>
    <x v="22"/>
  </r>
  <r>
    <x v="0"/>
    <x v="1"/>
    <m/>
    <x v="22"/>
  </r>
  <r>
    <x v="0"/>
    <x v="2"/>
    <n v="0"/>
    <x v="22"/>
  </r>
  <r>
    <x v="0"/>
    <x v="0"/>
    <m/>
    <x v="22"/>
  </r>
  <r>
    <x v="0"/>
    <x v="1"/>
    <m/>
    <x v="22"/>
  </r>
  <r>
    <x v="0"/>
    <x v="2"/>
    <n v="0"/>
    <x v="22"/>
  </r>
  <r>
    <x v="0"/>
    <x v="0"/>
    <m/>
    <x v="22"/>
  </r>
  <r>
    <x v="0"/>
    <x v="1"/>
    <m/>
    <x v="22"/>
  </r>
  <r>
    <x v="0"/>
    <x v="2"/>
    <n v="0"/>
    <x v="22"/>
  </r>
  <r>
    <x v="0"/>
    <x v="0"/>
    <m/>
    <x v="22"/>
  </r>
  <r>
    <x v="0"/>
    <x v="1"/>
    <m/>
    <x v="22"/>
  </r>
  <r>
    <x v="0"/>
    <x v="2"/>
    <n v="0"/>
    <x v="22"/>
  </r>
  <r>
    <x v="0"/>
    <x v="0"/>
    <m/>
    <x v="22"/>
  </r>
  <r>
    <x v="0"/>
    <x v="1"/>
    <m/>
    <x v="22"/>
  </r>
  <r>
    <x v="0"/>
    <x v="2"/>
    <m/>
    <x v="22"/>
  </r>
  <r>
    <x v="0"/>
    <x v="0"/>
    <m/>
    <x v="22"/>
  </r>
  <r>
    <x v="0"/>
    <x v="1"/>
    <m/>
    <x v="22"/>
  </r>
  <r>
    <x v="0"/>
    <x v="2"/>
    <m/>
    <x v="22"/>
  </r>
  <r>
    <x v="0"/>
    <x v="0"/>
    <m/>
    <x v="22"/>
  </r>
  <r>
    <x v="0"/>
    <x v="1"/>
    <m/>
    <x v="22"/>
  </r>
  <r>
    <x v="0"/>
    <x v="2"/>
    <n v="0"/>
    <x v="22"/>
  </r>
  <r>
    <x v="0"/>
    <x v="0"/>
    <m/>
    <x v="22"/>
  </r>
  <r>
    <x v="0"/>
    <x v="1"/>
    <m/>
    <x v="22"/>
  </r>
  <r>
    <x v="0"/>
    <x v="2"/>
    <n v="0"/>
    <x v="22"/>
  </r>
  <r>
    <x v="0"/>
    <x v="0"/>
    <m/>
    <x v="22"/>
  </r>
  <r>
    <x v="0"/>
    <x v="1"/>
    <m/>
    <x v="22"/>
  </r>
  <r>
    <x v="0"/>
    <x v="2"/>
    <n v="0"/>
    <x v="22"/>
  </r>
  <r>
    <x v="0"/>
    <x v="0"/>
    <m/>
    <x v="22"/>
  </r>
  <r>
    <x v="0"/>
    <x v="1"/>
    <m/>
    <x v="22"/>
  </r>
  <r>
    <x v="0"/>
    <x v="2"/>
    <n v="0"/>
    <x v="22"/>
  </r>
  <r>
    <x v="0"/>
    <x v="0"/>
    <m/>
    <x v="22"/>
  </r>
  <r>
    <x v="0"/>
    <x v="1"/>
    <m/>
    <x v="22"/>
  </r>
  <r>
    <x v="0"/>
    <x v="2"/>
    <n v="0"/>
    <x v="22"/>
  </r>
  <r>
    <x v="0"/>
    <x v="0"/>
    <m/>
    <x v="22"/>
  </r>
  <r>
    <x v="0"/>
    <x v="1"/>
    <m/>
    <x v="22"/>
  </r>
  <r>
    <x v="0"/>
    <x v="2"/>
    <m/>
    <x v="22"/>
  </r>
  <r>
    <x v="0"/>
    <x v="0"/>
    <m/>
    <x v="22"/>
  </r>
  <r>
    <x v="0"/>
    <x v="1"/>
    <m/>
    <x v="22"/>
  </r>
  <r>
    <x v="0"/>
    <x v="2"/>
    <m/>
    <x v="22"/>
  </r>
  <r>
    <x v="0"/>
    <x v="0"/>
    <m/>
    <x v="22"/>
  </r>
  <r>
    <x v="0"/>
    <x v="1"/>
    <m/>
    <x v="22"/>
  </r>
  <r>
    <x v="0"/>
    <x v="2"/>
    <n v="0"/>
    <x v="22"/>
  </r>
  <r>
    <x v="0"/>
    <x v="0"/>
    <m/>
    <x v="22"/>
  </r>
  <r>
    <x v="0"/>
    <x v="1"/>
    <m/>
    <x v="22"/>
  </r>
  <r>
    <x v="0"/>
    <x v="2"/>
    <n v="0"/>
    <x v="22"/>
  </r>
  <r>
    <x v="0"/>
    <x v="0"/>
    <m/>
    <x v="22"/>
  </r>
  <r>
    <x v="0"/>
    <x v="1"/>
    <m/>
    <x v="22"/>
  </r>
  <r>
    <x v="0"/>
    <x v="2"/>
    <n v="0"/>
    <x v="22"/>
  </r>
  <r>
    <x v="0"/>
    <x v="0"/>
    <m/>
    <x v="22"/>
  </r>
  <r>
    <x v="0"/>
    <x v="1"/>
    <m/>
    <x v="22"/>
  </r>
  <r>
    <x v="0"/>
    <x v="2"/>
    <n v="0"/>
    <x v="22"/>
  </r>
  <r>
    <x v="0"/>
    <x v="0"/>
    <m/>
    <x v="22"/>
  </r>
  <r>
    <x v="0"/>
    <x v="1"/>
    <m/>
    <x v="22"/>
  </r>
  <r>
    <x v="0"/>
    <x v="2"/>
    <n v="0"/>
    <x v="22"/>
  </r>
  <r>
    <x v="0"/>
    <x v="0"/>
    <m/>
    <x v="22"/>
  </r>
  <r>
    <x v="0"/>
    <x v="1"/>
    <m/>
    <x v="22"/>
  </r>
  <r>
    <x v="0"/>
    <x v="2"/>
    <m/>
    <x v="22"/>
  </r>
  <r>
    <x v="0"/>
    <x v="0"/>
    <m/>
    <x v="22"/>
  </r>
  <r>
    <x v="0"/>
    <x v="1"/>
    <m/>
    <x v="22"/>
  </r>
  <r>
    <x v="0"/>
    <x v="2"/>
    <m/>
    <x v="22"/>
  </r>
  <r>
    <x v="0"/>
    <x v="0"/>
    <m/>
    <x v="22"/>
  </r>
  <r>
    <x v="0"/>
    <x v="1"/>
    <m/>
    <x v="22"/>
  </r>
  <r>
    <x v="0"/>
    <x v="2"/>
    <n v="0"/>
    <x v="22"/>
  </r>
  <r>
    <x v="0"/>
    <x v="0"/>
    <m/>
    <x v="22"/>
  </r>
  <r>
    <x v="0"/>
    <x v="1"/>
    <m/>
    <x v="22"/>
  </r>
  <r>
    <x v="0"/>
    <x v="2"/>
    <n v="0"/>
    <x v="22"/>
  </r>
  <r>
    <x v="0"/>
    <x v="0"/>
    <m/>
    <x v="22"/>
  </r>
  <r>
    <x v="0"/>
    <x v="1"/>
    <m/>
    <x v="22"/>
  </r>
  <r>
    <x v="0"/>
    <x v="2"/>
    <n v="0"/>
    <x v="22"/>
  </r>
  <r>
    <x v="0"/>
    <x v="0"/>
    <m/>
    <x v="22"/>
  </r>
  <r>
    <x v="0"/>
    <x v="1"/>
    <m/>
    <x v="22"/>
  </r>
  <r>
    <x v="0"/>
    <x v="2"/>
    <n v="0"/>
    <x v="22"/>
  </r>
  <r>
    <x v="0"/>
    <x v="0"/>
    <m/>
    <x v="22"/>
  </r>
  <r>
    <x v="0"/>
    <x v="1"/>
    <m/>
    <x v="22"/>
  </r>
  <r>
    <x v="0"/>
    <x v="2"/>
    <n v="0"/>
    <x v="22"/>
  </r>
  <r>
    <x v="0"/>
    <x v="5"/>
    <m/>
    <x v="23"/>
  </r>
  <r>
    <x v="0"/>
    <x v="1"/>
    <m/>
    <x v="23"/>
  </r>
  <r>
    <x v="0"/>
    <x v="2"/>
    <n v="0"/>
    <x v="23"/>
  </r>
  <r>
    <x v="0"/>
    <x v="5"/>
    <m/>
    <x v="23"/>
  </r>
  <r>
    <x v="0"/>
    <x v="1"/>
    <m/>
    <x v="23"/>
  </r>
  <r>
    <x v="0"/>
    <x v="2"/>
    <n v="0"/>
    <x v="23"/>
  </r>
  <r>
    <x v="0"/>
    <x v="5"/>
    <m/>
    <x v="23"/>
  </r>
  <r>
    <x v="0"/>
    <x v="1"/>
    <m/>
    <x v="23"/>
  </r>
  <r>
    <x v="0"/>
    <x v="2"/>
    <n v="0"/>
    <x v="23"/>
  </r>
  <r>
    <x v="0"/>
    <x v="5"/>
    <m/>
    <x v="23"/>
  </r>
  <r>
    <x v="0"/>
    <x v="1"/>
    <m/>
    <x v="23"/>
  </r>
  <r>
    <x v="0"/>
    <x v="2"/>
    <n v="0"/>
    <x v="23"/>
  </r>
  <r>
    <x v="0"/>
    <x v="5"/>
    <m/>
    <x v="23"/>
  </r>
  <r>
    <x v="0"/>
    <x v="1"/>
    <m/>
    <x v="23"/>
  </r>
  <r>
    <x v="0"/>
    <x v="2"/>
    <n v="0"/>
    <x v="23"/>
  </r>
  <r>
    <x v="0"/>
    <x v="5"/>
    <m/>
    <x v="23"/>
  </r>
  <r>
    <x v="0"/>
    <x v="1"/>
    <m/>
    <x v="23"/>
  </r>
  <r>
    <x v="0"/>
    <x v="2"/>
    <m/>
    <x v="23"/>
  </r>
  <r>
    <x v="0"/>
    <x v="5"/>
    <m/>
    <x v="23"/>
  </r>
  <r>
    <x v="0"/>
    <x v="1"/>
    <m/>
    <x v="23"/>
  </r>
  <r>
    <x v="0"/>
    <x v="2"/>
    <m/>
    <x v="23"/>
  </r>
  <r>
    <x v="0"/>
    <x v="5"/>
    <m/>
    <x v="23"/>
  </r>
  <r>
    <x v="0"/>
    <x v="1"/>
    <m/>
    <x v="23"/>
  </r>
  <r>
    <x v="0"/>
    <x v="2"/>
    <n v="0"/>
    <x v="23"/>
  </r>
  <r>
    <x v="0"/>
    <x v="5"/>
    <m/>
    <x v="23"/>
  </r>
  <r>
    <x v="0"/>
    <x v="1"/>
    <m/>
    <x v="23"/>
  </r>
  <r>
    <x v="0"/>
    <x v="2"/>
    <n v="0"/>
    <x v="23"/>
  </r>
  <r>
    <x v="0"/>
    <x v="5"/>
    <m/>
    <x v="23"/>
  </r>
  <r>
    <x v="0"/>
    <x v="1"/>
    <m/>
    <x v="23"/>
  </r>
  <r>
    <x v="0"/>
    <x v="2"/>
    <n v="0"/>
    <x v="23"/>
  </r>
  <r>
    <x v="0"/>
    <x v="5"/>
    <m/>
    <x v="23"/>
  </r>
  <r>
    <x v="0"/>
    <x v="1"/>
    <m/>
    <x v="23"/>
  </r>
  <r>
    <x v="0"/>
    <x v="2"/>
    <n v="0"/>
    <x v="23"/>
  </r>
  <r>
    <x v="0"/>
    <x v="5"/>
    <m/>
    <x v="23"/>
  </r>
  <r>
    <x v="0"/>
    <x v="1"/>
    <m/>
    <x v="23"/>
  </r>
  <r>
    <x v="0"/>
    <x v="2"/>
    <n v="0"/>
    <x v="23"/>
  </r>
  <r>
    <x v="0"/>
    <x v="5"/>
    <m/>
    <x v="23"/>
  </r>
  <r>
    <x v="0"/>
    <x v="1"/>
    <m/>
    <x v="23"/>
  </r>
  <r>
    <x v="0"/>
    <x v="2"/>
    <m/>
    <x v="23"/>
  </r>
  <r>
    <x v="0"/>
    <x v="5"/>
    <m/>
    <x v="23"/>
  </r>
  <r>
    <x v="0"/>
    <x v="1"/>
    <m/>
    <x v="23"/>
  </r>
  <r>
    <x v="0"/>
    <x v="2"/>
    <m/>
    <x v="23"/>
  </r>
  <r>
    <x v="0"/>
    <x v="5"/>
    <m/>
    <x v="23"/>
  </r>
  <r>
    <x v="0"/>
    <x v="1"/>
    <m/>
    <x v="23"/>
  </r>
  <r>
    <x v="0"/>
    <x v="2"/>
    <n v="0"/>
    <x v="23"/>
  </r>
  <r>
    <x v="0"/>
    <x v="5"/>
    <m/>
    <x v="23"/>
  </r>
  <r>
    <x v="0"/>
    <x v="1"/>
    <m/>
    <x v="23"/>
  </r>
  <r>
    <x v="0"/>
    <x v="2"/>
    <n v="0"/>
    <x v="23"/>
  </r>
  <r>
    <x v="0"/>
    <x v="5"/>
    <m/>
    <x v="23"/>
  </r>
  <r>
    <x v="0"/>
    <x v="1"/>
    <m/>
    <x v="23"/>
  </r>
  <r>
    <x v="0"/>
    <x v="2"/>
    <n v="0"/>
    <x v="23"/>
  </r>
  <r>
    <x v="0"/>
    <x v="5"/>
    <m/>
    <x v="23"/>
  </r>
  <r>
    <x v="0"/>
    <x v="1"/>
    <m/>
    <x v="23"/>
  </r>
  <r>
    <x v="0"/>
    <x v="2"/>
    <n v="0"/>
    <x v="23"/>
  </r>
  <r>
    <x v="0"/>
    <x v="5"/>
    <m/>
    <x v="23"/>
  </r>
  <r>
    <x v="0"/>
    <x v="1"/>
    <m/>
    <x v="23"/>
  </r>
  <r>
    <x v="0"/>
    <x v="2"/>
    <n v="0"/>
    <x v="23"/>
  </r>
  <r>
    <x v="0"/>
    <x v="5"/>
    <m/>
    <x v="23"/>
  </r>
  <r>
    <x v="0"/>
    <x v="1"/>
    <m/>
    <x v="23"/>
  </r>
  <r>
    <x v="0"/>
    <x v="2"/>
    <m/>
    <x v="23"/>
  </r>
  <r>
    <x v="0"/>
    <x v="5"/>
    <m/>
    <x v="23"/>
  </r>
  <r>
    <x v="0"/>
    <x v="1"/>
    <m/>
    <x v="23"/>
  </r>
  <r>
    <x v="0"/>
    <x v="2"/>
    <m/>
    <x v="23"/>
  </r>
  <r>
    <x v="0"/>
    <x v="5"/>
    <m/>
    <x v="23"/>
  </r>
  <r>
    <x v="0"/>
    <x v="1"/>
    <m/>
    <x v="23"/>
  </r>
  <r>
    <x v="0"/>
    <x v="2"/>
    <n v="0"/>
    <x v="23"/>
  </r>
  <r>
    <x v="0"/>
    <x v="5"/>
    <m/>
    <x v="23"/>
  </r>
  <r>
    <x v="0"/>
    <x v="1"/>
    <m/>
    <x v="23"/>
  </r>
  <r>
    <x v="0"/>
    <x v="2"/>
    <n v="0"/>
    <x v="23"/>
  </r>
  <r>
    <x v="0"/>
    <x v="5"/>
    <m/>
    <x v="23"/>
  </r>
  <r>
    <x v="0"/>
    <x v="1"/>
    <m/>
    <x v="23"/>
  </r>
  <r>
    <x v="0"/>
    <x v="2"/>
    <n v="0"/>
    <x v="23"/>
  </r>
  <r>
    <x v="0"/>
    <x v="5"/>
    <m/>
    <x v="23"/>
  </r>
  <r>
    <x v="0"/>
    <x v="1"/>
    <m/>
    <x v="23"/>
  </r>
  <r>
    <x v="0"/>
    <x v="2"/>
    <n v="0"/>
    <x v="23"/>
  </r>
  <r>
    <x v="0"/>
    <x v="5"/>
    <m/>
    <x v="23"/>
  </r>
  <r>
    <x v="0"/>
    <x v="1"/>
    <m/>
    <x v="23"/>
  </r>
  <r>
    <x v="0"/>
    <x v="2"/>
    <n v="0"/>
    <x v="23"/>
  </r>
  <r>
    <x v="0"/>
    <x v="5"/>
    <m/>
    <x v="23"/>
  </r>
  <r>
    <x v="0"/>
    <x v="1"/>
    <m/>
    <x v="23"/>
  </r>
  <r>
    <x v="0"/>
    <x v="2"/>
    <m/>
    <x v="23"/>
  </r>
  <r>
    <x v="0"/>
    <x v="5"/>
    <m/>
    <x v="23"/>
  </r>
  <r>
    <x v="0"/>
    <x v="1"/>
    <m/>
    <x v="23"/>
  </r>
  <r>
    <x v="0"/>
    <x v="2"/>
    <m/>
    <x v="23"/>
  </r>
  <r>
    <x v="0"/>
    <x v="5"/>
    <m/>
    <x v="23"/>
  </r>
  <r>
    <x v="0"/>
    <x v="1"/>
    <m/>
    <x v="23"/>
  </r>
  <r>
    <x v="0"/>
    <x v="2"/>
    <n v="0"/>
    <x v="23"/>
  </r>
  <r>
    <x v="0"/>
    <x v="5"/>
    <m/>
    <x v="23"/>
  </r>
  <r>
    <x v="0"/>
    <x v="1"/>
    <m/>
    <x v="23"/>
  </r>
  <r>
    <x v="0"/>
    <x v="2"/>
    <n v="0"/>
    <x v="23"/>
  </r>
  <r>
    <x v="0"/>
    <x v="5"/>
    <m/>
    <x v="23"/>
  </r>
  <r>
    <x v="0"/>
    <x v="1"/>
    <m/>
    <x v="23"/>
  </r>
  <r>
    <x v="0"/>
    <x v="2"/>
    <n v="0"/>
    <x v="23"/>
  </r>
  <r>
    <x v="0"/>
    <x v="5"/>
    <m/>
    <x v="23"/>
  </r>
  <r>
    <x v="0"/>
    <x v="1"/>
    <m/>
    <x v="23"/>
  </r>
  <r>
    <x v="0"/>
    <x v="2"/>
    <n v="0"/>
    <x v="23"/>
  </r>
  <r>
    <x v="0"/>
    <x v="5"/>
    <m/>
    <x v="23"/>
  </r>
  <r>
    <x v="0"/>
    <x v="1"/>
    <m/>
    <x v="23"/>
  </r>
  <r>
    <x v="0"/>
    <x v="2"/>
    <n v="0"/>
    <x v="23"/>
  </r>
  <r>
    <x v="0"/>
    <x v="5"/>
    <m/>
    <x v="23"/>
  </r>
  <r>
    <x v="0"/>
    <x v="1"/>
    <m/>
    <x v="23"/>
  </r>
  <r>
    <x v="0"/>
    <x v="2"/>
    <m/>
    <x v="23"/>
  </r>
  <r>
    <x v="0"/>
    <x v="5"/>
    <m/>
    <x v="23"/>
  </r>
  <r>
    <x v="0"/>
    <x v="1"/>
    <m/>
    <x v="23"/>
  </r>
  <r>
    <x v="0"/>
    <x v="2"/>
    <m/>
    <x v="23"/>
  </r>
  <r>
    <x v="0"/>
    <x v="5"/>
    <m/>
    <x v="23"/>
  </r>
  <r>
    <x v="0"/>
    <x v="1"/>
    <m/>
    <x v="23"/>
  </r>
  <r>
    <x v="0"/>
    <x v="2"/>
    <n v="0"/>
    <x v="23"/>
  </r>
  <r>
    <x v="0"/>
    <x v="5"/>
    <m/>
    <x v="23"/>
  </r>
  <r>
    <x v="0"/>
    <x v="1"/>
    <m/>
    <x v="23"/>
  </r>
  <r>
    <x v="0"/>
    <x v="2"/>
    <n v="0"/>
    <x v="23"/>
  </r>
  <r>
    <x v="0"/>
    <x v="5"/>
    <m/>
    <x v="23"/>
  </r>
  <r>
    <x v="0"/>
    <x v="1"/>
    <m/>
    <x v="23"/>
  </r>
  <r>
    <x v="0"/>
    <x v="2"/>
    <n v="0"/>
    <x v="23"/>
  </r>
  <r>
    <x v="0"/>
    <x v="5"/>
    <m/>
    <x v="23"/>
  </r>
  <r>
    <x v="0"/>
    <x v="1"/>
    <m/>
    <x v="23"/>
  </r>
  <r>
    <x v="0"/>
    <x v="2"/>
    <n v="0"/>
    <x v="23"/>
  </r>
  <r>
    <x v="0"/>
    <x v="5"/>
    <m/>
    <x v="23"/>
  </r>
  <r>
    <x v="0"/>
    <x v="1"/>
    <m/>
    <x v="23"/>
  </r>
  <r>
    <x v="0"/>
    <x v="2"/>
    <n v="0"/>
    <x v="23"/>
  </r>
  <r>
    <x v="0"/>
    <x v="5"/>
    <m/>
    <x v="23"/>
  </r>
  <r>
    <x v="0"/>
    <x v="1"/>
    <m/>
    <x v="23"/>
  </r>
  <r>
    <x v="0"/>
    <x v="2"/>
    <m/>
    <x v="23"/>
  </r>
  <r>
    <x v="0"/>
    <x v="5"/>
    <m/>
    <x v="23"/>
  </r>
  <r>
    <x v="0"/>
    <x v="1"/>
    <m/>
    <x v="23"/>
  </r>
  <r>
    <x v="0"/>
    <x v="2"/>
    <m/>
    <x v="23"/>
  </r>
  <r>
    <x v="0"/>
    <x v="5"/>
    <m/>
    <x v="23"/>
  </r>
  <r>
    <x v="0"/>
    <x v="1"/>
    <m/>
    <x v="23"/>
  </r>
  <r>
    <x v="0"/>
    <x v="2"/>
    <m/>
    <x v="23"/>
  </r>
  <r>
    <x v="0"/>
    <x v="5"/>
    <m/>
    <x v="23"/>
  </r>
  <r>
    <x v="0"/>
    <x v="1"/>
    <m/>
    <x v="23"/>
  </r>
  <r>
    <x v="0"/>
    <x v="2"/>
    <n v="0"/>
    <x v="23"/>
  </r>
  <r>
    <x v="0"/>
    <x v="5"/>
    <m/>
    <x v="23"/>
  </r>
  <r>
    <x v="0"/>
    <x v="1"/>
    <m/>
    <x v="23"/>
  </r>
  <r>
    <x v="0"/>
    <x v="2"/>
    <n v="0"/>
    <x v="23"/>
  </r>
  <r>
    <x v="0"/>
    <x v="5"/>
    <m/>
    <x v="23"/>
  </r>
  <r>
    <x v="0"/>
    <x v="1"/>
    <m/>
    <x v="23"/>
  </r>
  <r>
    <x v="0"/>
    <x v="2"/>
    <n v="0"/>
    <x v="23"/>
  </r>
  <r>
    <x v="0"/>
    <x v="5"/>
    <m/>
    <x v="23"/>
  </r>
  <r>
    <x v="0"/>
    <x v="1"/>
    <m/>
    <x v="23"/>
  </r>
  <r>
    <x v="0"/>
    <x v="2"/>
    <n v="0"/>
    <x v="23"/>
  </r>
  <r>
    <x v="0"/>
    <x v="5"/>
    <m/>
    <x v="23"/>
  </r>
  <r>
    <x v="0"/>
    <x v="1"/>
    <m/>
    <x v="23"/>
  </r>
  <r>
    <x v="0"/>
    <x v="2"/>
    <n v="0"/>
    <x v="23"/>
  </r>
  <r>
    <x v="0"/>
    <x v="5"/>
    <m/>
    <x v="23"/>
  </r>
  <r>
    <x v="0"/>
    <x v="1"/>
    <m/>
    <x v="23"/>
  </r>
  <r>
    <x v="0"/>
    <x v="2"/>
    <m/>
    <x v="23"/>
  </r>
  <r>
    <x v="0"/>
    <x v="5"/>
    <m/>
    <x v="23"/>
  </r>
  <r>
    <x v="0"/>
    <x v="1"/>
    <m/>
    <x v="23"/>
  </r>
  <r>
    <x v="0"/>
    <x v="2"/>
    <m/>
    <x v="23"/>
  </r>
  <r>
    <x v="0"/>
    <x v="5"/>
    <m/>
    <x v="23"/>
  </r>
  <r>
    <x v="0"/>
    <x v="1"/>
    <m/>
    <x v="23"/>
  </r>
  <r>
    <x v="0"/>
    <x v="2"/>
    <m/>
    <x v="23"/>
  </r>
  <r>
    <x v="0"/>
    <x v="5"/>
    <m/>
    <x v="23"/>
  </r>
  <r>
    <x v="0"/>
    <x v="1"/>
    <m/>
    <x v="23"/>
  </r>
  <r>
    <x v="0"/>
    <x v="2"/>
    <n v="0"/>
    <x v="23"/>
  </r>
  <r>
    <x v="0"/>
    <x v="5"/>
    <m/>
    <x v="23"/>
  </r>
  <r>
    <x v="0"/>
    <x v="1"/>
    <m/>
    <x v="23"/>
  </r>
  <r>
    <x v="0"/>
    <x v="2"/>
    <n v="0"/>
    <x v="23"/>
  </r>
  <r>
    <x v="0"/>
    <x v="5"/>
    <m/>
    <x v="23"/>
  </r>
  <r>
    <x v="0"/>
    <x v="1"/>
    <m/>
    <x v="23"/>
  </r>
  <r>
    <x v="0"/>
    <x v="2"/>
    <n v="0"/>
    <x v="23"/>
  </r>
  <r>
    <x v="0"/>
    <x v="5"/>
    <m/>
    <x v="23"/>
  </r>
  <r>
    <x v="0"/>
    <x v="1"/>
    <m/>
    <x v="23"/>
  </r>
  <r>
    <x v="0"/>
    <x v="2"/>
    <n v="0"/>
    <x v="23"/>
  </r>
  <r>
    <x v="0"/>
    <x v="5"/>
    <m/>
    <x v="23"/>
  </r>
  <r>
    <x v="0"/>
    <x v="1"/>
    <m/>
    <x v="23"/>
  </r>
  <r>
    <x v="0"/>
    <x v="2"/>
    <n v="0"/>
    <x v="23"/>
  </r>
  <r>
    <x v="0"/>
    <x v="5"/>
    <m/>
    <x v="23"/>
  </r>
  <r>
    <x v="0"/>
    <x v="1"/>
    <m/>
    <x v="23"/>
  </r>
  <r>
    <x v="0"/>
    <x v="2"/>
    <m/>
    <x v="23"/>
  </r>
  <r>
    <x v="0"/>
    <x v="5"/>
    <m/>
    <x v="23"/>
  </r>
  <r>
    <x v="0"/>
    <x v="1"/>
    <m/>
    <x v="23"/>
  </r>
  <r>
    <x v="0"/>
    <x v="2"/>
    <m/>
    <x v="23"/>
  </r>
  <r>
    <x v="0"/>
    <x v="5"/>
    <m/>
    <x v="23"/>
  </r>
  <r>
    <x v="0"/>
    <x v="1"/>
    <m/>
    <x v="23"/>
  </r>
  <r>
    <x v="0"/>
    <x v="2"/>
    <m/>
    <x v="23"/>
  </r>
  <r>
    <x v="0"/>
    <x v="5"/>
    <m/>
    <x v="23"/>
  </r>
  <r>
    <x v="0"/>
    <x v="1"/>
    <m/>
    <x v="23"/>
  </r>
  <r>
    <x v="0"/>
    <x v="2"/>
    <n v="0"/>
    <x v="23"/>
  </r>
  <r>
    <x v="0"/>
    <x v="5"/>
    <m/>
    <x v="23"/>
  </r>
  <r>
    <x v="0"/>
    <x v="1"/>
    <m/>
    <x v="23"/>
  </r>
  <r>
    <x v="0"/>
    <x v="2"/>
    <n v="0"/>
    <x v="23"/>
  </r>
  <r>
    <x v="0"/>
    <x v="5"/>
    <m/>
    <x v="23"/>
  </r>
  <r>
    <x v="0"/>
    <x v="1"/>
    <m/>
    <x v="23"/>
  </r>
  <r>
    <x v="0"/>
    <x v="2"/>
    <n v="0"/>
    <x v="23"/>
  </r>
  <r>
    <x v="0"/>
    <x v="5"/>
    <m/>
    <x v="23"/>
  </r>
  <r>
    <x v="0"/>
    <x v="1"/>
    <m/>
    <x v="23"/>
  </r>
  <r>
    <x v="0"/>
    <x v="2"/>
    <n v="0"/>
    <x v="23"/>
  </r>
  <r>
    <x v="0"/>
    <x v="5"/>
    <m/>
    <x v="23"/>
  </r>
  <r>
    <x v="0"/>
    <x v="1"/>
    <m/>
    <x v="23"/>
  </r>
  <r>
    <x v="0"/>
    <x v="2"/>
    <n v="0"/>
    <x v="23"/>
  </r>
  <r>
    <x v="0"/>
    <x v="5"/>
    <m/>
    <x v="23"/>
  </r>
  <r>
    <x v="0"/>
    <x v="1"/>
    <m/>
    <x v="23"/>
  </r>
  <r>
    <x v="0"/>
    <x v="2"/>
    <m/>
    <x v="23"/>
  </r>
  <r>
    <x v="0"/>
    <x v="5"/>
    <m/>
    <x v="23"/>
  </r>
  <r>
    <x v="0"/>
    <x v="1"/>
    <m/>
    <x v="23"/>
  </r>
  <r>
    <x v="0"/>
    <x v="2"/>
    <m/>
    <x v="23"/>
  </r>
  <r>
    <x v="0"/>
    <x v="5"/>
    <m/>
    <x v="23"/>
  </r>
  <r>
    <x v="0"/>
    <x v="1"/>
    <m/>
    <x v="23"/>
  </r>
  <r>
    <x v="0"/>
    <x v="2"/>
    <m/>
    <x v="23"/>
  </r>
  <r>
    <x v="0"/>
    <x v="5"/>
    <m/>
    <x v="23"/>
  </r>
  <r>
    <x v="0"/>
    <x v="1"/>
    <m/>
    <x v="23"/>
  </r>
  <r>
    <x v="0"/>
    <x v="2"/>
    <n v="0"/>
    <x v="23"/>
  </r>
  <r>
    <x v="0"/>
    <x v="5"/>
    <m/>
    <x v="23"/>
  </r>
  <r>
    <x v="0"/>
    <x v="1"/>
    <m/>
    <x v="23"/>
  </r>
  <r>
    <x v="0"/>
    <x v="2"/>
    <n v="0"/>
    <x v="23"/>
  </r>
  <r>
    <x v="0"/>
    <x v="5"/>
    <m/>
    <x v="23"/>
  </r>
  <r>
    <x v="0"/>
    <x v="1"/>
    <m/>
    <x v="23"/>
  </r>
  <r>
    <x v="0"/>
    <x v="2"/>
    <n v="0"/>
    <x v="23"/>
  </r>
  <r>
    <x v="0"/>
    <x v="5"/>
    <m/>
    <x v="23"/>
  </r>
  <r>
    <x v="0"/>
    <x v="1"/>
    <m/>
    <x v="23"/>
  </r>
  <r>
    <x v="0"/>
    <x v="2"/>
    <n v="0"/>
    <x v="23"/>
  </r>
  <r>
    <x v="0"/>
    <x v="5"/>
    <m/>
    <x v="23"/>
  </r>
  <r>
    <x v="0"/>
    <x v="1"/>
    <m/>
    <x v="23"/>
  </r>
  <r>
    <x v="0"/>
    <x v="2"/>
    <n v="0"/>
    <x v="23"/>
  </r>
  <r>
    <x v="0"/>
    <x v="5"/>
    <m/>
    <x v="23"/>
  </r>
  <r>
    <x v="0"/>
    <x v="1"/>
    <m/>
    <x v="23"/>
  </r>
  <r>
    <x v="0"/>
    <x v="2"/>
    <m/>
    <x v="23"/>
  </r>
  <r>
    <x v="0"/>
    <x v="5"/>
    <m/>
    <x v="23"/>
  </r>
  <r>
    <x v="0"/>
    <x v="1"/>
    <m/>
    <x v="23"/>
  </r>
  <r>
    <x v="0"/>
    <x v="2"/>
    <m/>
    <x v="23"/>
  </r>
  <r>
    <x v="0"/>
    <x v="5"/>
    <m/>
    <x v="23"/>
  </r>
  <r>
    <x v="0"/>
    <x v="1"/>
    <m/>
    <x v="23"/>
  </r>
  <r>
    <x v="0"/>
    <x v="2"/>
    <n v="0"/>
    <x v="23"/>
  </r>
  <r>
    <x v="0"/>
    <x v="5"/>
    <m/>
    <x v="23"/>
  </r>
  <r>
    <x v="0"/>
    <x v="1"/>
    <m/>
    <x v="23"/>
  </r>
  <r>
    <x v="0"/>
    <x v="2"/>
    <n v="0"/>
    <x v="23"/>
  </r>
  <r>
    <x v="0"/>
    <x v="5"/>
    <m/>
    <x v="23"/>
  </r>
  <r>
    <x v="0"/>
    <x v="1"/>
    <m/>
    <x v="23"/>
  </r>
  <r>
    <x v="0"/>
    <x v="2"/>
    <n v="0"/>
    <x v="23"/>
  </r>
  <r>
    <x v="0"/>
    <x v="5"/>
    <m/>
    <x v="23"/>
  </r>
  <r>
    <x v="0"/>
    <x v="1"/>
    <m/>
    <x v="23"/>
  </r>
  <r>
    <x v="0"/>
    <x v="2"/>
    <n v="0"/>
    <x v="23"/>
  </r>
  <r>
    <x v="0"/>
    <x v="5"/>
    <m/>
    <x v="23"/>
  </r>
  <r>
    <x v="0"/>
    <x v="1"/>
    <m/>
    <x v="23"/>
  </r>
  <r>
    <x v="0"/>
    <x v="2"/>
    <n v="0"/>
    <x v="23"/>
  </r>
  <r>
    <x v="0"/>
    <x v="5"/>
    <m/>
    <x v="23"/>
  </r>
  <r>
    <x v="0"/>
    <x v="1"/>
    <m/>
    <x v="23"/>
  </r>
  <r>
    <x v="0"/>
    <x v="2"/>
    <m/>
    <x v="23"/>
  </r>
  <r>
    <x v="0"/>
    <x v="5"/>
    <m/>
    <x v="23"/>
  </r>
  <r>
    <x v="0"/>
    <x v="1"/>
    <m/>
    <x v="23"/>
  </r>
  <r>
    <x v="0"/>
    <x v="2"/>
    <m/>
    <x v="23"/>
  </r>
  <r>
    <x v="0"/>
    <x v="5"/>
    <m/>
    <x v="23"/>
  </r>
  <r>
    <x v="0"/>
    <x v="1"/>
    <m/>
    <x v="23"/>
  </r>
  <r>
    <x v="0"/>
    <x v="2"/>
    <n v="0"/>
    <x v="23"/>
  </r>
  <r>
    <x v="0"/>
    <x v="5"/>
    <m/>
    <x v="23"/>
  </r>
  <r>
    <x v="0"/>
    <x v="1"/>
    <m/>
    <x v="23"/>
  </r>
  <r>
    <x v="0"/>
    <x v="2"/>
    <n v="0"/>
    <x v="23"/>
  </r>
  <r>
    <x v="0"/>
    <x v="5"/>
    <m/>
    <x v="23"/>
  </r>
  <r>
    <x v="0"/>
    <x v="1"/>
    <m/>
    <x v="23"/>
  </r>
  <r>
    <x v="0"/>
    <x v="2"/>
    <n v="0"/>
    <x v="23"/>
  </r>
  <r>
    <x v="0"/>
    <x v="5"/>
    <m/>
    <x v="23"/>
  </r>
  <r>
    <x v="0"/>
    <x v="1"/>
    <m/>
    <x v="23"/>
  </r>
  <r>
    <x v="0"/>
    <x v="2"/>
    <n v="0"/>
    <x v="23"/>
  </r>
  <r>
    <x v="0"/>
    <x v="5"/>
    <m/>
    <x v="23"/>
  </r>
  <r>
    <x v="0"/>
    <x v="1"/>
    <m/>
    <x v="23"/>
  </r>
  <r>
    <x v="0"/>
    <x v="2"/>
    <n v="0"/>
    <x v="23"/>
  </r>
  <r>
    <x v="0"/>
    <x v="5"/>
    <m/>
    <x v="23"/>
  </r>
  <r>
    <x v="0"/>
    <x v="1"/>
    <m/>
    <x v="23"/>
  </r>
  <r>
    <x v="0"/>
    <x v="2"/>
    <m/>
    <x v="23"/>
  </r>
  <r>
    <x v="0"/>
    <x v="5"/>
    <m/>
    <x v="23"/>
  </r>
  <r>
    <x v="0"/>
    <x v="1"/>
    <m/>
    <x v="23"/>
  </r>
  <r>
    <x v="0"/>
    <x v="2"/>
    <m/>
    <x v="23"/>
  </r>
  <r>
    <x v="0"/>
    <x v="5"/>
    <m/>
    <x v="23"/>
  </r>
  <r>
    <x v="0"/>
    <x v="1"/>
    <m/>
    <x v="23"/>
  </r>
  <r>
    <x v="0"/>
    <x v="2"/>
    <n v="0"/>
    <x v="23"/>
  </r>
  <r>
    <x v="0"/>
    <x v="5"/>
    <m/>
    <x v="23"/>
  </r>
  <r>
    <x v="0"/>
    <x v="1"/>
    <m/>
    <x v="23"/>
  </r>
  <r>
    <x v="0"/>
    <x v="2"/>
    <n v="0"/>
    <x v="23"/>
  </r>
  <r>
    <x v="0"/>
    <x v="5"/>
    <m/>
    <x v="23"/>
  </r>
  <r>
    <x v="0"/>
    <x v="1"/>
    <m/>
    <x v="23"/>
  </r>
  <r>
    <x v="0"/>
    <x v="2"/>
    <n v="0"/>
    <x v="23"/>
  </r>
  <r>
    <x v="0"/>
    <x v="5"/>
    <m/>
    <x v="23"/>
  </r>
  <r>
    <x v="0"/>
    <x v="1"/>
    <m/>
    <x v="23"/>
  </r>
  <r>
    <x v="0"/>
    <x v="2"/>
    <n v="0"/>
    <x v="23"/>
  </r>
  <r>
    <x v="0"/>
    <x v="5"/>
    <m/>
    <x v="23"/>
  </r>
  <r>
    <x v="0"/>
    <x v="1"/>
    <m/>
    <x v="23"/>
  </r>
  <r>
    <x v="0"/>
    <x v="2"/>
    <n v="0"/>
    <x v="23"/>
  </r>
  <r>
    <x v="0"/>
    <x v="5"/>
    <m/>
    <x v="23"/>
  </r>
  <r>
    <x v="0"/>
    <x v="1"/>
    <m/>
    <x v="23"/>
  </r>
  <r>
    <x v="0"/>
    <x v="2"/>
    <m/>
    <x v="23"/>
  </r>
  <r>
    <x v="0"/>
    <x v="5"/>
    <m/>
    <x v="23"/>
  </r>
  <r>
    <x v="0"/>
    <x v="1"/>
    <m/>
    <x v="23"/>
  </r>
  <r>
    <x v="0"/>
    <x v="2"/>
    <m/>
    <x v="23"/>
  </r>
  <r>
    <x v="0"/>
    <x v="5"/>
    <m/>
    <x v="23"/>
  </r>
  <r>
    <x v="0"/>
    <x v="1"/>
    <m/>
    <x v="23"/>
  </r>
  <r>
    <x v="0"/>
    <x v="2"/>
    <n v="0"/>
    <x v="23"/>
  </r>
  <r>
    <x v="0"/>
    <x v="5"/>
    <m/>
    <x v="23"/>
  </r>
  <r>
    <x v="0"/>
    <x v="1"/>
    <m/>
    <x v="23"/>
  </r>
  <r>
    <x v="0"/>
    <x v="2"/>
    <n v="0"/>
    <x v="23"/>
  </r>
  <r>
    <x v="0"/>
    <x v="5"/>
    <m/>
    <x v="23"/>
  </r>
  <r>
    <x v="0"/>
    <x v="1"/>
    <m/>
    <x v="23"/>
  </r>
  <r>
    <x v="0"/>
    <x v="2"/>
    <n v="0"/>
    <x v="23"/>
  </r>
  <r>
    <x v="0"/>
    <x v="5"/>
    <m/>
    <x v="23"/>
  </r>
  <r>
    <x v="0"/>
    <x v="1"/>
    <m/>
    <x v="23"/>
  </r>
  <r>
    <x v="0"/>
    <x v="2"/>
    <n v="0"/>
    <x v="23"/>
  </r>
  <r>
    <x v="0"/>
    <x v="5"/>
    <m/>
    <x v="23"/>
  </r>
  <r>
    <x v="0"/>
    <x v="1"/>
    <m/>
    <x v="23"/>
  </r>
  <r>
    <x v="0"/>
    <x v="2"/>
    <n v="0"/>
    <x v="23"/>
  </r>
  <r>
    <x v="0"/>
    <x v="5"/>
    <m/>
    <x v="23"/>
  </r>
  <r>
    <x v="0"/>
    <x v="1"/>
    <m/>
    <x v="23"/>
  </r>
  <r>
    <x v="0"/>
    <x v="2"/>
    <m/>
    <x v="23"/>
  </r>
  <r>
    <x v="0"/>
    <x v="5"/>
    <m/>
    <x v="23"/>
  </r>
  <r>
    <x v="0"/>
    <x v="1"/>
    <m/>
    <x v="23"/>
  </r>
  <r>
    <x v="0"/>
    <x v="2"/>
    <m/>
    <x v="23"/>
  </r>
  <r>
    <x v="0"/>
    <x v="5"/>
    <m/>
    <x v="23"/>
  </r>
  <r>
    <x v="0"/>
    <x v="1"/>
    <m/>
    <x v="23"/>
  </r>
  <r>
    <x v="0"/>
    <x v="2"/>
    <n v="0"/>
    <x v="23"/>
  </r>
  <r>
    <x v="0"/>
    <x v="5"/>
    <m/>
    <x v="23"/>
  </r>
  <r>
    <x v="0"/>
    <x v="1"/>
    <m/>
    <x v="23"/>
  </r>
  <r>
    <x v="0"/>
    <x v="2"/>
    <n v="0"/>
    <x v="23"/>
  </r>
  <r>
    <x v="0"/>
    <x v="5"/>
    <m/>
    <x v="23"/>
  </r>
  <r>
    <x v="0"/>
    <x v="1"/>
    <m/>
    <x v="23"/>
  </r>
  <r>
    <x v="0"/>
    <x v="2"/>
    <n v="0"/>
    <x v="23"/>
  </r>
  <r>
    <x v="0"/>
    <x v="5"/>
    <m/>
    <x v="23"/>
  </r>
  <r>
    <x v="0"/>
    <x v="1"/>
    <m/>
    <x v="23"/>
  </r>
  <r>
    <x v="0"/>
    <x v="2"/>
    <n v="0"/>
    <x v="23"/>
  </r>
  <r>
    <x v="0"/>
    <x v="5"/>
    <m/>
    <x v="23"/>
  </r>
  <r>
    <x v="0"/>
    <x v="1"/>
    <m/>
    <x v="23"/>
  </r>
  <r>
    <x v="0"/>
    <x v="2"/>
    <n v="0"/>
    <x v="23"/>
  </r>
  <r>
    <x v="0"/>
    <x v="5"/>
    <m/>
    <x v="23"/>
  </r>
  <r>
    <x v="0"/>
    <x v="1"/>
    <m/>
    <x v="23"/>
  </r>
  <r>
    <x v="0"/>
    <x v="2"/>
    <m/>
    <x v="23"/>
  </r>
  <r>
    <x v="0"/>
    <x v="5"/>
    <m/>
    <x v="23"/>
  </r>
  <r>
    <x v="0"/>
    <x v="1"/>
    <m/>
    <x v="23"/>
  </r>
  <r>
    <x v="0"/>
    <x v="2"/>
    <m/>
    <x v="23"/>
  </r>
  <r>
    <x v="0"/>
    <x v="5"/>
    <m/>
    <x v="23"/>
  </r>
  <r>
    <x v="0"/>
    <x v="1"/>
    <m/>
    <x v="23"/>
  </r>
  <r>
    <x v="0"/>
    <x v="2"/>
    <n v="0"/>
    <x v="23"/>
  </r>
  <r>
    <x v="0"/>
    <x v="5"/>
    <m/>
    <x v="23"/>
  </r>
  <r>
    <x v="0"/>
    <x v="1"/>
    <m/>
    <x v="23"/>
  </r>
  <r>
    <x v="0"/>
    <x v="2"/>
    <n v="0"/>
    <x v="23"/>
  </r>
  <r>
    <x v="0"/>
    <x v="5"/>
    <m/>
    <x v="23"/>
  </r>
  <r>
    <x v="0"/>
    <x v="1"/>
    <m/>
    <x v="23"/>
  </r>
  <r>
    <x v="0"/>
    <x v="2"/>
    <n v="0"/>
    <x v="23"/>
  </r>
  <r>
    <x v="0"/>
    <x v="5"/>
    <m/>
    <x v="23"/>
  </r>
  <r>
    <x v="0"/>
    <x v="1"/>
    <m/>
    <x v="23"/>
  </r>
  <r>
    <x v="0"/>
    <x v="2"/>
    <n v="0"/>
    <x v="23"/>
  </r>
  <r>
    <x v="0"/>
    <x v="5"/>
    <m/>
    <x v="23"/>
  </r>
  <r>
    <x v="0"/>
    <x v="1"/>
    <m/>
    <x v="23"/>
  </r>
  <r>
    <x v="0"/>
    <x v="2"/>
    <n v="0"/>
    <x v="23"/>
  </r>
  <r>
    <x v="0"/>
    <x v="5"/>
    <m/>
    <x v="23"/>
  </r>
  <r>
    <x v="0"/>
    <x v="1"/>
    <m/>
    <x v="23"/>
  </r>
  <r>
    <x v="0"/>
    <x v="2"/>
    <m/>
    <x v="23"/>
  </r>
  <r>
    <x v="0"/>
    <x v="5"/>
    <m/>
    <x v="23"/>
  </r>
  <r>
    <x v="0"/>
    <x v="1"/>
    <m/>
    <x v="23"/>
  </r>
  <r>
    <x v="0"/>
    <x v="2"/>
    <m/>
    <x v="23"/>
  </r>
  <r>
    <x v="0"/>
    <x v="5"/>
    <m/>
    <x v="23"/>
  </r>
  <r>
    <x v="0"/>
    <x v="1"/>
    <m/>
    <x v="23"/>
  </r>
  <r>
    <x v="0"/>
    <x v="2"/>
    <n v="0"/>
    <x v="23"/>
  </r>
  <r>
    <x v="0"/>
    <x v="5"/>
    <m/>
    <x v="23"/>
  </r>
  <r>
    <x v="0"/>
    <x v="1"/>
    <m/>
    <x v="23"/>
  </r>
  <r>
    <x v="0"/>
    <x v="2"/>
    <n v="0"/>
    <x v="23"/>
  </r>
  <r>
    <x v="0"/>
    <x v="5"/>
    <m/>
    <x v="23"/>
  </r>
  <r>
    <x v="0"/>
    <x v="1"/>
    <m/>
    <x v="23"/>
  </r>
  <r>
    <x v="0"/>
    <x v="2"/>
    <n v="0"/>
    <x v="23"/>
  </r>
  <r>
    <x v="0"/>
    <x v="5"/>
    <m/>
    <x v="23"/>
  </r>
  <r>
    <x v="0"/>
    <x v="1"/>
    <m/>
    <x v="23"/>
  </r>
  <r>
    <x v="0"/>
    <x v="2"/>
    <n v="0"/>
    <x v="23"/>
  </r>
  <r>
    <x v="0"/>
    <x v="5"/>
    <m/>
    <x v="23"/>
  </r>
  <r>
    <x v="0"/>
    <x v="1"/>
    <m/>
    <x v="23"/>
  </r>
  <r>
    <x v="0"/>
    <x v="2"/>
    <n v="0"/>
    <x v="23"/>
  </r>
  <r>
    <x v="0"/>
    <x v="5"/>
    <m/>
    <x v="23"/>
  </r>
  <r>
    <x v="0"/>
    <x v="1"/>
    <m/>
    <x v="23"/>
  </r>
  <r>
    <x v="0"/>
    <x v="2"/>
    <m/>
    <x v="23"/>
  </r>
  <r>
    <x v="0"/>
    <x v="5"/>
    <m/>
    <x v="23"/>
  </r>
  <r>
    <x v="0"/>
    <x v="1"/>
    <m/>
    <x v="23"/>
  </r>
  <r>
    <x v="0"/>
    <x v="2"/>
    <m/>
    <x v="23"/>
  </r>
  <r>
    <x v="0"/>
    <x v="5"/>
    <m/>
    <x v="23"/>
  </r>
  <r>
    <x v="0"/>
    <x v="1"/>
    <m/>
    <x v="23"/>
  </r>
  <r>
    <x v="0"/>
    <x v="2"/>
    <n v="0"/>
    <x v="23"/>
  </r>
  <r>
    <x v="0"/>
    <x v="5"/>
    <m/>
    <x v="23"/>
  </r>
  <r>
    <x v="0"/>
    <x v="1"/>
    <m/>
    <x v="23"/>
  </r>
  <r>
    <x v="0"/>
    <x v="2"/>
    <n v="0"/>
    <x v="23"/>
  </r>
  <r>
    <x v="0"/>
    <x v="5"/>
    <m/>
    <x v="23"/>
  </r>
  <r>
    <x v="0"/>
    <x v="1"/>
    <m/>
    <x v="23"/>
  </r>
  <r>
    <x v="0"/>
    <x v="2"/>
    <n v="0"/>
    <x v="23"/>
  </r>
  <r>
    <x v="0"/>
    <x v="5"/>
    <m/>
    <x v="23"/>
  </r>
  <r>
    <x v="0"/>
    <x v="1"/>
    <m/>
    <x v="23"/>
  </r>
  <r>
    <x v="0"/>
    <x v="2"/>
    <n v="0"/>
    <x v="23"/>
  </r>
  <r>
    <x v="0"/>
    <x v="5"/>
    <m/>
    <x v="23"/>
  </r>
  <r>
    <x v="0"/>
    <x v="1"/>
    <m/>
    <x v="23"/>
  </r>
  <r>
    <x v="0"/>
    <x v="2"/>
    <n v="0"/>
    <x v="23"/>
  </r>
  <r>
    <x v="0"/>
    <x v="0"/>
    <m/>
    <x v="24"/>
  </r>
  <r>
    <x v="0"/>
    <x v="1"/>
    <m/>
    <x v="24"/>
  </r>
  <r>
    <x v="0"/>
    <x v="2"/>
    <n v="20"/>
    <x v="24"/>
  </r>
  <r>
    <x v="0"/>
    <x v="0"/>
    <m/>
    <x v="24"/>
  </r>
  <r>
    <x v="0"/>
    <x v="1"/>
    <m/>
    <x v="24"/>
  </r>
  <r>
    <x v="0"/>
    <x v="2"/>
    <n v="14"/>
    <x v="24"/>
  </r>
  <r>
    <x v="0"/>
    <x v="0"/>
    <m/>
    <x v="24"/>
  </r>
  <r>
    <x v="0"/>
    <x v="1"/>
    <m/>
    <x v="24"/>
  </r>
  <r>
    <x v="0"/>
    <x v="2"/>
    <n v="10"/>
    <x v="24"/>
  </r>
  <r>
    <x v="0"/>
    <x v="0"/>
    <m/>
    <x v="24"/>
  </r>
  <r>
    <x v="0"/>
    <x v="1"/>
    <m/>
    <x v="24"/>
  </r>
  <r>
    <x v="0"/>
    <x v="2"/>
    <n v="6"/>
    <x v="24"/>
  </r>
  <r>
    <x v="0"/>
    <x v="0"/>
    <m/>
    <x v="24"/>
  </r>
  <r>
    <x v="0"/>
    <x v="1"/>
    <m/>
    <x v="24"/>
  </r>
  <r>
    <x v="0"/>
    <x v="2"/>
    <n v="4"/>
    <x v="24"/>
  </r>
  <r>
    <x v="0"/>
    <x v="0"/>
    <m/>
    <x v="24"/>
  </r>
  <r>
    <x v="0"/>
    <x v="1"/>
    <m/>
    <x v="24"/>
  </r>
  <r>
    <x v="0"/>
    <x v="2"/>
    <m/>
    <x v="24"/>
  </r>
  <r>
    <x v="0"/>
    <x v="0"/>
    <m/>
    <x v="24"/>
  </r>
  <r>
    <x v="0"/>
    <x v="1"/>
    <m/>
    <x v="24"/>
  </r>
  <r>
    <x v="0"/>
    <x v="2"/>
    <m/>
    <x v="24"/>
  </r>
  <r>
    <x v="41"/>
    <x v="0"/>
    <s v="Orndorff's Master Encore"/>
    <x v="24"/>
  </r>
  <r>
    <x v="41"/>
    <x v="1"/>
    <s v="Crystal Springs Miranda"/>
    <x v="24"/>
  </r>
  <r>
    <x v="41"/>
    <x v="2"/>
    <n v="32"/>
    <x v="24"/>
  </r>
  <r>
    <x v="99"/>
    <x v="0"/>
    <s v="Style's Stylemaster"/>
    <x v="24"/>
  </r>
  <r>
    <x v="99"/>
    <x v="1"/>
    <s v="Alpine Hill Dianne"/>
    <x v="24"/>
  </r>
  <r>
    <x v="99"/>
    <x v="2"/>
    <n v="16"/>
    <x v="24"/>
  </r>
  <r>
    <x v="0"/>
    <x v="0"/>
    <m/>
    <x v="24"/>
  </r>
  <r>
    <x v="0"/>
    <x v="1"/>
    <m/>
    <x v="24"/>
  </r>
  <r>
    <x v="0"/>
    <x v="2"/>
    <n v="10"/>
    <x v="24"/>
  </r>
  <r>
    <x v="0"/>
    <x v="0"/>
    <m/>
    <x v="24"/>
  </r>
  <r>
    <x v="0"/>
    <x v="1"/>
    <m/>
    <x v="24"/>
  </r>
  <r>
    <x v="0"/>
    <x v="2"/>
    <n v="6"/>
    <x v="24"/>
  </r>
  <r>
    <x v="0"/>
    <x v="0"/>
    <m/>
    <x v="24"/>
  </r>
  <r>
    <x v="0"/>
    <x v="1"/>
    <m/>
    <x v="24"/>
  </r>
  <r>
    <x v="0"/>
    <x v="2"/>
    <n v="4"/>
    <x v="24"/>
  </r>
  <r>
    <x v="0"/>
    <x v="0"/>
    <m/>
    <x v="24"/>
  </r>
  <r>
    <x v="0"/>
    <x v="1"/>
    <m/>
    <x v="24"/>
  </r>
  <r>
    <x v="0"/>
    <x v="2"/>
    <m/>
    <x v="24"/>
  </r>
  <r>
    <x v="0"/>
    <x v="0"/>
    <m/>
    <x v="24"/>
  </r>
  <r>
    <x v="0"/>
    <x v="1"/>
    <m/>
    <x v="24"/>
  </r>
  <r>
    <x v="0"/>
    <x v="2"/>
    <m/>
    <x v="24"/>
  </r>
  <r>
    <x v="0"/>
    <x v="0"/>
    <m/>
    <x v="24"/>
  </r>
  <r>
    <x v="0"/>
    <x v="1"/>
    <m/>
    <x v="24"/>
  </r>
  <r>
    <x v="0"/>
    <x v="2"/>
    <n v="20"/>
    <x v="24"/>
  </r>
  <r>
    <x v="0"/>
    <x v="0"/>
    <m/>
    <x v="24"/>
  </r>
  <r>
    <x v="0"/>
    <x v="1"/>
    <m/>
    <x v="24"/>
  </r>
  <r>
    <x v="0"/>
    <x v="2"/>
    <n v="14"/>
    <x v="24"/>
  </r>
  <r>
    <x v="0"/>
    <x v="0"/>
    <m/>
    <x v="24"/>
  </r>
  <r>
    <x v="0"/>
    <x v="1"/>
    <m/>
    <x v="24"/>
  </r>
  <r>
    <x v="0"/>
    <x v="2"/>
    <n v="10"/>
    <x v="24"/>
  </r>
  <r>
    <x v="0"/>
    <x v="0"/>
    <m/>
    <x v="24"/>
  </r>
  <r>
    <x v="0"/>
    <x v="1"/>
    <m/>
    <x v="24"/>
  </r>
  <r>
    <x v="0"/>
    <x v="2"/>
    <n v="6"/>
    <x v="24"/>
  </r>
  <r>
    <x v="0"/>
    <x v="0"/>
    <m/>
    <x v="24"/>
  </r>
  <r>
    <x v="0"/>
    <x v="1"/>
    <m/>
    <x v="24"/>
  </r>
  <r>
    <x v="0"/>
    <x v="2"/>
    <n v="4"/>
    <x v="24"/>
  </r>
  <r>
    <x v="0"/>
    <x v="0"/>
    <m/>
    <x v="24"/>
  </r>
  <r>
    <x v="0"/>
    <x v="1"/>
    <m/>
    <x v="24"/>
  </r>
  <r>
    <x v="0"/>
    <x v="2"/>
    <m/>
    <x v="24"/>
  </r>
  <r>
    <x v="0"/>
    <x v="0"/>
    <m/>
    <x v="24"/>
  </r>
  <r>
    <x v="0"/>
    <x v="1"/>
    <m/>
    <x v="24"/>
  </r>
  <r>
    <x v="0"/>
    <x v="2"/>
    <m/>
    <x v="24"/>
  </r>
  <r>
    <x v="55"/>
    <x v="0"/>
    <s v="DW Marcus"/>
    <x v="24"/>
  </r>
  <r>
    <x v="55"/>
    <x v="1"/>
    <s v="Hyjak Peak of Chip"/>
    <x v="24"/>
  </r>
  <r>
    <x v="55"/>
    <x v="2"/>
    <n v="30"/>
    <x v="24"/>
  </r>
  <r>
    <x v="21"/>
    <x v="0"/>
    <s v="Orndorff's Master Encore"/>
    <x v="24"/>
  </r>
  <r>
    <x v="21"/>
    <x v="1"/>
    <s v="L.R.K. Kim"/>
    <x v="24"/>
  </r>
  <r>
    <x v="21"/>
    <x v="2"/>
    <n v="14"/>
    <x v="24"/>
  </r>
  <r>
    <x v="41"/>
    <x v="0"/>
    <s v="Orndorff's Captain Encore"/>
    <x v="24"/>
  </r>
  <r>
    <x v="41"/>
    <x v="1"/>
    <s v="Orndorff's Conqueror Mia"/>
    <x v="24"/>
  </r>
  <r>
    <x v="41"/>
    <x v="2"/>
    <n v="10"/>
    <x v="24"/>
  </r>
  <r>
    <x v="47"/>
    <x v="0"/>
    <s v="Detweiler'sPrinceCharming"/>
    <x v="24"/>
  </r>
  <r>
    <x v="47"/>
    <x v="1"/>
    <s v="LCH Mitch's Isabella"/>
    <x v="24"/>
  </r>
  <r>
    <x v="47"/>
    <x v="2"/>
    <n v="6"/>
    <x v="24"/>
  </r>
  <r>
    <x v="141"/>
    <x v="0"/>
    <s v="PVF Ricky J"/>
    <x v="24"/>
  </r>
  <r>
    <x v="141"/>
    <x v="1"/>
    <s v="Lawn Rock Mariah"/>
    <x v="24"/>
  </r>
  <r>
    <x v="141"/>
    <x v="2"/>
    <n v="4"/>
    <x v="24"/>
  </r>
  <r>
    <x v="0"/>
    <x v="0"/>
    <m/>
    <x v="24"/>
  </r>
  <r>
    <x v="0"/>
    <x v="1"/>
    <m/>
    <x v="24"/>
  </r>
  <r>
    <x v="0"/>
    <x v="2"/>
    <m/>
    <x v="24"/>
  </r>
  <r>
    <x v="0"/>
    <x v="0"/>
    <m/>
    <x v="24"/>
  </r>
  <r>
    <x v="0"/>
    <x v="1"/>
    <m/>
    <x v="24"/>
  </r>
  <r>
    <x v="0"/>
    <x v="2"/>
    <m/>
    <x v="24"/>
  </r>
  <r>
    <x v="34"/>
    <x v="0"/>
    <s v="PVF Ricky J"/>
    <x v="24"/>
  </r>
  <r>
    <x v="34"/>
    <x v="1"/>
    <s v="C.J. Stella"/>
    <x v="24"/>
  </r>
  <r>
    <x v="34"/>
    <x v="2"/>
    <n v="22"/>
    <x v="24"/>
  </r>
  <r>
    <x v="128"/>
    <x v="0"/>
    <s v="DW Marcus"/>
    <x v="24"/>
  </r>
  <r>
    <x v="128"/>
    <x v="1"/>
    <s v="WH Vee Chip"/>
    <x v="24"/>
  </r>
  <r>
    <x v="128"/>
    <x v="2"/>
    <n v="14"/>
    <x v="24"/>
  </r>
  <r>
    <x v="12"/>
    <x v="0"/>
    <s v="N.B. Captain's Junior"/>
    <x v="24"/>
  </r>
  <r>
    <x v="12"/>
    <x v="1"/>
    <s v="Maple View Krissy"/>
    <x v="24"/>
  </r>
  <r>
    <x v="12"/>
    <x v="2"/>
    <n v="10"/>
    <x v="24"/>
  </r>
  <r>
    <x v="41"/>
    <x v="0"/>
    <s v="BW No Regrets"/>
    <x v="24"/>
  </r>
  <r>
    <x v="41"/>
    <x v="1"/>
    <s v="LY's Ambernita"/>
    <x v="24"/>
  </r>
  <r>
    <x v="41"/>
    <x v="2"/>
    <n v="6"/>
    <x v="24"/>
  </r>
  <r>
    <x v="100"/>
    <x v="0"/>
    <m/>
    <x v="24"/>
  </r>
  <r>
    <x v="100"/>
    <x v="1"/>
    <m/>
    <x v="24"/>
  </r>
  <r>
    <x v="100"/>
    <x v="2"/>
    <n v="4"/>
    <x v="24"/>
  </r>
  <r>
    <x v="0"/>
    <x v="0"/>
    <m/>
    <x v="24"/>
  </r>
  <r>
    <x v="0"/>
    <x v="1"/>
    <m/>
    <x v="24"/>
  </r>
  <r>
    <x v="0"/>
    <x v="2"/>
    <m/>
    <x v="24"/>
  </r>
  <r>
    <x v="0"/>
    <x v="0"/>
    <m/>
    <x v="24"/>
  </r>
  <r>
    <x v="0"/>
    <x v="1"/>
    <m/>
    <x v="24"/>
  </r>
  <r>
    <x v="0"/>
    <x v="2"/>
    <m/>
    <x v="24"/>
  </r>
  <r>
    <x v="0"/>
    <x v="0"/>
    <m/>
    <x v="24"/>
  </r>
  <r>
    <x v="0"/>
    <x v="1"/>
    <m/>
    <x v="24"/>
  </r>
  <r>
    <x v="0"/>
    <x v="2"/>
    <n v="20"/>
    <x v="24"/>
  </r>
  <r>
    <x v="0"/>
    <x v="0"/>
    <m/>
    <x v="24"/>
  </r>
  <r>
    <x v="0"/>
    <x v="1"/>
    <m/>
    <x v="24"/>
  </r>
  <r>
    <x v="0"/>
    <x v="2"/>
    <n v="14"/>
    <x v="24"/>
  </r>
  <r>
    <x v="0"/>
    <x v="0"/>
    <m/>
    <x v="24"/>
  </r>
  <r>
    <x v="0"/>
    <x v="1"/>
    <m/>
    <x v="24"/>
  </r>
  <r>
    <x v="0"/>
    <x v="2"/>
    <n v="10"/>
    <x v="24"/>
  </r>
  <r>
    <x v="0"/>
    <x v="0"/>
    <m/>
    <x v="24"/>
  </r>
  <r>
    <x v="0"/>
    <x v="1"/>
    <m/>
    <x v="24"/>
  </r>
  <r>
    <x v="0"/>
    <x v="2"/>
    <n v="6"/>
    <x v="24"/>
  </r>
  <r>
    <x v="0"/>
    <x v="0"/>
    <m/>
    <x v="24"/>
  </r>
  <r>
    <x v="0"/>
    <x v="1"/>
    <m/>
    <x v="24"/>
  </r>
  <r>
    <x v="0"/>
    <x v="2"/>
    <n v="4"/>
    <x v="24"/>
  </r>
  <r>
    <x v="0"/>
    <x v="0"/>
    <m/>
    <x v="24"/>
  </r>
  <r>
    <x v="0"/>
    <x v="1"/>
    <m/>
    <x v="24"/>
  </r>
  <r>
    <x v="0"/>
    <x v="2"/>
    <m/>
    <x v="24"/>
  </r>
  <r>
    <x v="0"/>
    <x v="0"/>
    <m/>
    <x v="24"/>
  </r>
  <r>
    <x v="0"/>
    <x v="1"/>
    <m/>
    <x v="24"/>
  </r>
  <r>
    <x v="0"/>
    <x v="2"/>
    <m/>
    <x v="24"/>
  </r>
  <r>
    <x v="0"/>
    <x v="0"/>
    <m/>
    <x v="24"/>
  </r>
  <r>
    <x v="0"/>
    <x v="1"/>
    <m/>
    <x v="24"/>
  </r>
  <r>
    <x v="0"/>
    <x v="2"/>
    <m/>
    <x v="24"/>
  </r>
  <r>
    <x v="57"/>
    <x v="0"/>
    <s v="NeBros Patriot"/>
    <x v="24"/>
  </r>
  <r>
    <x v="57"/>
    <x v="1"/>
    <s v="L &amp; C Aleena"/>
    <x v="24"/>
  </r>
  <r>
    <x v="57"/>
    <x v="2"/>
    <n v="32"/>
    <x v="24"/>
  </r>
  <r>
    <x v="0"/>
    <x v="0"/>
    <m/>
    <x v="24"/>
  </r>
  <r>
    <x v="0"/>
    <x v="1"/>
    <m/>
    <x v="24"/>
  </r>
  <r>
    <x v="0"/>
    <x v="2"/>
    <n v="14"/>
    <x v="24"/>
  </r>
  <r>
    <x v="14"/>
    <x v="0"/>
    <s v="Orndorff's U.C. Encore"/>
    <x v="24"/>
  </r>
  <r>
    <x v="14"/>
    <x v="1"/>
    <s v="Orndorff's Captain June"/>
    <x v="24"/>
  </r>
  <r>
    <x v="14"/>
    <x v="2"/>
    <n v="10"/>
    <x v="24"/>
  </r>
  <r>
    <x v="102"/>
    <x v="0"/>
    <s v="T.S.F. GV Korry's Aclaim"/>
    <x v="24"/>
  </r>
  <r>
    <x v="102"/>
    <x v="1"/>
    <s v="MAK Cleo"/>
    <x v="24"/>
  </r>
  <r>
    <x v="102"/>
    <x v="2"/>
    <n v="6"/>
    <x v="24"/>
  </r>
  <r>
    <x v="142"/>
    <x v="0"/>
    <s v="Chickasaw Master's Prince"/>
    <x v="24"/>
  </r>
  <r>
    <x v="142"/>
    <x v="1"/>
    <s v="Hidden Creek Heide"/>
    <x v="24"/>
  </r>
  <r>
    <x v="142"/>
    <x v="2"/>
    <n v="4"/>
    <x v="24"/>
  </r>
  <r>
    <x v="0"/>
    <x v="0"/>
    <m/>
    <x v="24"/>
  </r>
  <r>
    <x v="0"/>
    <x v="1"/>
    <m/>
    <x v="24"/>
  </r>
  <r>
    <x v="0"/>
    <x v="2"/>
    <m/>
    <x v="24"/>
  </r>
  <r>
    <x v="0"/>
    <x v="0"/>
    <m/>
    <x v="24"/>
  </r>
  <r>
    <x v="0"/>
    <x v="1"/>
    <m/>
    <x v="24"/>
  </r>
  <r>
    <x v="0"/>
    <x v="2"/>
    <m/>
    <x v="24"/>
  </r>
  <r>
    <x v="0"/>
    <x v="0"/>
    <m/>
    <x v="24"/>
  </r>
  <r>
    <x v="0"/>
    <x v="1"/>
    <m/>
    <x v="24"/>
  </r>
  <r>
    <x v="0"/>
    <x v="2"/>
    <m/>
    <x v="24"/>
  </r>
  <r>
    <x v="17"/>
    <x v="0"/>
    <s v="Mountaineer Eclipse"/>
    <x v="24"/>
  </r>
  <r>
    <x v="17"/>
    <x v="1"/>
    <s v="BHR Belle Conquerais"/>
    <x v="24"/>
  </r>
  <r>
    <x v="17"/>
    <x v="2"/>
    <n v="20"/>
    <x v="24"/>
  </r>
  <r>
    <x v="141"/>
    <x v="0"/>
    <s v="Thunderbranch Prince"/>
    <x v="24"/>
  </r>
  <r>
    <x v="141"/>
    <x v="1"/>
    <s v="Circle Y's Congolaise Ladi"/>
    <x v="24"/>
  </r>
  <r>
    <x v="141"/>
    <x v="2"/>
    <n v="14"/>
    <x v="24"/>
  </r>
  <r>
    <x v="141"/>
    <x v="0"/>
    <s v="Thunderbranch Prince"/>
    <x v="24"/>
  </r>
  <r>
    <x v="141"/>
    <x v="1"/>
    <s v="Meadow Crest Misty's Image"/>
    <x v="24"/>
  </r>
  <r>
    <x v="141"/>
    <x v="2"/>
    <n v="10"/>
    <x v="24"/>
  </r>
  <r>
    <x v="0"/>
    <x v="0"/>
    <m/>
    <x v="24"/>
  </r>
  <r>
    <x v="0"/>
    <x v="1"/>
    <m/>
    <x v="24"/>
  </r>
  <r>
    <x v="0"/>
    <x v="2"/>
    <n v="6"/>
    <x v="24"/>
  </r>
  <r>
    <x v="0"/>
    <x v="0"/>
    <m/>
    <x v="24"/>
  </r>
  <r>
    <x v="0"/>
    <x v="1"/>
    <m/>
    <x v="24"/>
  </r>
  <r>
    <x v="0"/>
    <x v="2"/>
    <n v="4"/>
    <x v="24"/>
  </r>
  <r>
    <x v="0"/>
    <x v="0"/>
    <m/>
    <x v="24"/>
  </r>
  <r>
    <x v="0"/>
    <x v="1"/>
    <m/>
    <x v="24"/>
  </r>
  <r>
    <x v="0"/>
    <x v="2"/>
    <m/>
    <x v="24"/>
  </r>
  <r>
    <x v="0"/>
    <x v="0"/>
    <m/>
    <x v="24"/>
  </r>
  <r>
    <x v="0"/>
    <x v="1"/>
    <m/>
    <x v="24"/>
  </r>
  <r>
    <x v="0"/>
    <x v="2"/>
    <m/>
    <x v="24"/>
  </r>
  <r>
    <x v="0"/>
    <x v="0"/>
    <m/>
    <x v="24"/>
  </r>
  <r>
    <x v="0"/>
    <x v="1"/>
    <m/>
    <x v="24"/>
  </r>
  <r>
    <x v="0"/>
    <x v="2"/>
    <m/>
    <x v="24"/>
  </r>
  <r>
    <x v="0"/>
    <x v="0"/>
    <m/>
    <x v="24"/>
  </r>
  <r>
    <x v="0"/>
    <x v="1"/>
    <m/>
    <x v="24"/>
  </r>
  <r>
    <x v="0"/>
    <x v="2"/>
    <n v="20"/>
    <x v="24"/>
  </r>
  <r>
    <x v="41"/>
    <x v="0"/>
    <s v="N.B. Junior's Chief"/>
    <x v="24"/>
  </r>
  <r>
    <x v="41"/>
    <x v="1"/>
    <s v="Casco's Amazing Grace"/>
    <x v="24"/>
  </r>
  <r>
    <x v="41"/>
    <x v="2"/>
    <n v="14"/>
    <x v="24"/>
  </r>
  <r>
    <x v="0"/>
    <x v="0"/>
    <m/>
    <x v="24"/>
  </r>
  <r>
    <x v="0"/>
    <x v="1"/>
    <m/>
    <x v="24"/>
  </r>
  <r>
    <x v="0"/>
    <x v="2"/>
    <n v="10"/>
    <x v="24"/>
  </r>
  <r>
    <x v="0"/>
    <x v="0"/>
    <m/>
    <x v="24"/>
  </r>
  <r>
    <x v="0"/>
    <x v="1"/>
    <m/>
    <x v="24"/>
  </r>
  <r>
    <x v="0"/>
    <x v="2"/>
    <n v="6"/>
    <x v="24"/>
  </r>
  <r>
    <x v="0"/>
    <x v="0"/>
    <m/>
    <x v="24"/>
  </r>
  <r>
    <x v="0"/>
    <x v="1"/>
    <m/>
    <x v="24"/>
  </r>
  <r>
    <x v="0"/>
    <x v="2"/>
    <n v="4"/>
    <x v="24"/>
  </r>
  <r>
    <x v="0"/>
    <x v="0"/>
    <m/>
    <x v="24"/>
  </r>
  <r>
    <x v="0"/>
    <x v="1"/>
    <m/>
    <x v="24"/>
  </r>
  <r>
    <x v="0"/>
    <x v="2"/>
    <m/>
    <x v="24"/>
  </r>
  <r>
    <x v="0"/>
    <x v="0"/>
    <m/>
    <x v="24"/>
  </r>
  <r>
    <x v="0"/>
    <x v="1"/>
    <m/>
    <x v="24"/>
  </r>
  <r>
    <x v="0"/>
    <x v="2"/>
    <m/>
    <x v="24"/>
  </r>
  <r>
    <x v="0"/>
    <x v="0"/>
    <m/>
    <x v="24"/>
  </r>
  <r>
    <x v="0"/>
    <x v="1"/>
    <m/>
    <x v="24"/>
  </r>
  <r>
    <x v="0"/>
    <x v="2"/>
    <m/>
    <x v="24"/>
  </r>
  <r>
    <x v="0"/>
    <x v="0"/>
    <m/>
    <x v="24"/>
  </r>
  <r>
    <x v="0"/>
    <x v="1"/>
    <m/>
    <x v="24"/>
  </r>
  <r>
    <x v="0"/>
    <x v="2"/>
    <n v="20"/>
    <x v="24"/>
  </r>
  <r>
    <x v="0"/>
    <x v="0"/>
    <m/>
    <x v="24"/>
  </r>
  <r>
    <x v="0"/>
    <x v="1"/>
    <m/>
    <x v="24"/>
  </r>
  <r>
    <x v="0"/>
    <x v="2"/>
    <n v="14"/>
    <x v="24"/>
  </r>
  <r>
    <x v="0"/>
    <x v="0"/>
    <m/>
    <x v="24"/>
  </r>
  <r>
    <x v="0"/>
    <x v="1"/>
    <m/>
    <x v="24"/>
  </r>
  <r>
    <x v="0"/>
    <x v="2"/>
    <n v="10"/>
    <x v="24"/>
  </r>
  <r>
    <x v="143"/>
    <x v="0"/>
    <m/>
    <x v="24"/>
  </r>
  <r>
    <x v="143"/>
    <x v="1"/>
    <m/>
    <x v="24"/>
  </r>
  <r>
    <x v="143"/>
    <x v="2"/>
    <n v="6"/>
    <x v="24"/>
  </r>
  <r>
    <x v="102"/>
    <x v="0"/>
    <s v="T.S.F. GV Korry's Aclaim"/>
    <x v="24"/>
  </r>
  <r>
    <x v="102"/>
    <x v="1"/>
    <s v="Double E Blanche"/>
    <x v="24"/>
  </r>
  <r>
    <x v="102"/>
    <x v="2"/>
    <n v="4"/>
    <x v="24"/>
  </r>
  <r>
    <x v="0"/>
    <x v="0"/>
    <m/>
    <x v="24"/>
  </r>
  <r>
    <x v="0"/>
    <x v="1"/>
    <m/>
    <x v="24"/>
  </r>
  <r>
    <x v="0"/>
    <x v="2"/>
    <m/>
    <x v="24"/>
  </r>
  <r>
    <x v="0"/>
    <x v="0"/>
    <m/>
    <x v="24"/>
  </r>
  <r>
    <x v="0"/>
    <x v="1"/>
    <m/>
    <x v="24"/>
  </r>
  <r>
    <x v="0"/>
    <x v="2"/>
    <m/>
    <x v="24"/>
  </r>
  <r>
    <x v="59"/>
    <x v="0"/>
    <s v="Detweiler'sPrincesDiamond"/>
    <x v="24"/>
  </r>
  <r>
    <x v="59"/>
    <x v="1"/>
    <s v="Provost Victoria"/>
    <x v="24"/>
  </r>
  <r>
    <x v="59"/>
    <x v="2"/>
    <n v="28"/>
    <x v="24"/>
  </r>
  <r>
    <x v="55"/>
    <x v="0"/>
    <s v="Stoney Lake Clifford"/>
    <x v="24"/>
  </r>
  <r>
    <x v="55"/>
    <x v="1"/>
    <s v="WH Vee Chip"/>
    <x v="24"/>
  </r>
  <r>
    <x v="55"/>
    <x v="2"/>
    <n v="14"/>
    <x v="24"/>
  </r>
  <r>
    <x v="19"/>
    <x v="0"/>
    <s v="Detweiler'sPrinceCharming"/>
    <x v="24"/>
  </r>
  <r>
    <x v="19"/>
    <x v="1"/>
    <s v="JSM Maxie"/>
    <x v="24"/>
  </r>
  <r>
    <x v="19"/>
    <x v="2"/>
    <n v="10"/>
    <x v="24"/>
  </r>
  <r>
    <x v="21"/>
    <x v="0"/>
    <s v="Shaketa Hills Jay"/>
    <x v="24"/>
  </r>
  <r>
    <x v="21"/>
    <x v="1"/>
    <s v="Biggerstaff's Captiva"/>
    <x v="24"/>
  </r>
  <r>
    <x v="21"/>
    <x v="2"/>
    <n v="6"/>
    <x v="24"/>
  </r>
  <r>
    <x v="144"/>
    <x v="0"/>
    <s v="Hawkeye State Impressive"/>
    <x v="24"/>
  </r>
  <r>
    <x v="144"/>
    <x v="1"/>
    <s v="Detweiler's Star"/>
    <x v="24"/>
  </r>
  <r>
    <x v="144"/>
    <x v="2"/>
    <n v="4"/>
    <x v="24"/>
  </r>
  <r>
    <x v="0"/>
    <x v="0"/>
    <m/>
    <x v="24"/>
  </r>
  <r>
    <x v="0"/>
    <x v="1"/>
    <m/>
    <x v="24"/>
  </r>
  <r>
    <x v="0"/>
    <x v="2"/>
    <m/>
    <x v="24"/>
  </r>
  <r>
    <x v="0"/>
    <x v="0"/>
    <m/>
    <x v="24"/>
  </r>
  <r>
    <x v="0"/>
    <x v="1"/>
    <m/>
    <x v="24"/>
  </r>
  <r>
    <x v="0"/>
    <x v="2"/>
    <m/>
    <x v="24"/>
  </r>
  <r>
    <x v="60"/>
    <x v="0"/>
    <s v="Stoney Lake Clifford"/>
    <x v="24"/>
  </r>
  <r>
    <x v="60"/>
    <x v="1"/>
    <s v="MHC Venus"/>
    <x v="24"/>
  </r>
  <r>
    <x v="60"/>
    <x v="2"/>
    <n v="20"/>
    <x v="24"/>
  </r>
  <r>
    <x v="41"/>
    <x v="0"/>
    <s v="N.B. Captain's Junior"/>
    <x v="24"/>
  </r>
  <r>
    <x v="41"/>
    <x v="1"/>
    <s v="Harbor Havens Dreamaleena"/>
    <x v="24"/>
  </r>
  <r>
    <x v="41"/>
    <x v="2"/>
    <n v="14"/>
    <x v="24"/>
  </r>
  <r>
    <x v="21"/>
    <x v="0"/>
    <s v="Praire Grove Gordy"/>
    <x v="24"/>
  </r>
  <r>
    <x v="21"/>
    <x v="1"/>
    <s v="L.R.K. Kim"/>
    <x v="24"/>
  </r>
  <r>
    <x v="21"/>
    <x v="2"/>
    <n v="10"/>
    <x v="24"/>
  </r>
  <r>
    <x v="142"/>
    <x v="0"/>
    <s v="MAK Aclaim's Highlander"/>
    <x v="24"/>
  </r>
  <r>
    <x v="142"/>
    <x v="1"/>
    <s v="Sikora's Sly"/>
    <x v="24"/>
  </r>
  <r>
    <x v="142"/>
    <x v="2"/>
    <n v="6"/>
    <x v="24"/>
  </r>
  <r>
    <x v="0"/>
    <x v="0"/>
    <m/>
    <x v="24"/>
  </r>
  <r>
    <x v="0"/>
    <x v="1"/>
    <m/>
    <x v="24"/>
  </r>
  <r>
    <x v="0"/>
    <x v="2"/>
    <n v="4"/>
    <x v="24"/>
  </r>
  <r>
    <x v="0"/>
    <x v="0"/>
    <m/>
    <x v="24"/>
  </r>
  <r>
    <x v="0"/>
    <x v="1"/>
    <m/>
    <x v="24"/>
  </r>
  <r>
    <x v="0"/>
    <x v="2"/>
    <m/>
    <x v="24"/>
  </r>
  <r>
    <x v="0"/>
    <x v="0"/>
    <m/>
    <x v="24"/>
  </r>
  <r>
    <x v="0"/>
    <x v="1"/>
    <m/>
    <x v="24"/>
  </r>
  <r>
    <x v="0"/>
    <x v="2"/>
    <m/>
    <x v="24"/>
  </r>
  <r>
    <x v="55"/>
    <x v="0"/>
    <s v="Orndorff's Captain Encore"/>
    <x v="24"/>
  </r>
  <r>
    <x v="55"/>
    <x v="1"/>
    <s v="Provost Penelope"/>
    <x v="24"/>
  </r>
  <r>
    <x v="55"/>
    <x v="2"/>
    <n v="22"/>
    <x v="24"/>
  </r>
  <r>
    <x v="60"/>
    <x v="0"/>
    <s v="PVF Ricky J"/>
    <x v="24"/>
  </r>
  <r>
    <x v="60"/>
    <x v="1"/>
    <s v="MHC Venus"/>
    <x v="24"/>
  </r>
  <r>
    <x v="60"/>
    <x v="2"/>
    <n v="14"/>
    <x v="24"/>
  </r>
  <r>
    <x v="0"/>
    <x v="0"/>
    <m/>
    <x v="24"/>
  </r>
  <r>
    <x v="0"/>
    <x v="1"/>
    <m/>
    <x v="24"/>
  </r>
  <r>
    <x v="0"/>
    <x v="2"/>
    <n v="10"/>
    <x v="24"/>
  </r>
  <r>
    <x v="0"/>
    <x v="0"/>
    <m/>
    <x v="24"/>
  </r>
  <r>
    <x v="0"/>
    <x v="1"/>
    <m/>
    <x v="24"/>
  </r>
  <r>
    <x v="0"/>
    <x v="2"/>
    <n v="6"/>
    <x v="24"/>
  </r>
  <r>
    <x v="0"/>
    <x v="0"/>
    <m/>
    <x v="24"/>
  </r>
  <r>
    <x v="0"/>
    <x v="1"/>
    <m/>
    <x v="24"/>
  </r>
  <r>
    <x v="0"/>
    <x v="2"/>
    <n v="4"/>
    <x v="24"/>
  </r>
  <r>
    <x v="0"/>
    <x v="0"/>
    <m/>
    <x v="24"/>
  </r>
  <r>
    <x v="0"/>
    <x v="1"/>
    <m/>
    <x v="24"/>
  </r>
  <r>
    <x v="0"/>
    <x v="2"/>
    <m/>
    <x v="24"/>
  </r>
  <r>
    <x v="0"/>
    <x v="0"/>
    <m/>
    <x v="24"/>
  </r>
  <r>
    <x v="0"/>
    <x v="1"/>
    <m/>
    <x v="24"/>
  </r>
  <r>
    <x v="0"/>
    <x v="2"/>
    <m/>
    <x v="24"/>
  </r>
  <r>
    <x v="41"/>
    <x v="0"/>
    <s v="LH Acres Dream Chief"/>
    <x v="24"/>
  </r>
  <r>
    <x v="41"/>
    <x v="1"/>
    <s v="Bank Barn Caroline"/>
    <x v="24"/>
  </r>
  <r>
    <x v="41"/>
    <x v="2"/>
    <n v="24"/>
    <x v="24"/>
  </r>
  <r>
    <x v="14"/>
    <x v="0"/>
    <s v="Orndorff's Captain Encore"/>
    <x v="24"/>
  </r>
  <r>
    <x v="14"/>
    <x v="1"/>
    <s v="Paradise Robin"/>
    <x v="24"/>
  </r>
  <r>
    <x v="14"/>
    <x v="2"/>
    <n v="14"/>
    <x v="24"/>
  </r>
  <r>
    <x v="102"/>
    <x v="0"/>
    <m/>
    <x v="24"/>
  </r>
  <r>
    <x v="102"/>
    <x v="1"/>
    <m/>
    <x v="24"/>
  </r>
  <r>
    <x v="102"/>
    <x v="2"/>
    <n v="10"/>
    <x v="24"/>
  </r>
  <r>
    <x v="0"/>
    <x v="0"/>
    <m/>
    <x v="24"/>
  </r>
  <r>
    <x v="0"/>
    <x v="1"/>
    <m/>
    <x v="24"/>
  </r>
  <r>
    <x v="0"/>
    <x v="2"/>
    <n v="6"/>
    <x v="24"/>
  </r>
  <r>
    <x v="0"/>
    <x v="0"/>
    <m/>
    <x v="24"/>
  </r>
  <r>
    <x v="0"/>
    <x v="1"/>
    <m/>
    <x v="24"/>
  </r>
  <r>
    <x v="0"/>
    <x v="2"/>
    <n v="4"/>
    <x v="24"/>
  </r>
  <r>
    <x v="0"/>
    <x v="0"/>
    <m/>
    <x v="24"/>
  </r>
  <r>
    <x v="0"/>
    <x v="1"/>
    <m/>
    <x v="24"/>
  </r>
  <r>
    <x v="0"/>
    <x v="2"/>
    <m/>
    <x v="24"/>
  </r>
  <r>
    <x v="0"/>
    <x v="0"/>
    <m/>
    <x v="24"/>
  </r>
  <r>
    <x v="0"/>
    <x v="1"/>
    <m/>
    <x v="24"/>
  </r>
  <r>
    <x v="0"/>
    <x v="2"/>
    <m/>
    <x v="24"/>
  </r>
  <r>
    <x v="0"/>
    <x v="0"/>
    <m/>
    <x v="24"/>
  </r>
  <r>
    <x v="0"/>
    <x v="1"/>
    <m/>
    <x v="24"/>
  </r>
  <r>
    <x v="0"/>
    <x v="2"/>
    <n v="20"/>
    <x v="24"/>
  </r>
  <r>
    <x v="0"/>
    <x v="0"/>
    <m/>
    <x v="24"/>
  </r>
  <r>
    <x v="0"/>
    <x v="1"/>
    <m/>
    <x v="24"/>
  </r>
  <r>
    <x v="0"/>
    <x v="2"/>
    <n v="14"/>
    <x v="24"/>
  </r>
  <r>
    <x v="0"/>
    <x v="0"/>
    <m/>
    <x v="24"/>
  </r>
  <r>
    <x v="0"/>
    <x v="1"/>
    <m/>
    <x v="24"/>
  </r>
  <r>
    <x v="0"/>
    <x v="2"/>
    <n v="10"/>
    <x v="24"/>
  </r>
  <r>
    <x v="0"/>
    <x v="0"/>
    <m/>
    <x v="24"/>
  </r>
  <r>
    <x v="0"/>
    <x v="1"/>
    <m/>
    <x v="24"/>
  </r>
  <r>
    <x v="0"/>
    <x v="2"/>
    <n v="6"/>
    <x v="24"/>
  </r>
  <r>
    <x v="0"/>
    <x v="0"/>
    <m/>
    <x v="24"/>
  </r>
  <r>
    <x v="0"/>
    <x v="1"/>
    <m/>
    <x v="24"/>
  </r>
  <r>
    <x v="0"/>
    <x v="2"/>
    <n v="4"/>
    <x v="24"/>
  </r>
  <r>
    <x v="0"/>
    <x v="0"/>
    <m/>
    <x v="24"/>
  </r>
  <r>
    <x v="0"/>
    <x v="1"/>
    <m/>
    <x v="24"/>
  </r>
  <r>
    <x v="0"/>
    <x v="2"/>
    <m/>
    <x v="24"/>
  </r>
  <r>
    <x v="0"/>
    <x v="0"/>
    <m/>
    <x v="24"/>
  </r>
  <r>
    <x v="0"/>
    <x v="1"/>
    <m/>
    <x v="24"/>
  </r>
  <r>
    <x v="0"/>
    <x v="2"/>
    <m/>
    <x v="24"/>
  </r>
  <r>
    <x v="0"/>
    <x v="0"/>
    <m/>
    <x v="24"/>
  </r>
  <r>
    <x v="0"/>
    <x v="1"/>
    <m/>
    <x v="24"/>
  </r>
  <r>
    <x v="0"/>
    <x v="2"/>
    <n v="20"/>
    <x v="24"/>
  </r>
  <r>
    <x v="0"/>
    <x v="0"/>
    <m/>
    <x v="24"/>
  </r>
  <r>
    <x v="0"/>
    <x v="1"/>
    <m/>
    <x v="24"/>
  </r>
  <r>
    <x v="0"/>
    <x v="2"/>
    <n v="14"/>
    <x v="24"/>
  </r>
  <r>
    <x v="0"/>
    <x v="0"/>
    <m/>
    <x v="24"/>
  </r>
  <r>
    <x v="0"/>
    <x v="1"/>
    <m/>
    <x v="24"/>
  </r>
  <r>
    <x v="0"/>
    <x v="2"/>
    <n v="10"/>
    <x v="24"/>
  </r>
  <r>
    <x v="0"/>
    <x v="0"/>
    <m/>
    <x v="24"/>
  </r>
  <r>
    <x v="0"/>
    <x v="1"/>
    <m/>
    <x v="24"/>
  </r>
  <r>
    <x v="0"/>
    <x v="2"/>
    <n v="6"/>
    <x v="24"/>
  </r>
  <r>
    <x v="0"/>
    <x v="0"/>
    <m/>
    <x v="24"/>
  </r>
  <r>
    <x v="0"/>
    <x v="1"/>
    <m/>
    <x v="24"/>
  </r>
  <r>
    <x v="0"/>
    <x v="2"/>
    <n v="4"/>
    <x v="24"/>
  </r>
  <r>
    <x v="0"/>
    <x v="0"/>
    <m/>
    <x v="24"/>
  </r>
  <r>
    <x v="0"/>
    <x v="1"/>
    <m/>
    <x v="24"/>
  </r>
  <r>
    <x v="0"/>
    <x v="2"/>
    <m/>
    <x v="24"/>
  </r>
  <r>
    <x v="0"/>
    <x v="0"/>
    <m/>
    <x v="24"/>
  </r>
  <r>
    <x v="0"/>
    <x v="1"/>
    <m/>
    <x v="24"/>
  </r>
  <r>
    <x v="0"/>
    <x v="2"/>
    <m/>
    <x v="24"/>
  </r>
  <r>
    <x v="0"/>
    <x v="0"/>
    <m/>
    <x v="24"/>
  </r>
  <r>
    <x v="0"/>
    <x v="1"/>
    <m/>
    <x v="24"/>
  </r>
  <r>
    <x v="0"/>
    <x v="2"/>
    <m/>
    <x v="24"/>
  </r>
  <r>
    <x v="0"/>
    <x v="0"/>
    <m/>
    <x v="24"/>
  </r>
  <r>
    <x v="0"/>
    <x v="1"/>
    <m/>
    <x v="24"/>
  </r>
  <r>
    <x v="0"/>
    <x v="2"/>
    <n v="20"/>
    <x v="24"/>
  </r>
  <r>
    <x v="0"/>
    <x v="0"/>
    <m/>
    <x v="24"/>
  </r>
  <r>
    <x v="0"/>
    <x v="1"/>
    <m/>
    <x v="24"/>
  </r>
  <r>
    <x v="0"/>
    <x v="2"/>
    <n v="14"/>
    <x v="24"/>
  </r>
  <r>
    <x v="0"/>
    <x v="0"/>
    <m/>
    <x v="24"/>
  </r>
  <r>
    <x v="0"/>
    <x v="1"/>
    <m/>
    <x v="24"/>
  </r>
  <r>
    <x v="0"/>
    <x v="2"/>
    <n v="10"/>
    <x v="24"/>
  </r>
  <r>
    <x v="0"/>
    <x v="0"/>
    <m/>
    <x v="24"/>
  </r>
  <r>
    <x v="0"/>
    <x v="1"/>
    <m/>
    <x v="24"/>
  </r>
  <r>
    <x v="0"/>
    <x v="2"/>
    <n v="6"/>
    <x v="24"/>
  </r>
  <r>
    <x v="0"/>
    <x v="0"/>
    <m/>
    <x v="24"/>
  </r>
  <r>
    <x v="0"/>
    <x v="1"/>
    <m/>
    <x v="24"/>
  </r>
  <r>
    <x v="0"/>
    <x v="2"/>
    <n v="4"/>
    <x v="24"/>
  </r>
  <r>
    <x v="0"/>
    <x v="0"/>
    <m/>
    <x v="24"/>
  </r>
  <r>
    <x v="0"/>
    <x v="1"/>
    <m/>
    <x v="24"/>
  </r>
  <r>
    <x v="0"/>
    <x v="2"/>
    <m/>
    <x v="24"/>
  </r>
  <r>
    <x v="0"/>
    <x v="0"/>
    <m/>
    <x v="24"/>
  </r>
  <r>
    <x v="0"/>
    <x v="1"/>
    <m/>
    <x v="24"/>
  </r>
  <r>
    <x v="0"/>
    <x v="2"/>
    <m/>
    <x v="24"/>
  </r>
  <r>
    <x v="0"/>
    <x v="0"/>
    <m/>
    <x v="24"/>
  </r>
  <r>
    <x v="0"/>
    <x v="1"/>
    <m/>
    <x v="24"/>
  </r>
  <r>
    <x v="0"/>
    <x v="2"/>
    <n v="20"/>
    <x v="24"/>
  </r>
  <r>
    <x v="0"/>
    <x v="0"/>
    <m/>
    <x v="24"/>
  </r>
  <r>
    <x v="0"/>
    <x v="1"/>
    <m/>
    <x v="24"/>
  </r>
  <r>
    <x v="0"/>
    <x v="2"/>
    <n v="14"/>
    <x v="24"/>
  </r>
  <r>
    <x v="0"/>
    <x v="0"/>
    <m/>
    <x v="24"/>
  </r>
  <r>
    <x v="0"/>
    <x v="1"/>
    <m/>
    <x v="24"/>
  </r>
  <r>
    <x v="0"/>
    <x v="2"/>
    <n v="10"/>
    <x v="24"/>
  </r>
  <r>
    <x v="0"/>
    <x v="0"/>
    <m/>
    <x v="24"/>
  </r>
  <r>
    <x v="0"/>
    <x v="1"/>
    <m/>
    <x v="24"/>
  </r>
  <r>
    <x v="0"/>
    <x v="2"/>
    <n v="6"/>
    <x v="24"/>
  </r>
  <r>
    <x v="0"/>
    <x v="0"/>
    <m/>
    <x v="24"/>
  </r>
  <r>
    <x v="0"/>
    <x v="1"/>
    <m/>
    <x v="24"/>
  </r>
  <r>
    <x v="0"/>
    <x v="2"/>
    <n v="4"/>
    <x v="24"/>
  </r>
</pivotCacheRecords>
</file>

<file path=xl/pivotCache/pivotCacheRecords2.xml><?xml version="1.0" encoding="utf-8"?>
<pivotCacheRecords xmlns="http://schemas.openxmlformats.org/spreadsheetml/2006/main" xmlns:r="http://schemas.openxmlformats.org/officeDocument/2006/relationships" count="481">
  <r>
    <x v="0"/>
    <x v="0"/>
    <s v="Jim &amp;/or Lynn  Carey"/>
    <x v="0"/>
  </r>
  <r>
    <x v="0"/>
    <x v="0"/>
    <s v="BJ Majesty"/>
    <x v="0"/>
  </r>
  <r>
    <x v="0"/>
    <x v="0"/>
    <s v="Shady Creek Jewel"/>
    <x v="0"/>
  </r>
  <r>
    <x v="0"/>
    <x v="0"/>
    <n v="36"/>
    <x v="0"/>
  </r>
  <r>
    <x v="1"/>
    <x v="0"/>
    <s v="James R. &amp; Beth M. Whisman"/>
    <x v="0"/>
  </r>
  <r>
    <x v="1"/>
    <x v="0"/>
    <s v="Millerview's Vegas"/>
    <x v="0"/>
  </r>
  <r>
    <x v="1"/>
    <x v="0"/>
    <s v="Master Peace Heidi"/>
    <x v="0"/>
  </r>
  <r>
    <x v="1"/>
    <x v="0"/>
    <n v="21"/>
    <x v="0"/>
  </r>
  <r>
    <x v="2"/>
    <x v="0"/>
    <s v="William B. &amp;/or Judy E. Hagemann"/>
    <x v="0"/>
  </r>
  <r>
    <x v="2"/>
    <x v="0"/>
    <s v="Country Road Quest"/>
    <x v="0"/>
  </r>
  <r>
    <x v="2"/>
    <x v="0"/>
    <s v="Pine Grove Contessa"/>
    <x v="0"/>
  </r>
  <r>
    <x v="2"/>
    <x v="0"/>
    <n v="15"/>
    <x v="0"/>
  </r>
  <r>
    <x v="3"/>
    <x v="0"/>
    <s v="Kauffman Bros."/>
    <x v="0"/>
  </r>
  <r>
    <x v="3"/>
    <x v="0"/>
    <s v="Pervenche's Master Prince"/>
    <x v="0"/>
  </r>
  <r>
    <x v="3"/>
    <x v="0"/>
    <s v="LJ Callie"/>
    <x v="0"/>
  </r>
  <r>
    <x v="3"/>
    <x v="0"/>
    <n v="9"/>
    <x v="0"/>
  </r>
  <r>
    <x v="4"/>
    <x v="0"/>
    <s v="Roby"/>
    <x v="0"/>
  </r>
  <r>
    <x v="4"/>
    <x v="0"/>
    <m/>
    <x v="0"/>
  </r>
  <r>
    <x v="4"/>
    <x v="0"/>
    <m/>
    <x v="0"/>
  </r>
  <r>
    <x v="4"/>
    <x v="0"/>
    <n v="6"/>
    <x v="0"/>
  </r>
  <r>
    <x v="0"/>
    <x v="0"/>
    <s v="Jim &amp;/or Lynn  Carey"/>
    <x v="1"/>
  </r>
  <r>
    <x v="0"/>
    <x v="0"/>
    <s v="BJ Majesty"/>
    <x v="1"/>
  </r>
  <r>
    <x v="0"/>
    <x v="0"/>
    <s v="Shady Creek Jewel"/>
    <x v="1"/>
  </r>
  <r>
    <x v="0"/>
    <x v="0"/>
    <n v="20"/>
    <x v="1"/>
  </r>
  <r>
    <x v="5"/>
    <x v="0"/>
    <s v="Todd C. Jardine"/>
    <x v="1"/>
  </r>
  <r>
    <x v="5"/>
    <x v="0"/>
    <s v="Detweiler'sPrincesDiamond"/>
    <x v="1"/>
  </r>
  <r>
    <x v="5"/>
    <x v="0"/>
    <s v="Strawn's Sweet Vixen"/>
    <x v="1"/>
  </r>
  <r>
    <x v="5"/>
    <x v="0"/>
    <n v="14"/>
    <x v="1"/>
  </r>
  <r>
    <x v="6"/>
    <x v="0"/>
    <s v="Brian or Jodi  Winkler"/>
    <x v="1"/>
  </r>
  <r>
    <x v="6"/>
    <x v="0"/>
    <s v="Chickasaw Master's Prince"/>
    <x v="1"/>
  </r>
  <r>
    <x v="6"/>
    <x v="0"/>
    <s v="SB Simply Fantastic"/>
    <x v="1"/>
  </r>
  <r>
    <x v="6"/>
    <x v="0"/>
    <n v="10"/>
    <x v="1"/>
  </r>
  <r>
    <x v="7"/>
    <x v="0"/>
    <s v="Brian K. Heuring, DVM"/>
    <x v="1"/>
  </r>
  <r>
    <x v="7"/>
    <x v="0"/>
    <s v="PVF Ricky J"/>
    <x v="1"/>
  </r>
  <r>
    <x v="7"/>
    <x v="0"/>
    <s v="M.F.B. Emma"/>
    <x v="1"/>
  </r>
  <r>
    <x v="7"/>
    <x v="0"/>
    <n v="6"/>
    <x v="1"/>
  </r>
  <r>
    <x v="8"/>
    <x v="0"/>
    <s v="Christopher O. House"/>
    <x v="1"/>
  </r>
  <r>
    <x v="8"/>
    <x v="0"/>
    <s v="Maple Glen Mark"/>
    <x v="1"/>
  </r>
  <r>
    <x v="8"/>
    <x v="0"/>
    <s v="PF Miss Minnie"/>
    <x v="1"/>
  </r>
  <r>
    <x v="8"/>
    <x v="0"/>
    <n v="4"/>
    <x v="1"/>
  </r>
  <r>
    <x v="9"/>
    <x v="0"/>
    <m/>
    <x v="1"/>
  </r>
  <r>
    <x v="9"/>
    <x v="0"/>
    <m/>
    <x v="1"/>
  </r>
  <r>
    <x v="9"/>
    <x v="0"/>
    <m/>
    <x v="1"/>
  </r>
  <r>
    <x v="9"/>
    <x v="0"/>
    <m/>
    <x v="1"/>
  </r>
  <r>
    <x v="9"/>
    <x v="0"/>
    <m/>
    <x v="2"/>
  </r>
  <r>
    <x v="9"/>
    <x v="0"/>
    <m/>
    <x v="2"/>
  </r>
  <r>
    <x v="9"/>
    <x v="0"/>
    <m/>
    <x v="2"/>
  </r>
  <r>
    <x v="9"/>
    <x v="0"/>
    <n v="10"/>
    <x v="2"/>
  </r>
  <r>
    <x v="9"/>
    <x v="0"/>
    <m/>
    <x v="2"/>
  </r>
  <r>
    <x v="9"/>
    <x v="0"/>
    <m/>
    <x v="2"/>
  </r>
  <r>
    <x v="9"/>
    <x v="0"/>
    <m/>
    <x v="2"/>
  </r>
  <r>
    <x v="9"/>
    <x v="0"/>
    <n v="7"/>
    <x v="2"/>
  </r>
  <r>
    <x v="9"/>
    <x v="0"/>
    <m/>
    <x v="2"/>
  </r>
  <r>
    <x v="9"/>
    <x v="0"/>
    <m/>
    <x v="2"/>
  </r>
  <r>
    <x v="9"/>
    <x v="0"/>
    <m/>
    <x v="2"/>
  </r>
  <r>
    <x v="9"/>
    <x v="0"/>
    <n v="5"/>
    <x v="2"/>
  </r>
  <r>
    <x v="9"/>
    <x v="0"/>
    <m/>
    <x v="2"/>
  </r>
  <r>
    <x v="9"/>
    <x v="0"/>
    <m/>
    <x v="2"/>
  </r>
  <r>
    <x v="9"/>
    <x v="0"/>
    <m/>
    <x v="2"/>
  </r>
  <r>
    <x v="9"/>
    <x v="0"/>
    <n v="3"/>
    <x v="2"/>
  </r>
  <r>
    <x v="9"/>
    <x v="0"/>
    <m/>
    <x v="2"/>
  </r>
  <r>
    <x v="9"/>
    <x v="0"/>
    <m/>
    <x v="2"/>
  </r>
  <r>
    <x v="9"/>
    <x v="0"/>
    <m/>
    <x v="2"/>
  </r>
  <r>
    <x v="9"/>
    <x v="0"/>
    <n v="2"/>
    <x v="2"/>
  </r>
  <r>
    <x v="9"/>
    <x v="0"/>
    <m/>
    <x v="3"/>
  </r>
  <r>
    <x v="9"/>
    <x v="0"/>
    <m/>
    <x v="3"/>
  </r>
  <r>
    <x v="9"/>
    <x v="0"/>
    <m/>
    <x v="3"/>
  </r>
  <r>
    <x v="9"/>
    <x v="0"/>
    <n v="10"/>
    <x v="3"/>
  </r>
  <r>
    <x v="9"/>
    <x v="0"/>
    <m/>
    <x v="3"/>
  </r>
  <r>
    <x v="9"/>
    <x v="0"/>
    <m/>
    <x v="3"/>
  </r>
  <r>
    <x v="9"/>
    <x v="0"/>
    <m/>
    <x v="3"/>
  </r>
  <r>
    <x v="9"/>
    <x v="0"/>
    <n v="7"/>
    <x v="3"/>
  </r>
  <r>
    <x v="9"/>
    <x v="0"/>
    <m/>
    <x v="3"/>
  </r>
  <r>
    <x v="9"/>
    <x v="0"/>
    <m/>
    <x v="3"/>
  </r>
  <r>
    <x v="9"/>
    <x v="0"/>
    <m/>
    <x v="3"/>
  </r>
  <r>
    <x v="9"/>
    <x v="0"/>
    <n v="5"/>
    <x v="3"/>
  </r>
  <r>
    <x v="9"/>
    <x v="0"/>
    <m/>
    <x v="3"/>
  </r>
  <r>
    <x v="9"/>
    <x v="0"/>
    <m/>
    <x v="3"/>
  </r>
  <r>
    <x v="9"/>
    <x v="0"/>
    <m/>
    <x v="3"/>
  </r>
  <r>
    <x v="9"/>
    <x v="0"/>
    <n v="3"/>
    <x v="3"/>
  </r>
  <r>
    <x v="9"/>
    <x v="0"/>
    <m/>
    <x v="3"/>
  </r>
  <r>
    <x v="9"/>
    <x v="0"/>
    <m/>
    <x v="3"/>
  </r>
  <r>
    <x v="9"/>
    <x v="0"/>
    <m/>
    <x v="3"/>
  </r>
  <r>
    <x v="9"/>
    <x v="0"/>
    <n v="2"/>
    <x v="3"/>
  </r>
  <r>
    <x v="1"/>
    <x v="0"/>
    <s v="James R. &amp; Beth M. Whisman"/>
    <x v="4"/>
  </r>
  <r>
    <x v="1"/>
    <x v="0"/>
    <s v="Millerview's Vegas"/>
    <x v="4"/>
  </r>
  <r>
    <x v="1"/>
    <x v="0"/>
    <s v="Master Peace Heidi"/>
    <x v="4"/>
  </r>
  <r>
    <x v="1"/>
    <x v="0"/>
    <n v="33"/>
    <x v="4"/>
  </r>
  <r>
    <x v="10"/>
    <x v="0"/>
    <s v="Jered Lee  Althoff"/>
    <x v="4"/>
  </r>
  <r>
    <x v="10"/>
    <x v="0"/>
    <s v="Korry's Conqueror"/>
    <x v="4"/>
  </r>
  <r>
    <x v="10"/>
    <x v="0"/>
    <s v="PVF Kaitlyn D"/>
    <x v="4"/>
  </r>
  <r>
    <x v="10"/>
    <x v="0"/>
    <n v="21"/>
    <x v="4"/>
  </r>
  <r>
    <x v="7"/>
    <x v="0"/>
    <s v="Brian K. Heuring, DVM"/>
    <x v="4"/>
  </r>
  <r>
    <x v="7"/>
    <x v="0"/>
    <s v="PVF Ricky J"/>
    <x v="4"/>
  </r>
  <r>
    <x v="7"/>
    <x v="0"/>
    <s v="M.F.B. Emma"/>
    <x v="4"/>
  </r>
  <r>
    <x v="7"/>
    <x v="0"/>
    <n v="15"/>
    <x v="4"/>
  </r>
  <r>
    <x v="3"/>
    <x v="0"/>
    <s v="Kauffman Bros."/>
    <x v="4"/>
  </r>
  <r>
    <x v="3"/>
    <x v="0"/>
    <s v="Pervenche's Master Prince"/>
    <x v="4"/>
  </r>
  <r>
    <x v="3"/>
    <x v="0"/>
    <s v="LJ Callie"/>
    <x v="4"/>
  </r>
  <r>
    <x v="3"/>
    <x v="0"/>
    <n v="9"/>
    <x v="4"/>
  </r>
  <r>
    <x v="11"/>
    <x v="0"/>
    <s v="Christopher Berry"/>
    <x v="4"/>
  </r>
  <r>
    <x v="11"/>
    <x v="0"/>
    <m/>
    <x v="4"/>
  </r>
  <r>
    <x v="11"/>
    <x v="0"/>
    <m/>
    <x v="4"/>
  </r>
  <r>
    <x v="11"/>
    <x v="0"/>
    <n v="6"/>
    <x v="4"/>
  </r>
  <r>
    <x v="5"/>
    <x v="0"/>
    <s v="Todd C. Jardine"/>
    <x v="5"/>
  </r>
  <r>
    <x v="5"/>
    <x v="0"/>
    <s v="Detweiler'sPrincesDiamond"/>
    <x v="5"/>
  </r>
  <r>
    <x v="5"/>
    <x v="0"/>
    <s v="Strawn's Sweet Vixen"/>
    <x v="5"/>
  </r>
  <r>
    <x v="5"/>
    <x v="0"/>
    <n v="50"/>
    <x v="5"/>
  </r>
  <r>
    <x v="12"/>
    <x v="0"/>
    <s v="Troy  Wetterau"/>
    <x v="5"/>
  </r>
  <r>
    <x v="12"/>
    <x v="0"/>
    <s v="Orndorff's Captain Encore"/>
    <x v="5"/>
  </r>
  <r>
    <x v="12"/>
    <x v="0"/>
    <s v="Provost Penelope"/>
    <x v="5"/>
  </r>
  <r>
    <x v="12"/>
    <x v="0"/>
    <n v="35"/>
    <x v="5"/>
  </r>
  <r>
    <x v="7"/>
    <x v="0"/>
    <s v="Brian K. Heuring, DVM"/>
    <x v="5"/>
  </r>
  <r>
    <x v="7"/>
    <x v="0"/>
    <s v="PVF Ricky J"/>
    <x v="5"/>
  </r>
  <r>
    <x v="7"/>
    <x v="0"/>
    <s v="M.F.B. Emma"/>
    <x v="5"/>
  </r>
  <r>
    <x v="7"/>
    <x v="0"/>
    <n v="25"/>
    <x v="5"/>
  </r>
  <r>
    <x v="13"/>
    <x v="0"/>
    <s v="James  Rupple"/>
    <x v="5"/>
  </r>
  <r>
    <x v="13"/>
    <x v="0"/>
    <s v="PVF Ricky J"/>
    <x v="5"/>
  </r>
  <r>
    <x v="13"/>
    <x v="0"/>
    <s v="MHC Venus"/>
    <x v="5"/>
  </r>
  <r>
    <x v="13"/>
    <x v="0"/>
    <n v="15"/>
    <x v="5"/>
  </r>
  <r>
    <x v="14"/>
    <x v="0"/>
    <s v="Alecia &amp; Sandy McQuarrie"/>
    <x v="5"/>
  </r>
  <r>
    <x v="14"/>
    <x v="0"/>
    <s v="McQuarries' Rudy"/>
    <x v="5"/>
  </r>
  <r>
    <x v="14"/>
    <x v="0"/>
    <s v="Southside Classic Selena"/>
    <x v="5"/>
  </r>
  <r>
    <x v="14"/>
    <x v="0"/>
    <n v="10"/>
    <x v="5"/>
  </r>
  <r>
    <x v="2"/>
    <x v="0"/>
    <s v="William B. &amp;/or Judy E. Hagemann"/>
    <x v="6"/>
  </r>
  <r>
    <x v="2"/>
    <x v="0"/>
    <s v="Country Road Quest"/>
    <x v="6"/>
  </r>
  <r>
    <x v="2"/>
    <x v="0"/>
    <s v="Pine Grove Contessa"/>
    <x v="6"/>
  </r>
  <r>
    <x v="2"/>
    <x v="0"/>
    <n v="15"/>
    <x v="6"/>
  </r>
  <r>
    <x v="15"/>
    <x v="0"/>
    <s v="Belgian Hill Farm, Ltd."/>
    <x v="6"/>
  </r>
  <r>
    <x v="15"/>
    <x v="0"/>
    <s v="Clay Knoll Tate"/>
    <x v="6"/>
  </r>
  <r>
    <x v="15"/>
    <x v="0"/>
    <s v="Pierce's QT Tina"/>
    <x v="6"/>
  </r>
  <r>
    <x v="15"/>
    <x v="0"/>
    <n v="7"/>
    <x v="6"/>
  </r>
  <r>
    <x v="16"/>
    <x v="0"/>
    <s v="Leonard R. Thompson"/>
    <x v="6"/>
  </r>
  <r>
    <x v="16"/>
    <x v="0"/>
    <s v="McQueen's Mr. Opportunity"/>
    <x v="6"/>
  </r>
  <r>
    <x v="16"/>
    <x v="0"/>
    <s v="Rayla Ray"/>
    <x v="6"/>
  </r>
  <r>
    <x v="16"/>
    <x v="0"/>
    <n v="5"/>
    <x v="6"/>
  </r>
  <r>
    <x v="9"/>
    <x v="0"/>
    <m/>
    <x v="6"/>
  </r>
  <r>
    <x v="9"/>
    <x v="0"/>
    <m/>
    <x v="6"/>
  </r>
  <r>
    <x v="9"/>
    <x v="0"/>
    <m/>
    <x v="6"/>
  </r>
  <r>
    <x v="9"/>
    <x v="0"/>
    <n v="3"/>
    <x v="6"/>
  </r>
  <r>
    <x v="9"/>
    <x v="0"/>
    <m/>
    <x v="6"/>
  </r>
  <r>
    <x v="9"/>
    <x v="0"/>
    <m/>
    <x v="6"/>
  </r>
  <r>
    <x v="9"/>
    <x v="0"/>
    <m/>
    <x v="6"/>
  </r>
  <r>
    <x v="9"/>
    <x v="0"/>
    <n v="2"/>
    <x v="6"/>
  </r>
  <r>
    <x v="9"/>
    <x v="0"/>
    <m/>
    <x v="7"/>
  </r>
  <r>
    <x v="9"/>
    <x v="0"/>
    <m/>
    <x v="7"/>
  </r>
  <r>
    <x v="9"/>
    <x v="0"/>
    <m/>
    <x v="7"/>
  </r>
  <r>
    <x v="9"/>
    <x v="0"/>
    <n v="10"/>
    <x v="7"/>
  </r>
  <r>
    <x v="9"/>
    <x v="0"/>
    <m/>
    <x v="7"/>
  </r>
  <r>
    <x v="9"/>
    <x v="0"/>
    <m/>
    <x v="7"/>
  </r>
  <r>
    <x v="9"/>
    <x v="0"/>
    <m/>
    <x v="7"/>
  </r>
  <r>
    <x v="9"/>
    <x v="0"/>
    <n v="7"/>
    <x v="7"/>
  </r>
  <r>
    <x v="9"/>
    <x v="0"/>
    <m/>
    <x v="7"/>
  </r>
  <r>
    <x v="9"/>
    <x v="0"/>
    <m/>
    <x v="7"/>
  </r>
  <r>
    <x v="9"/>
    <x v="0"/>
    <m/>
    <x v="7"/>
  </r>
  <r>
    <x v="9"/>
    <x v="0"/>
    <n v="5"/>
    <x v="7"/>
  </r>
  <r>
    <x v="9"/>
    <x v="0"/>
    <m/>
    <x v="7"/>
  </r>
  <r>
    <x v="9"/>
    <x v="0"/>
    <m/>
    <x v="7"/>
  </r>
  <r>
    <x v="9"/>
    <x v="0"/>
    <m/>
    <x v="7"/>
  </r>
  <r>
    <x v="9"/>
    <x v="0"/>
    <n v="3"/>
    <x v="7"/>
  </r>
  <r>
    <x v="9"/>
    <x v="0"/>
    <m/>
    <x v="7"/>
  </r>
  <r>
    <x v="9"/>
    <x v="0"/>
    <m/>
    <x v="7"/>
  </r>
  <r>
    <x v="9"/>
    <x v="0"/>
    <m/>
    <x v="7"/>
  </r>
  <r>
    <x v="9"/>
    <x v="0"/>
    <n v="2"/>
    <x v="7"/>
  </r>
  <r>
    <x v="9"/>
    <x v="0"/>
    <m/>
    <x v="8"/>
  </r>
  <r>
    <x v="9"/>
    <x v="0"/>
    <m/>
    <x v="8"/>
  </r>
  <r>
    <x v="9"/>
    <x v="0"/>
    <m/>
    <x v="8"/>
  </r>
  <r>
    <x v="9"/>
    <x v="0"/>
    <n v="10"/>
    <x v="8"/>
  </r>
  <r>
    <x v="9"/>
    <x v="0"/>
    <m/>
    <x v="8"/>
  </r>
  <r>
    <x v="9"/>
    <x v="0"/>
    <m/>
    <x v="8"/>
  </r>
  <r>
    <x v="9"/>
    <x v="0"/>
    <m/>
    <x v="8"/>
  </r>
  <r>
    <x v="9"/>
    <x v="0"/>
    <n v="7"/>
    <x v="8"/>
  </r>
  <r>
    <x v="9"/>
    <x v="0"/>
    <m/>
    <x v="8"/>
  </r>
  <r>
    <x v="9"/>
    <x v="0"/>
    <m/>
    <x v="8"/>
  </r>
  <r>
    <x v="9"/>
    <x v="0"/>
    <m/>
    <x v="8"/>
  </r>
  <r>
    <x v="9"/>
    <x v="0"/>
    <n v="5"/>
    <x v="8"/>
  </r>
  <r>
    <x v="9"/>
    <x v="0"/>
    <m/>
    <x v="8"/>
  </r>
  <r>
    <x v="9"/>
    <x v="0"/>
    <m/>
    <x v="8"/>
  </r>
  <r>
    <x v="9"/>
    <x v="0"/>
    <m/>
    <x v="8"/>
  </r>
  <r>
    <x v="9"/>
    <x v="0"/>
    <n v="3"/>
    <x v="8"/>
  </r>
  <r>
    <x v="9"/>
    <x v="0"/>
    <m/>
    <x v="8"/>
  </r>
  <r>
    <x v="9"/>
    <x v="0"/>
    <m/>
    <x v="8"/>
  </r>
  <r>
    <x v="9"/>
    <x v="0"/>
    <m/>
    <x v="8"/>
  </r>
  <r>
    <x v="9"/>
    <x v="0"/>
    <n v="2"/>
    <x v="8"/>
  </r>
  <r>
    <x v="0"/>
    <x v="0"/>
    <s v="Jim &amp;/or Lynn  Carey"/>
    <x v="9"/>
  </r>
  <r>
    <x v="0"/>
    <x v="0"/>
    <s v="BJ Majesty"/>
    <x v="9"/>
  </r>
  <r>
    <x v="0"/>
    <x v="0"/>
    <s v="Shady Creek Jewel"/>
    <x v="9"/>
  </r>
  <r>
    <x v="0"/>
    <x v="0"/>
    <n v="40"/>
    <x v="9"/>
  </r>
  <r>
    <x v="8"/>
    <x v="0"/>
    <s v="Christopher O. House"/>
    <x v="9"/>
  </r>
  <r>
    <x v="8"/>
    <x v="0"/>
    <s v="Maple Glen Mark"/>
    <x v="9"/>
  </r>
  <r>
    <x v="8"/>
    <x v="0"/>
    <s v="PF Miss Minnie"/>
    <x v="9"/>
  </r>
  <r>
    <x v="8"/>
    <x v="0"/>
    <n v="28"/>
    <x v="9"/>
  </r>
  <r>
    <x v="12"/>
    <x v="0"/>
    <s v="Troy  Wetterau"/>
    <x v="9"/>
  </r>
  <r>
    <x v="12"/>
    <x v="0"/>
    <s v="Orndorff's Captain Encore"/>
    <x v="9"/>
  </r>
  <r>
    <x v="12"/>
    <x v="0"/>
    <s v="Provost Penelope"/>
    <x v="9"/>
  </r>
  <r>
    <x v="12"/>
    <x v="0"/>
    <n v="20"/>
    <x v="9"/>
  </r>
  <r>
    <x v="17"/>
    <x v="0"/>
    <s v="Laura L. Miller"/>
    <x v="9"/>
  </r>
  <r>
    <x v="17"/>
    <x v="0"/>
    <s v="Epsom's Royal Anchor"/>
    <x v="9"/>
  </r>
  <r>
    <x v="17"/>
    <x v="0"/>
    <s v="Cephert Farm's Lady"/>
    <x v="9"/>
  </r>
  <r>
    <x v="17"/>
    <x v="0"/>
    <n v="12"/>
    <x v="9"/>
  </r>
  <r>
    <x v="18"/>
    <x v="0"/>
    <s v="Harvey  Bell"/>
    <x v="9"/>
  </r>
  <r>
    <x v="18"/>
    <x v="0"/>
    <s v="Stoney Lake Presley"/>
    <x v="9"/>
  </r>
  <r>
    <x v="18"/>
    <x v="0"/>
    <s v="Wee-Ridge Janice"/>
    <x v="9"/>
  </r>
  <r>
    <x v="18"/>
    <x v="0"/>
    <n v="8"/>
    <x v="9"/>
  </r>
  <r>
    <x v="9"/>
    <x v="0"/>
    <m/>
    <x v="9"/>
  </r>
  <r>
    <x v="9"/>
    <x v="0"/>
    <m/>
    <x v="9"/>
  </r>
  <r>
    <x v="9"/>
    <x v="0"/>
    <m/>
    <x v="9"/>
  </r>
  <r>
    <x v="9"/>
    <x v="0"/>
    <m/>
    <x v="9"/>
  </r>
  <r>
    <x v="9"/>
    <x v="0"/>
    <m/>
    <x v="10"/>
  </r>
  <r>
    <x v="9"/>
    <x v="0"/>
    <m/>
    <x v="10"/>
  </r>
  <r>
    <x v="9"/>
    <x v="0"/>
    <m/>
    <x v="10"/>
  </r>
  <r>
    <x v="9"/>
    <x v="0"/>
    <m/>
    <x v="10"/>
  </r>
  <r>
    <x v="9"/>
    <x v="0"/>
    <m/>
    <x v="10"/>
  </r>
  <r>
    <x v="9"/>
    <x v="0"/>
    <m/>
    <x v="10"/>
  </r>
  <r>
    <x v="9"/>
    <x v="0"/>
    <m/>
    <x v="10"/>
  </r>
  <r>
    <x v="9"/>
    <x v="0"/>
    <m/>
    <x v="10"/>
  </r>
  <r>
    <x v="9"/>
    <x v="0"/>
    <m/>
    <x v="10"/>
  </r>
  <r>
    <x v="9"/>
    <x v="0"/>
    <m/>
    <x v="10"/>
  </r>
  <r>
    <x v="9"/>
    <x v="0"/>
    <m/>
    <x v="10"/>
  </r>
  <r>
    <x v="9"/>
    <x v="0"/>
    <m/>
    <x v="10"/>
  </r>
  <r>
    <x v="9"/>
    <x v="0"/>
    <m/>
    <x v="10"/>
  </r>
  <r>
    <x v="9"/>
    <x v="0"/>
    <m/>
    <x v="10"/>
  </r>
  <r>
    <x v="9"/>
    <x v="0"/>
    <m/>
    <x v="10"/>
  </r>
  <r>
    <x v="9"/>
    <x v="0"/>
    <m/>
    <x v="10"/>
  </r>
  <r>
    <x v="9"/>
    <x v="0"/>
    <m/>
    <x v="10"/>
  </r>
  <r>
    <x v="9"/>
    <x v="0"/>
    <m/>
    <x v="10"/>
  </r>
  <r>
    <x v="9"/>
    <x v="0"/>
    <m/>
    <x v="10"/>
  </r>
  <r>
    <x v="9"/>
    <x v="0"/>
    <m/>
    <x v="10"/>
  </r>
  <r>
    <x v="19"/>
    <x v="0"/>
    <s v="Donald A. Bauleke"/>
    <x v="11"/>
  </r>
  <r>
    <x v="19"/>
    <x v="0"/>
    <s v="Epsom Farm's Supersonic"/>
    <x v="11"/>
  </r>
  <r>
    <x v="19"/>
    <x v="0"/>
    <s v="White Water Creek Sabrina"/>
    <x v="11"/>
  </r>
  <r>
    <x v="19"/>
    <x v="0"/>
    <n v="10"/>
    <x v="11"/>
  </r>
  <r>
    <x v="9"/>
    <x v="0"/>
    <m/>
    <x v="11"/>
  </r>
  <r>
    <x v="9"/>
    <x v="0"/>
    <m/>
    <x v="11"/>
  </r>
  <r>
    <x v="9"/>
    <x v="0"/>
    <m/>
    <x v="11"/>
  </r>
  <r>
    <x v="9"/>
    <x v="0"/>
    <n v="7"/>
    <x v="11"/>
  </r>
  <r>
    <x v="9"/>
    <x v="0"/>
    <m/>
    <x v="11"/>
  </r>
  <r>
    <x v="9"/>
    <x v="0"/>
    <m/>
    <x v="11"/>
  </r>
  <r>
    <x v="9"/>
    <x v="0"/>
    <m/>
    <x v="11"/>
  </r>
  <r>
    <x v="9"/>
    <x v="0"/>
    <n v="5"/>
    <x v="11"/>
  </r>
  <r>
    <x v="9"/>
    <x v="0"/>
    <m/>
    <x v="11"/>
  </r>
  <r>
    <x v="9"/>
    <x v="0"/>
    <m/>
    <x v="11"/>
  </r>
  <r>
    <x v="9"/>
    <x v="0"/>
    <m/>
    <x v="11"/>
  </r>
  <r>
    <x v="9"/>
    <x v="0"/>
    <n v="3"/>
    <x v="11"/>
  </r>
  <r>
    <x v="9"/>
    <x v="0"/>
    <m/>
    <x v="11"/>
  </r>
  <r>
    <x v="9"/>
    <x v="0"/>
    <m/>
    <x v="11"/>
  </r>
  <r>
    <x v="9"/>
    <x v="0"/>
    <m/>
    <x v="11"/>
  </r>
  <r>
    <x v="9"/>
    <x v="0"/>
    <n v="2"/>
    <x v="11"/>
  </r>
  <r>
    <x v="10"/>
    <x v="0"/>
    <s v="Jered Lee  Althoff"/>
    <x v="12"/>
  </r>
  <r>
    <x v="10"/>
    <x v="0"/>
    <s v="Korry's Conqueror"/>
    <x v="12"/>
  </r>
  <r>
    <x v="10"/>
    <x v="0"/>
    <s v="PVF Kaitlyn D"/>
    <x v="12"/>
  </r>
  <r>
    <x v="10"/>
    <x v="0"/>
    <n v="10"/>
    <x v="12"/>
  </r>
  <r>
    <x v="9"/>
    <x v="0"/>
    <m/>
    <x v="12"/>
  </r>
  <r>
    <x v="9"/>
    <x v="0"/>
    <m/>
    <x v="12"/>
  </r>
  <r>
    <x v="9"/>
    <x v="0"/>
    <m/>
    <x v="12"/>
  </r>
  <r>
    <x v="9"/>
    <x v="0"/>
    <n v="7"/>
    <x v="12"/>
  </r>
  <r>
    <x v="9"/>
    <x v="0"/>
    <m/>
    <x v="12"/>
  </r>
  <r>
    <x v="9"/>
    <x v="0"/>
    <m/>
    <x v="12"/>
  </r>
  <r>
    <x v="9"/>
    <x v="0"/>
    <m/>
    <x v="12"/>
  </r>
  <r>
    <x v="9"/>
    <x v="0"/>
    <n v="5"/>
    <x v="12"/>
  </r>
  <r>
    <x v="9"/>
    <x v="0"/>
    <m/>
    <x v="12"/>
  </r>
  <r>
    <x v="9"/>
    <x v="0"/>
    <m/>
    <x v="12"/>
  </r>
  <r>
    <x v="9"/>
    <x v="0"/>
    <m/>
    <x v="12"/>
  </r>
  <r>
    <x v="9"/>
    <x v="0"/>
    <n v="3"/>
    <x v="12"/>
  </r>
  <r>
    <x v="9"/>
    <x v="0"/>
    <m/>
    <x v="12"/>
  </r>
  <r>
    <x v="9"/>
    <x v="0"/>
    <m/>
    <x v="12"/>
  </r>
  <r>
    <x v="9"/>
    <x v="0"/>
    <m/>
    <x v="12"/>
  </r>
  <r>
    <x v="9"/>
    <x v="0"/>
    <n v="2"/>
    <x v="12"/>
  </r>
  <r>
    <x v="9"/>
    <x v="0"/>
    <m/>
    <x v="13"/>
  </r>
  <r>
    <x v="9"/>
    <x v="0"/>
    <m/>
    <x v="13"/>
  </r>
  <r>
    <x v="9"/>
    <x v="0"/>
    <m/>
    <x v="13"/>
  </r>
  <r>
    <x v="9"/>
    <x v="0"/>
    <n v="0"/>
    <x v="13"/>
  </r>
  <r>
    <x v="9"/>
    <x v="0"/>
    <m/>
    <x v="13"/>
  </r>
  <r>
    <x v="9"/>
    <x v="0"/>
    <m/>
    <x v="13"/>
  </r>
  <r>
    <x v="9"/>
    <x v="0"/>
    <m/>
    <x v="13"/>
  </r>
  <r>
    <x v="9"/>
    <x v="0"/>
    <n v="0"/>
    <x v="13"/>
  </r>
  <r>
    <x v="9"/>
    <x v="0"/>
    <m/>
    <x v="13"/>
  </r>
  <r>
    <x v="9"/>
    <x v="0"/>
    <m/>
    <x v="13"/>
  </r>
  <r>
    <x v="9"/>
    <x v="0"/>
    <m/>
    <x v="13"/>
  </r>
  <r>
    <x v="9"/>
    <x v="0"/>
    <n v="0"/>
    <x v="13"/>
  </r>
  <r>
    <x v="9"/>
    <x v="0"/>
    <m/>
    <x v="13"/>
  </r>
  <r>
    <x v="9"/>
    <x v="0"/>
    <m/>
    <x v="13"/>
  </r>
  <r>
    <x v="9"/>
    <x v="0"/>
    <m/>
    <x v="13"/>
  </r>
  <r>
    <x v="9"/>
    <x v="0"/>
    <n v="0"/>
    <x v="13"/>
  </r>
  <r>
    <x v="9"/>
    <x v="0"/>
    <m/>
    <x v="13"/>
  </r>
  <r>
    <x v="9"/>
    <x v="0"/>
    <m/>
    <x v="13"/>
  </r>
  <r>
    <x v="9"/>
    <x v="0"/>
    <m/>
    <x v="13"/>
  </r>
  <r>
    <x v="9"/>
    <x v="0"/>
    <n v="0"/>
    <x v="13"/>
  </r>
  <r>
    <x v="0"/>
    <x v="0"/>
    <s v="Jim &amp;/or Lynn  Carey"/>
    <x v="14"/>
  </r>
  <r>
    <x v="0"/>
    <x v="0"/>
    <s v="BJ Majesty"/>
    <x v="14"/>
  </r>
  <r>
    <x v="0"/>
    <x v="0"/>
    <s v="Shady Creek Jewel"/>
    <x v="14"/>
  </r>
  <r>
    <x v="0"/>
    <x v="0"/>
    <n v="20"/>
    <x v="14"/>
  </r>
  <r>
    <x v="8"/>
    <x v="0"/>
    <s v="Christopher O. House"/>
    <x v="14"/>
  </r>
  <r>
    <x v="8"/>
    <x v="0"/>
    <s v="Maple Glen Mark"/>
    <x v="14"/>
  </r>
  <r>
    <x v="8"/>
    <x v="0"/>
    <s v="PF Miss Minnie"/>
    <x v="14"/>
  </r>
  <r>
    <x v="8"/>
    <x v="0"/>
    <n v="14"/>
    <x v="14"/>
  </r>
  <r>
    <x v="9"/>
    <x v="0"/>
    <m/>
    <x v="14"/>
  </r>
  <r>
    <x v="9"/>
    <x v="0"/>
    <m/>
    <x v="14"/>
  </r>
  <r>
    <x v="9"/>
    <x v="0"/>
    <m/>
    <x v="14"/>
  </r>
  <r>
    <x v="9"/>
    <x v="0"/>
    <n v="10"/>
    <x v="14"/>
  </r>
  <r>
    <x v="9"/>
    <x v="0"/>
    <m/>
    <x v="14"/>
  </r>
  <r>
    <x v="9"/>
    <x v="0"/>
    <m/>
    <x v="14"/>
  </r>
  <r>
    <x v="9"/>
    <x v="0"/>
    <m/>
    <x v="14"/>
  </r>
  <r>
    <x v="9"/>
    <x v="0"/>
    <n v="6"/>
    <x v="14"/>
  </r>
  <r>
    <x v="9"/>
    <x v="0"/>
    <m/>
    <x v="14"/>
  </r>
  <r>
    <x v="9"/>
    <x v="0"/>
    <m/>
    <x v="14"/>
  </r>
  <r>
    <x v="9"/>
    <x v="0"/>
    <m/>
    <x v="14"/>
  </r>
  <r>
    <x v="9"/>
    <x v="0"/>
    <n v="4"/>
    <x v="14"/>
  </r>
  <r>
    <x v="10"/>
    <x v="0"/>
    <s v="Jered Lee  Althoff"/>
    <x v="15"/>
  </r>
  <r>
    <x v="10"/>
    <x v="0"/>
    <s v="Korry's Conqueror"/>
    <x v="15"/>
  </r>
  <r>
    <x v="10"/>
    <x v="0"/>
    <s v="PVF Kaitlyn D"/>
    <x v="15"/>
  </r>
  <r>
    <x v="10"/>
    <x v="0"/>
    <n v="10"/>
    <x v="15"/>
  </r>
  <r>
    <x v="15"/>
    <x v="0"/>
    <s v="Belgian Hill Farm, Ltd."/>
    <x v="15"/>
  </r>
  <r>
    <x v="15"/>
    <x v="0"/>
    <s v="Clay Knoll Tate"/>
    <x v="15"/>
  </r>
  <r>
    <x v="15"/>
    <x v="0"/>
    <s v="Pierce's QT Tina"/>
    <x v="15"/>
  </r>
  <r>
    <x v="15"/>
    <x v="0"/>
    <n v="7"/>
    <x v="15"/>
  </r>
  <r>
    <x v="9"/>
    <x v="0"/>
    <m/>
    <x v="15"/>
  </r>
  <r>
    <x v="9"/>
    <x v="0"/>
    <m/>
    <x v="15"/>
  </r>
  <r>
    <x v="9"/>
    <x v="0"/>
    <m/>
    <x v="15"/>
  </r>
  <r>
    <x v="9"/>
    <x v="0"/>
    <n v="5"/>
    <x v="15"/>
  </r>
  <r>
    <x v="9"/>
    <x v="0"/>
    <m/>
    <x v="15"/>
  </r>
  <r>
    <x v="9"/>
    <x v="0"/>
    <m/>
    <x v="15"/>
  </r>
  <r>
    <x v="9"/>
    <x v="0"/>
    <m/>
    <x v="15"/>
  </r>
  <r>
    <x v="9"/>
    <x v="0"/>
    <n v="3"/>
    <x v="15"/>
  </r>
  <r>
    <x v="9"/>
    <x v="0"/>
    <m/>
    <x v="15"/>
  </r>
  <r>
    <x v="9"/>
    <x v="0"/>
    <m/>
    <x v="15"/>
  </r>
  <r>
    <x v="9"/>
    <x v="0"/>
    <m/>
    <x v="15"/>
  </r>
  <r>
    <x v="9"/>
    <x v="0"/>
    <n v="2"/>
    <x v="15"/>
  </r>
  <r>
    <x v="9"/>
    <x v="0"/>
    <m/>
    <x v="16"/>
  </r>
  <r>
    <x v="9"/>
    <x v="0"/>
    <m/>
    <x v="16"/>
  </r>
  <r>
    <x v="9"/>
    <x v="0"/>
    <m/>
    <x v="16"/>
  </r>
  <r>
    <x v="9"/>
    <x v="1"/>
    <m/>
    <x v="16"/>
  </r>
  <r>
    <x v="9"/>
    <x v="0"/>
    <m/>
    <x v="16"/>
  </r>
  <r>
    <x v="9"/>
    <x v="0"/>
    <m/>
    <x v="16"/>
  </r>
  <r>
    <x v="9"/>
    <x v="0"/>
    <m/>
    <x v="16"/>
  </r>
  <r>
    <x v="9"/>
    <x v="1"/>
    <m/>
    <x v="16"/>
  </r>
  <r>
    <x v="0"/>
    <x v="0"/>
    <s v="Jim &amp;/or Lynn  Carey"/>
    <x v="17"/>
  </r>
  <r>
    <x v="0"/>
    <x v="0"/>
    <s v="BJ Majesty"/>
    <x v="17"/>
  </r>
  <r>
    <x v="0"/>
    <x v="0"/>
    <s v="Shady Creek Jewel"/>
    <x v="17"/>
  </r>
  <r>
    <x v="0"/>
    <x v="0"/>
    <n v="22"/>
    <x v="17"/>
  </r>
  <r>
    <x v="9"/>
    <x v="0"/>
    <m/>
    <x v="17"/>
  </r>
  <r>
    <x v="9"/>
    <x v="0"/>
    <m/>
    <x v="17"/>
  </r>
  <r>
    <x v="9"/>
    <x v="0"/>
    <m/>
    <x v="17"/>
  </r>
  <r>
    <x v="9"/>
    <x v="0"/>
    <n v="14"/>
    <x v="17"/>
  </r>
  <r>
    <x v="9"/>
    <x v="0"/>
    <m/>
    <x v="17"/>
  </r>
  <r>
    <x v="9"/>
    <x v="0"/>
    <m/>
    <x v="17"/>
  </r>
  <r>
    <x v="9"/>
    <x v="0"/>
    <m/>
    <x v="17"/>
  </r>
  <r>
    <x v="9"/>
    <x v="0"/>
    <n v="10"/>
    <x v="17"/>
  </r>
  <r>
    <x v="9"/>
    <x v="0"/>
    <m/>
    <x v="17"/>
  </r>
  <r>
    <x v="9"/>
    <x v="0"/>
    <m/>
    <x v="17"/>
  </r>
  <r>
    <x v="9"/>
    <x v="0"/>
    <m/>
    <x v="17"/>
  </r>
  <r>
    <x v="9"/>
    <x v="0"/>
    <n v="6"/>
    <x v="17"/>
  </r>
  <r>
    <x v="9"/>
    <x v="0"/>
    <m/>
    <x v="17"/>
  </r>
  <r>
    <x v="9"/>
    <x v="0"/>
    <m/>
    <x v="17"/>
  </r>
  <r>
    <x v="9"/>
    <x v="0"/>
    <m/>
    <x v="17"/>
  </r>
  <r>
    <x v="9"/>
    <x v="0"/>
    <n v="4"/>
    <x v="17"/>
  </r>
  <r>
    <x v="9"/>
    <x v="0"/>
    <m/>
    <x v="18"/>
  </r>
  <r>
    <x v="9"/>
    <x v="0"/>
    <m/>
    <x v="18"/>
  </r>
  <r>
    <x v="9"/>
    <x v="0"/>
    <m/>
    <x v="18"/>
  </r>
  <r>
    <x v="9"/>
    <x v="0"/>
    <n v="10"/>
    <x v="18"/>
  </r>
  <r>
    <x v="9"/>
    <x v="0"/>
    <m/>
    <x v="18"/>
  </r>
  <r>
    <x v="9"/>
    <x v="0"/>
    <m/>
    <x v="18"/>
  </r>
  <r>
    <x v="9"/>
    <x v="0"/>
    <m/>
    <x v="18"/>
  </r>
  <r>
    <x v="9"/>
    <x v="0"/>
    <n v="7"/>
    <x v="18"/>
  </r>
  <r>
    <x v="9"/>
    <x v="0"/>
    <m/>
    <x v="18"/>
  </r>
  <r>
    <x v="9"/>
    <x v="0"/>
    <m/>
    <x v="18"/>
  </r>
  <r>
    <x v="9"/>
    <x v="0"/>
    <m/>
    <x v="18"/>
  </r>
  <r>
    <x v="9"/>
    <x v="0"/>
    <n v="5"/>
    <x v="18"/>
  </r>
  <r>
    <x v="9"/>
    <x v="0"/>
    <m/>
    <x v="18"/>
  </r>
  <r>
    <x v="9"/>
    <x v="0"/>
    <m/>
    <x v="18"/>
  </r>
  <r>
    <x v="9"/>
    <x v="0"/>
    <m/>
    <x v="18"/>
  </r>
  <r>
    <x v="9"/>
    <x v="0"/>
    <n v="3"/>
    <x v="18"/>
  </r>
  <r>
    <x v="9"/>
    <x v="0"/>
    <m/>
    <x v="18"/>
  </r>
  <r>
    <x v="9"/>
    <x v="0"/>
    <m/>
    <x v="18"/>
  </r>
  <r>
    <x v="9"/>
    <x v="0"/>
    <m/>
    <x v="18"/>
  </r>
  <r>
    <x v="9"/>
    <x v="0"/>
    <n v="2"/>
    <x v="18"/>
  </r>
  <r>
    <x v="12"/>
    <x v="0"/>
    <s v="Troy  Wetterau"/>
    <x v="19"/>
  </r>
  <r>
    <x v="12"/>
    <x v="0"/>
    <s v="Orndorff's Captain Encore"/>
    <x v="19"/>
  </r>
  <r>
    <x v="12"/>
    <x v="0"/>
    <s v="Provost Penelope"/>
    <x v="19"/>
  </r>
  <r>
    <x v="12"/>
    <x v="0"/>
    <n v="40"/>
    <x v="19"/>
  </r>
  <r>
    <x v="20"/>
    <x v="0"/>
    <s v="Marlin R. Miller"/>
    <x v="19"/>
  </r>
  <r>
    <x v="20"/>
    <x v="0"/>
    <s v="JBJ Charlie's Tribute"/>
    <x v="19"/>
  </r>
  <r>
    <x v="20"/>
    <x v="0"/>
    <s v="AgRestore Josie"/>
    <x v="19"/>
  </r>
  <r>
    <x v="20"/>
    <x v="0"/>
    <n v="28"/>
    <x v="19"/>
  </r>
  <r>
    <x v="5"/>
    <x v="0"/>
    <s v="Todd C. Jardine"/>
    <x v="19"/>
  </r>
  <r>
    <x v="5"/>
    <x v="0"/>
    <s v="Stoney Lake Extreme"/>
    <x v="19"/>
  </r>
  <r>
    <x v="5"/>
    <x v="0"/>
    <s v="Provost Victoria"/>
    <x v="19"/>
  </r>
  <r>
    <x v="5"/>
    <x v="0"/>
    <n v="20"/>
    <x v="19"/>
  </r>
  <r>
    <x v="6"/>
    <x v="0"/>
    <s v="Brian or Jodi  Winkler"/>
    <x v="19"/>
  </r>
  <r>
    <x v="6"/>
    <x v="0"/>
    <s v="Chickasaw Master's Prince"/>
    <x v="19"/>
  </r>
  <r>
    <x v="6"/>
    <x v="0"/>
    <s v="SB Simply Fantastic"/>
    <x v="19"/>
  </r>
  <r>
    <x v="6"/>
    <x v="0"/>
    <n v="12"/>
    <x v="19"/>
  </r>
  <r>
    <x v="21"/>
    <x v="0"/>
    <s v="Duane E. Miller"/>
    <x v="19"/>
  </r>
  <r>
    <x v="21"/>
    <x v="0"/>
    <s v="Millerview's Vegas"/>
    <x v="19"/>
  </r>
  <r>
    <x v="21"/>
    <x v="0"/>
    <s v="LJ Majesty's Flora"/>
    <x v="19"/>
  </r>
  <r>
    <x v="21"/>
    <x v="0"/>
    <n v="8"/>
    <x v="19"/>
  </r>
  <r>
    <x v="9"/>
    <x v="0"/>
    <m/>
    <x v="20"/>
  </r>
  <r>
    <x v="9"/>
    <x v="0"/>
    <m/>
    <x v="20"/>
  </r>
  <r>
    <x v="9"/>
    <x v="0"/>
    <m/>
    <x v="20"/>
  </r>
  <r>
    <x v="9"/>
    <x v="0"/>
    <n v="10"/>
    <x v="20"/>
  </r>
  <r>
    <x v="9"/>
    <x v="0"/>
    <m/>
    <x v="20"/>
  </r>
  <r>
    <x v="9"/>
    <x v="0"/>
    <m/>
    <x v="20"/>
  </r>
  <r>
    <x v="9"/>
    <x v="0"/>
    <m/>
    <x v="20"/>
  </r>
  <r>
    <x v="9"/>
    <x v="0"/>
    <n v="7"/>
    <x v="20"/>
  </r>
  <r>
    <x v="9"/>
    <x v="0"/>
    <m/>
    <x v="20"/>
  </r>
  <r>
    <x v="9"/>
    <x v="0"/>
    <m/>
    <x v="20"/>
  </r>
  <r>
    <x v="9"/>
    <x v="0"/>
    <m/>
    <x v="20"/>
  </r>
  <r>
    <x v="9"/>
    <x v="0"/>
    <n v="5"/>
    <x v="20"/>
  </r>
  <r>
    <x v="9"/>
    <x v="0"/>
    <m/>
    <x v="20"/>
  </r>
  <r>
    <x v="9"/>
    <x v="0"/>
    <m/>
    <x v="20"/>
  </r>
  <r>
    <x v="9"/>
    <x v="0"/>
    <m/>
    <x v="20"/>
  </r>
  <r>
    <x v="9"/>
    <x v="0"/>
    <n v="3"/>
    <x v="20"/>
  </r>
  <r>
    <x v="9"/>
    <x v="0"/>
    <m/>
    <x v="20"/>
  </r>
  <r>
    <x v="9"/>
    <x v="0"/>
    <m/>
    <x v="20"/>
  </r>
  <r>
    <x v="9"/>
    <x v="0"/>
    <m/>
    <x v="20"/>
  </r>
  <r>
    <x v="9"/>
    <x v="0"/>
    <n v="2"/>
    <x v="20"/>
  </r>
  <r>
    <x v="9"/>
    <x v="0"/>
    <m/>
    <x v="21"/>
  </r>
  <r>
    <x v="9"/>
    <x v="0"/>
    <m/>
    <x v="21"/>
  </r>
  <r>
    <x v="9"/>
    <x v="0"/>
    <m/>
    <x v="21"/>
  </r>
  <r>
    <x v="9"/>
    <x v="1"/>
    <n v="10"/>
    <x v="21"/>
  </r>
  <r>
    <x v="9"/>
    <x v="0"/>
    <m/>
    <x v="21"/>
  </r>
  <r>
    <x v="9"/>
    <x v="0"/>
    <m/>
    <x v="21"/>
  </r>
  <r>
    <x v="9"/>
    <x v="0"/>
    <m/>
    <x v="21"/>
  </r>
  <r>
    <x v="9"/>
    <x v="1"/>
    <n v="7"/>
    <x v="21"/>
  </r>
  <r>
    <x v="9"/>
    <x v="0"/>
    <m/>
    <x v="21"/>
  </r>
  <r>
    <x v="9"/>
    <x v="0"/>
    <m/>
    <x v="21"/>
  </r>
  <r>
    <x v="9"/>
    <x v="0"/>
    <m/>
    <x v="21"/>
  </r>
  <r>
    <x v="9"/>
    <x v="1"/>
    <n v="5"/>
    <x v="21"/>
  </r>
  <r>
    <x v="9"/>
    <x v="0"/>
    <m/>
    <x v="21"/>
  </r>
  <r>
    <x v="9"/>
    <x v="0"/>
    <m/>
    <x v="21"/>
  </r>
  <r>
    <x v="9"/>
    <x v="0"/>
    <m/>
    <x v="21"/>
  </r>
  <r>
    <x v="9"/>
    <x v="1"/>
    <n v="3"/>
    <x v="21"/>
  </r>
  <r>
    <x v="9"/>
    <x v="0"/>
    <m/>
    <x v="21"/>
  </r>
  <r>
    <x v="9"/>
    <x v="0"/>
    <m/>
    <x v="21"/>
  </r>
  <r>
    <x v="9"/>
    <x v="0"/>
    <m/>
    <x v="21"/>
  </r>
  <r>
    <x v="9"/>
    <x v="1"/>
    <n v="2"/>
    <x v="21"/>
  </r>
  <r>
    <x v="9"/>
    <x v="0"/>
    <m/>
    <x v="22"/>
  </r>
  <r>
    <x v="9"/>
    <x v="0"/>
    <m/>
    <x v="22"/>
  </r>
  <r>
    <x v="9"/>
    <x v="0"/>
    <m/>
    <x v="22"/>
  </r>
  <r>
    <x v="9"/>
    <x v="0"/>
    <n v="0"/>
    <x v="22"/>
  </r>
  <r>
    <x v="9"/>
    <x v="0"/>
    <m/>
    <x v="22"/>
  </r>
  <r>
    <x v="9"/>
    <x v="0"/>
    <m/>
    <x v="22"/>
  </r>
  <r>
    <x v="9"/>
    <x v="0"/>
    <m/>
    <x v="22"/>
  </r>
  <r>
    <x v="9"/>
    <x v="0"/>
    <n v="0"/>
    <x v="22"/>
  </r>
  <r>
    <x v="9"/>
    <x v="0"/>
    <m/>
    <x v="22"/>
  </r>
  <r>
    <x v="9"/>
    <x v="0"/>
    <m/>
    <x v="22"/>
  </r>
  <r>
    <x v="9"/>
    <x v="0"/>
    <m/>
    <x v="22"/>
  </r>
  <r>
    <x v="9"/>
    <x v="0"/>
    <n v="0"/>
    <x v="22"/>
  </r>
  <r>
    <x v="9"/>
    <x v="0"/>
    <m/>
    <x v="22"/>
  </r>
  <r>
    <x v="9"/>
    <x v="0"/>
    <m/>
    <x v="22"/>
  </r>
  <r>
    <x v="9"/>
    <x v="0"/>
    <m/>
    <x v="22"/>
  </r>
  <r>
    <x v="9"/>
    <x v="0"/>
    <n v="0"/>
    <x v="22"/>
  </r>
  <r>
    <x v="9"/>
    <x v="0"/>
    <m/>
    <x v="22"/>
  </r>
  <r>
    <x v="9"/>
    <x v="0"/>
    <m/>
    <x v="22"/>
  </r>
  <r>
    <x v="9"/>
    <x v="0"/>
    <m/>
    <x v="22"/>
  </r>
  <r>
    <x v="9"/>
    <x v="0"/>
    <n v="0"/>
    <x v="22"/>
  </r>
  <r>
    <x v="9"/>
    <x v="0"/>
    <m/>
    <x v="23"/>
  </r>
  <r>
    <x v="9"/>
    <x v="0"/>
    <m/>
    <x v="23"/>
  </r>
  <r>
    <x v="9"/>
    <x v="0"/>
    <m/>
    <x v="23"/>
  </r>
  <r>
    <x v="9"/>
    <x v="0"/>
    <m/>
    <x v="23"/>
  </r>
  <r>
    <x v="9"/>
    <x v="0"/>
    <m/>
    <x v="23"/>
  </r>
  <r>
    <x v="12"/>
    <x v="0"/>
    <s v="Troy  Wetterau"/>
    <x v="24"/>
  </r>
  <r>
    <x v="12"/>
    <x v="0"/>
    <s v="Orndorff's Captain Encore"/>
    <x v="24"/>
  </r>
  <r>
    <x v="12"/>
    <x v="0"/>
    <s v="Provost Penelope"/>
    <x v="24"/>
  </r>
  <r>
    <x v="12"/>
    <x v="0"/>
    <n v="22"/>
    <x v="24"/>
  </r>
  <r>
    <x v="13"/>
    <x v="0"/>
    <s v="James  Rupple"/>
    <x v="24"/>
  </r>
  <r>
    <x v="13"/>
    <x v="0"/>
    <s v="PVF Ricky J"/>
    <x v="24"/>
  </r>
  <r>
    <x v="13"/>
    <x v="0"/>
    <s v="MHC Venus"/>
    <x v="24"/>
  </r>
  <r>
    <x v="13"/>
    <x v="0"/>
    <n v="14"/>
    <x v="24"/>
  </r>
  <r>
    <x v="9"/>
    <x v="0"/>
    <m/>
    <x v="24"/>
  </r>
  <r>
    <x v="9"/>
    <x v="0"/>
    <m/>
    <x v="24"/>
  </r>
  <r>
    <x v="9"/>
    <x v="0"/>
    <m/>
    <x v="24"/>
  </r>
  <r>
    <x v="9"/>
    <x v="0"/>
    <n v="10"/>
    <x v="24"/>
  </r>
  <r>
    <x v="9"/>
    <x v="0"/>
    <m/>
    <x v="24"/>
  </r>
  <r>
    <x v="9"/>
    <x v="0"/>
    <m/>
    <x v="24"/>
  </r>
  <r>
    <x v="9"/>
    <x v="0"/>
    <m/>
    <x v="24"/>
  </r>
  <r>
    <x v="9"/>
    <x v="0"/>
    <n v="6"/>
    <x v="24"/>
  </r>
  <r>
    <x v="9"/>
    <x v="0"/>
    <m/>
    <x v="24"/>
  </r>
  <r>
    <x v="9"/>
    <x v="0"/>
    <m/>
    <x v="24"/>
  </r>
  <r>
    <x v="9"/>
    <x v="0"/>
    <m/>
    <x v="24"/>
  </r>
  <r>
    <x v="9"/>
    <x v="0"/>
    <n v="4"/>
    <x v="24"/>
  </r>
</pivotCacheRecords>
</file>

<file path=xl/pivotCache/pivotCacheRecords3.xml><?xml version="1.0" encoding="utf-8"?>
<pivotCacheRecords xmlns="http://schemas.openxmlformats.org/spreadsheetml/2006/main" xmlns:r="http://schemas.openxmlformats.org/officeDocument/2006/relationships" count="440">
  <r>
    <x v="0"/>
    <x v="0"/>
    <s v="Richard Diehl &amp;/or Joe  Detweiler"/>
    <x v="0"/>
  </r>
  <r>
    <x v="0"/>
    <x v="0"/>
    <s v="PVF Ricky J"/>
    <x v="0"/>
  </r>
  <r>
    <x v="0"/>
    <x v="0"/>
    <s v="Diehl's DeeDee"/>
    <x v="0"/>
  </r>
  <r>
    <x v="0"/>
    <x v="0"/>
    <n v="48"/>
    <x v="0"/>
  </r>
  <r>
    <x v="1"/>
    <x v="0"/>
    <s v="Darrell Drain"/>
    <x v="0"/>
  </r>
  <r>
    <x v="1"/>
    <x v="0"/>
    <s v="D.H.F. Captain's Abe"/>
    <x v="0"/>
  </r>
  <r>
    <x v="1"/>
    <x v="0"/>
    <s v="Stoney Lake Exhileration"/>
    <x v="0"/>
  </r>
  <r>
    <x v="1"/>
    <x v="0"/>
    <n v="33"/>
    <x v="0"/>
  </r>
  <r>
    <x v="2"/>
    <x v="0"/>
    <s v="Dale  McMain"/>
    <x v="0"/>
  </r>
  <r>
    <x v="2"/>
    <x v="0"/>
    <s v="PVF Ricky J"/>
    <x v="0"/>
  </r>
  <r>
    <x v="2"/>
    <x v="0"/>
    <s v="Stefani"/>
    <x v="0"/>
  </r>
  <r>
    <x v="2"/>
    <x v="0"/>
    <n v="15"/>
    <x v="0"/>
  </r>
  <r>
    <x v="3"/>
    <x v="0"/>
    <s v="Glenn R. Miller &amp;/or Kauffman  Brothers"/>
    <x v="0"/>
  </r>
  <r>
    <x v="3"/>
    <x v="0"/>
    <s v="Greene Meade Captain Hawk"/>
    <x v="0"/>
  </r>
  <r>
    <x v="3"/>
    <x v="0"/>
    <s v="Lor-Rob Hazel"/>
    <x v="0"/>
  </r>
  <r>
    <x v="3"/>
    <x v="0"/>
    <n v="9"/>
    <x v="0"/>
  </r>
  <r>
    <x v="4"/>
    <x v="0"/>
    <s v="David E. Helmuth"/>
    <x v="0"/>
  </r>
  <r>
    <x v="4"/>
    <x v="0"/>
    <s v="Korry's Captain"/>
    <x v="0"/>
  </r>
  <r>
    <x v="4"/>
    <x v="0"/>
    <s v="Orndorff's Maddie Chance"/>
    <x v="0"/>
  </r>
  <r>
    <x v="4"/>
    <x v="0"/>
    <n v="6"/>
    <x v="0"/>
  </r>
  <r>
    <x v="0"/>
    <x v="0"/>
    <s v="Richard Diehl &amp;/or Joe  Detweiler"/>
    <x v="1"/>
  </r>
  <r>
    <x v="0"/>
    <x v="0"/>
    <s v="PVF Ricky J"/>
    <x v="1"/>
  </r>
  <r>
    <x v="0"/>
    <x v="0"/>
    <s v="Diehl's DeeDee"/>
    <x v="1"/>
  </r>
  <r>
    <x v="0"/>
    <x v="0"/>
    <n v="20"/>
    <x v="1"/>
  </r>
  <r>
    <x v="5"/>
    <x v="0"/>
    <s v="Jonathan D. Cush"/>
    <x v="1"/>
  </r>
  <r>
    <x v="5"/>
    <x v="0"/>
    <s v="Provost Wilson"/>
    <x v="1"/>
  </r>
  <r>
    <x v="5"/>
    <x v="0"/>
    <s v="CF Charley"/>
    <x v="1"/>
  </r>
  <r>
    <x v="5"/>
    <x v="0"/>
    <n v="14"/>
    <x v="1"/>
  </r>
  <r>
    <x v="6"/>
    <x v="0"/>
    <m/>
    <x v="1"/>
  </r>
  <r>
    <x v="6"/>
    <x v="0"/>
    <m/>
    <x v="1"/>
  </r>
  <r>
    <x v="6"/>
    <x v="0"/>
    <m/>
    <x v="1"/>
  </r>
  <r>
    <x v="6"/>
    <x v="0"/>
    <n v="10"/>
    <x v="1"/>
  </r>
  <r>
    <x v="6"/>
    <x v="0"/>
    <m/>
    <x v="1"/>
  </r>
  <r>
    <x v="6"/>
    <x v="0"/>
    <m/>
    <x v="1"/>
  </r>
  <r>
    <x v="6"/>
    <x v="0"/>
    <m/>
    <x v="1"/>
  </r>
  <r>
    <x v="6"/>
    <x v="0"/>
    <n v="6"/>
    <x v="1"/>
  </r>
  <r>
    <x v="6"/>
    <x v="0"/>
    <m/>
    <x v="2"/>
  </r>
  <r>
    <x v="6"/>
    <x v="0"/>
    <m/>
    <x v="2"/>
  </r>
  <r>
    <x v="6"/>
    <x v="0"/>
    <m/>
    <x v="2"/>
  </r>
  <r>
    <x v="6"/>
    <x v="0"/>
    <n v="10"/>
    <x v="2"/>
  </r>
  <r>
    <x v="6"/>
    <x v="0"/>
    <m/>
    <x v="2"/>
  </r>
  <r>
    <x v="6"/>
    <x v="0"/>
    <m/>
    <x v="2"/>
  </r>
  <r>
    <x v="6"/>
    <x v="0"/>
    <m/>
    <x v="2"/>
  </r>
  <r>
    <x v="6"/>
    <x v="0"/>
    <n v="7"/>
    <x v="2"/>
  </r>
  <r>
    <x v="6"/>
    <x v="0"/>
    <m/>
    <x v="2"/>
  </r>
  <r>
    <x v="6"/>
    <x v="0"/>
    <m/>
    <x v="2"/>
  </r>
  <r>
    <x v="6"/>
    <x v="0"/>
    <m/>
    <x v="2"/>
  </r>
  <r>
    <x v="6"/>
    <x v="0"/>
    <n v="5"/>
    <x v="2"/>
  </r>
  <r>
    <x v="6"/>
    <x v="0"/>
    <m/>
    <x v="2"/>
  </r>
  <r>
    <x v="6"/>
    <x v="0"/>
    <m/>
    <x v="2"/>
  </r>
  <r>
    <x v="6"/>
    <x v="0"/>
    <m/>
    <x v="2"/>
  </r>
  <r>
    <x v="6"/>
    <x v="0"/>
    <n v="3"/>
    <x v="2"/>
  </r>
  <r>
    <x v="6"/>
    <x v="0"/>
    <m/>
    <x v="2"/>
  </r>
  <r>
    <x v="6"/>
    <x v="0"/>
    <m/>
    <x v="2"/>
  </r>
  <r>
    <x v="6"/>
    <x v="0"/>
    <m/>
    <x v="2"/>
  </r>
  <r>
    <x v="6"/>
    <x v="0"/>
    <n v="2"/>
    <x v="2"/>
  </r>
  <r>
    <x v="7"/>
    <x v="0"/>
    <s v="Brian K. Heuring &amp; Nebergall  Bros"/>
    <x v="3"/>
  </r>
  <r>
    <x v="7"/>
    <x v="0"/>
    <s v="Detweiler'sPrincesDiamond"/>
    <x v="3"/>
  </r>
  <r>
    <x v="7"/>
    <x v="0"/>
    <s v="AgRestore Carita"/>
    <x v="3"/>
  </r>
  <r>
    <x v="7"/>
    <x v="0"/>
    <n v="45"/>
    <x v="3"/>
  </r>
  <r>
    <x v="8"/>
    <x v="0"/>
    <s v="Adam Charles  Steinbrick"/>
    <x v="3"/>
  </r>
  <r>
    <x v="8"/>
    <x v="0"/>
    <s v="Orndorff's Captain Encore"/>
    <x v="3"/>
  </r>
  <r>
    <x v="8"/>
    <x v="0"/>
    <s v="Orndorff's Conqueror Mia"/>
    <x v="3"/>
  </r>
  <r>
    <x v="8"/>
    <x v="0"/>
    <n v="21"/>
    <x v="3"/>
  </r>
  <r>
    <x v="3"/>
    <x v="0"/>
    <s v="Glenn R. Miller &amp;/or Kauffman  Brothers"/>
    <x v="3"/>
  </r>
  <r>
    <x v="3"/>
    <x v="0"/>
    <s v="Greene Meade Captain Hawk"/>
    <x v="3"/>
  </r>
  <r>
    <x v="3"/>
    <x v="0"/>
    <s v="Lor-Rob Hazel"/>
    <x v="3"/>
  </r>
  <r>
    <x v="3"/>
    <x v="0"/>
    <n v="15"/>
    <x v="3"/>
  </r>
  <r>
    <x v="9"/>
    <x v="0"/>
    <s v="Weston T. Mangels"/>
    <x v="3"/>
  </r>
  <r>
    <x v="9"/>
    <x v="0"/>
    <s v="Maple Creek Captains Lightning"/>
    <x v="3"/>
  </r>
  <r>
    <x v="9"/>
    <x v="0"/>
    <s v="WesSand's Juliet"/>
    <x v="3"/>
  </r>
  <r>
    <x v="9"/>
    <x v="0"/>
    <n v="9"/>
    <x v="3"/>
  </r>
  <r>
    <x v="10"/>
    <x v="0"/>
    <s v="DeWayne D. Beechy"/>
    <x v="3"/>
  </r>
  <r>
    <x v="10"/>
    <x v="0"/>
    <s v="Detweiler'sPrinceCharming"/>
    <x v="3"/>
  </r>
  <r>
    <x v="10"/>
    <x v="0"/>
    <s v="LCH Mitch's Isabella"/>
    <x v="3"/>
  </r>
  <r>
    <x v="10"/>
    <x v="0"/>
    <n v="6"/>
    <x v="3"/>
  </r>
  <r>
    <x v="7"/>
    <x v="0"/>
    <s v="Brian K. Heuring &amp; Nebergall  Bros"/>
    <x v="4"/>
  </r>
  <r>
    <x v="7"/>
    <x v="0"/>
    <s v="Detweiler'sPrincesDiamond"/>
    <x v="4"/>
  </r>
  <r>
    <x v="7"/>
    <x v="0"/>
    <s v="AgRestore Carita"/>
    <x v="4"/>
  </r>
  <r>
    <x v="7"/>
    <x v="0"/>
    <n v="80"/>
    <x v="4"/>
  </r>
  <r>
    <x v="11"/>
    <x v="0"/>
    <s v="Scott J. &amp;/or Teresa  Zube"/>
    <x v="4"/>
  </r>
  <r>
    <x v="11"/>
    <x v="0"/>
    <s v="Orndorff's Master Encore"/>
    <x v="4"/>
  </r>
  <r>
    <x v="11"/>
    <x v="0"/>
    <s v="L.R.K. Kim"/>
    <x v="4"/>
  </r>
  <r>
    <x v="11"/>
    <x v="0"/>
    <n v="35"/>
    <x v="4"/>
  </r>
  <r>
    <x v="0"/>
    <x v="0"/>
    <s v="Richard Diehl &amp;/or Joe  Detweiler"/>
    <x v="4"/>
  </r>
  <r>
    <x v="0"/>
    <x v="0"/>
    <s v="PVF Ricky J"/>
    <x v="4"/>
  </r>
  <r>
    <x v="0"/>
    <x v="0"/>
    <s v="Diehl's DeeDee"/>
    <x v="4"/>
  </r>
  <r>
    <x v="0"/>
    <x v="0"/>
    <n v="25"/>
    <x v="4"/>
  </r>
  <r>
    <x v="12"/>
    <x v="0"/>
    <s v="Troy  Wetterau"/>
    <x v="4"/>
  </r>
  <r>
    <x v="12"/>
    <x v="0"/>
    <s v="DW Marcus"/>
    <x v="4"/>
  </r>
  <r>
    <x v="12"/>
    <x v="0"/>
    <s v="Hyjak Peak of Chip"/>
    <x v="4"/>
  </r>
  <r>
    <x v="12"/>
    <x v="0"/>
    <n v="15"/>
    <x v="4"/>
  </r>
  <r>
    <x v="1"/>
    <x v="0"/>
    <s v="Darrell Drain"/>
    <x v="4"/>
  </r>
  <r>
    <x v="1"/>
    <x v="0"/>
    <s v="D.H.F. Captain's Abe"/>
    <x v="4"/>
  </r>
  <r>
    <x v="1"/>
    <x v="0"/>
    <s v="Stoney Lake Exhileration"/>
    <x v="4"/>
  </r>
  <r>
    <x v="1"/>
    <x v="0"/>
    <n v="10"/>
    <x v="4"/>
  </r>
  <r>
    <x v="6"/>
    <x v="0"/>
    <m/>
    <x v="5"/>
  </r>
  <r>
    <x v="6"/>
    <x v="0"/>
    <m/>
    <x v="5"/>
  </r>
  <r>
    <x v="6"/>
    <x v="0"/>
    <m/>
    <x v="5"/>
  </r>
  <r>
    <x v="6"/>
    <x v="0"/>
    <n v="10"/>
    <x v="5"/>
  </r>
  <r>
    <x v="6"/>
    <x v="0"/>
    <m/>
    <x v="5"/>
  </r>
  <r>
    <x v="6"/>
    <x v="0"/>
    <m/>
    <x v="5"/>
  </r>
  <r>
    <x v="6"/>
    <x v="0"/>
    <m/>
    <x v="5"/>
  </r>
  <r>
    <x v="6"/>
    <x v="0"/>
    <n v="7"/>
    <x v="5"/>
  </r>
  <r>
    <x v="6"/>
    <x v="0"/>
    <m/>
    <x v="5"/>
  </r>
  <r>
    <x v="6"/>
    <x v="0"/>
    <m/>
    <x v="5"/>
  </r>
  <r>
    <x v="6"/>
    <x v="0"/>
    <m/>
    <x v="5"/>
  </r>
  <r>
    <x v="6"/>
    <x v="0"/>
    <n v="5"/>
    <x v="5"/>
  </r>
  <r>
    <x v="6"/>
    <x v="0"/>
    <m/>
    <x v="5"/>
  </r>
  <r>
    <x v="6"/>
    <x v="0"/>
    <m/>
    <x v="5"/>
  </r>
  <r>
    <x v="6"/>
    <x v="0"/>
    <m/>
    <x v="5"/>
  </r>
  <r>
    <x v="6"/>
    <x v="0"/>
    <n v="3"/>
    <x v="5"/>
  </r>
  <r>
    <x v="6"/>
    <x v="0"/>
    <m/>
    <x v="5"/>
  </r>
  <r>
    <x v="6"/>
    <x v="0"/>
    <m/>
    <x v="5"/>
  </r>
  <r>
    <x v="6"/>
    <x v="0"/>
    <m/>
    <x v="5"/>
  </r>
  <r>
    <x v="6"/>
    <x v="0"/>
    <n v="2"/>
    <x v="5"/>
  </r>
  <r>
    <x v="5"/>
    <x v="0"/>
    <s v="Jonathan D. Cush"/>
    <x v="6"/>
  </r>
  <r>
    <x v="5"/>
    <x v="0"/>
    <s v="Provost Wilson"/>
    <x v="6"/>
  </r>
  <r>
    <x v="5"/>
    <x v="0"/>
    <s v="CF Charley"/>
    <x v="6"/>
  </r>
  <r>
    <x v="5"/>
    <x v="0"/>
    <n v="14"/>
    <x v="6"/>
  </r>
  <r>
    <x v="13"/>
    <x v="0"/>
    <s v="Mark S. Burley"/>
    <x v="6"/>
  </r>
  <r>
    <x v="13"/>
    <x v="0"/>
    <s v="Riverdale Flame"/>
    <x v="6"/>
  </r>
  <r>
    <x v="13"/>
    <x v="0"/>
    <s v="Ferme R S Duke's Bonnie"/>
    <x v="6"/>
  </r>
  <r>
    <x v="13"/>
    <x v="0"/>
    <n v="7"/>
    <x v="6"/>
  </r>
  <r>
    <x v="6"/>
    <x v="0"/>
    <m/>
    <x v="6"/>
  </r>
  <r>
    <x v="6"/>
    <x v="0"/>
    <m/>
    <x v="6"/>
  </r>
  <r>
    <x v="6"/>
    <x v="0"/>
    <m/>
    <x v="6"/>
  </r>
  <r>
    <x v="6"/>
    <x v="0"/>
    <n v="5"/>
    <x v="6"/>
  </r>
  <r>
    <x v="6"/>
    <x v="0"/>
    <m/>
    <x v="6"/>
  </r>
  <r>
    <x v="6"/>
    <x v="0"/>
    <m/>
    <x v="6"/>
  </r>
  <r>
    <x v="6"/>
    <x v="0"/>
    <m/>
    <x v="6"/>
  </r>
  <r>
    <x v="6"/>
    <x v="0"/>
    <n v="3"/>
    <x v="6"/>
  </r>
  <r>
    <x v="6"/>
    <x v="0"/>
    <m/>
    <x v="6"/>
  </r>
  <r>
    <x v="6"/>
    <x v="0"/>
    <m/>
    <x v="6"/>
  </r>
  <r>
    <x v="6"/>
    <x v="0"/>
    <m/>
    <x v="6"/>
  </r>
  <r>
    <x v="6"/>
    <x v="0"/>
    <n v="2"/>
    <x v="6"/>
  </r>
  <r>
    <x v="7"/>
    <x v="0"/>
    <s v="Brian K. Heuring &amp; Nebergall  Bros"/>
    <x v="7"/>
  </r>
  <r>
    <x v="7"/>
    <x v="0"/>
    <s v="Detweiler'sPrincesDiamond"/>
    <x v="7"/>
  </r>
  <r>
    <x v="7"/>
    <x v="0"/>
    <s v="AgRestore Carita"/>
    <x v="7"/>
  </r>
  <r>
    <x v="7"/>
    <x v="0"/>
    <n v="64"/>
    <x v="7"/>
  </r>
  <r>
    <x v="11"/>
    <x v="0"/>
    <s v="Scott J. &amp;/or Teresa  Zube"/>
    <x v="7"/>
  </r>
  <r>
    <x v="11"/>
    <x v="0"/>
    <s v="Orndorff's Master Encore"/>
    <x v="7"/>
  </r>
  <r>
    <x v="11"/>
    <x v="0"/>
    <s v="L.R.K. Kim"/>
    <x v="7"/>
  </r>
  <r>
    <x v="11"/>
    <x v="0"/>
    <n v="32"/>
    <x v="7"/>
  </r>
  <r>
    <x v="12"/>
    <x v="0"/>
    <s v="Troy  Wetterau"/>
    <x v="7"/>
  </r>
  <r>
    <x v="12"/>
    <x v="0"/>
    <s v="DW Marcus"/>
    <x v="7"/>
  </r>
  <r>
    <x v="12"/>
    <x v="0"/>
    <s v="Hyjak Peak of Chip"/>
    <x v="7"/>
  </r>
  <r>
    <x v="12"/>
    <x v="0"/>
    <n v="20"/>
    <x v="7"/>
  </r>
  <r>
    <x v="8"/>
    <x v="0"/>
    <s v="Adam Charles  Steinbrick"/>
    <x v="7"/>
  </r>
  <r>
    <x v="8"/>
    <x v="0"/>
    <s v="Orndorff's Captain Encore"/>
    <x v="7"/>
  </r>
  <r>
    <x v="8"/>
    <x v="0"/>
    <s v="Orndorff's Conqueror Mia"/>
    <x v="7"/>
  </r>
  <r>
    <x v="8"/>
    <x v="0"/>
    <n v="12"/>
    <x v="7"/>
  </r>
  <r>
    <x v="14"/>
    <x v="0"/>
    <s v="Chris  Jess"/>
    <x v="7"/>
  </r>
  <r>
    <x v="14"/>
    <x v="0"/>
    <s v="Shady Creek Supreme"/>
    <x v="7"/>
  </r>
  <r>
    <x v="14"/>
    <x v="0"/>
    <s v="C.J. Quin"/>
    <x v="7"/>
  </r>
  <r>
    <x v="14"/>
    <x v="0"/>
    <n v="8"/>
    <x v="7"/>
  </r>
  <r>
    <x v="6"/>
    <x v="0"/>
    <m/>
    <x v="8"/>
  </r>
  <r>
    <x v="6"/>
    <x v="0"/>
    <m/>
    <x v="8"/>
  </r>
  <r>
    <x v="6"/>
    <x v="0"/>
    <m/>
    <x v="8"/>
  </r>
  <r>
    <x v="6"/>
    <x v="0"/>
    <m/>
    <x v="8"/>
  </r>
  <r>
    <x v="6"/>
    <x v="0"/>
    <m/>
    <x v="8"/>
  </r>
  <r>
    <x v="6"/>
    <x v="0"/>
    <m/>
    <x v="8"/>
  </r>
  <r>
    <x v="6"/>
    <x v="0"/>
    <m/>
    <x v="8"/>
  </r>
  <r>
    <x v="6"/>
    <x v="0"/>
    <m/>
    <x v="8"/>
  </r>
  <r>
    <x v="6"/>
    <x v="0"/>
    <m/>
    <x v="8"/>
  </r>
  <r>
    <x v="6"/>
    <x v="0"/>
    <m/>
    <x v="8"/>
  </r>
  <r>
    <x v="6"/>
    <x v="0"/>
    <m/>
    <x v="8"/>
  </r>
  <r>
    <x v="6"/>
    <x v="0"/>
    <m/>
    <x v="8"/>
  </r>
  <r>
    <x v="6"/>
    <x v="0"/>
    <m/>
    <x v="8"/>
  </r>
  <r>
    <x v="6"/>
    <x v="0"/>
    <m/>
    <x v="8"/>
  </r>
  <r>
    <x v="6"/>
    <x v="0"/>
    <m/>
    <x v="8"/>
  </r>
  <r>
    <x v="6"/>
    <x v="0"/>
    <m/>
    <x v="8"/>
  </r>
  <r>
    <x v="6"/>
    <x v="0"/>
    <m/>
    <x v="8"/>
  </r>
  <r>
    <x v="6"/>
    <x v="0"/>
    <m/>
    <x v="8"/>
  </r>
  <r>
    <x v="6"/>
    <x v="0"/>
    <m/>
    <x v="8"/>
  </r>
  <r>
    <x v="6"/>
    <x v="0"/>
    <m/>
    <x v="8"/>
  </r>
  <r>
    <x v="11"/>
    <x v="0"/>
    <s v="Scott J. &amp;/or Teresa  Zube"/>
    <x v="9"/>
  </r>
  <r>
    <x v="11"/>
    <x v="0"/>
    <s v="Orndorff's Master Encore"/>
    <x v="9"/>
  </r>
  <r>
    <x v="11"/>
    <x v="0"/>
    <s v="L.R.K. Kim"/>
    <x v="9"/>
  </r>
  <r>
    <x v="11"/>
    <x v="0"/>
    <n v="15"/>
    <x v="9"/>
  </r>
  <r>
    <x v="6"/>
    <x v="0"/>
    <m/>
    <x v="9"/>
  </r>
  <r>
    <x v="6"/>
    <x v="0"/>
    <m/>
    <x v="9"/>
  </r>
  <r>
    <x v="6"/>
    <x v="0"/>
    <m/>
    <x v="9"/>
  </r>
  <r>
    <x v="6"/>
    <x v="0"/>
    <n v="7"/>
    <x v="9"/>
  </r>
  <r>
    <x v="6"/>
    <x v="0"/>
    <m/>
    <x v="9"/>
  </r>
  <r>
    <x v="6"/>
    <x v="0"/>
    <m/>
    <x v="9"/>
  </r>
  <r>
    <x v="6"/>
    <x v="0"/>
    <m/>
    <x v="9"/>
  </r>
  <r>
    <x v="6"/>
    <x v="0"/>
    <n v="5"/>
    <x v="9"/>
  </r>
  <r>
    <x v="6"/>
    <x v="0"/>
    <m/>
    <x v="9"/>
  </r>
  <r>
    <x v="6"/>
    <x v="0"/>
    <m/>
    <x v="9"/>
  </r>
  <r>
    <x v="6"/>
    <x v="0"/>
    <m/>
    <x v="9"/>
  </r>
  <r>
    <x v="6"/>
    <x v="0"/>
    <n v="3"/>
    <x v="9"/>
  </r>
  <r>
    <x v="6"/>
    <x v="0"/>
    <m/>
    <x v="9"/>
  </r>
  <r>
    <x v="6"/>
    <x v="0"/>
    <m/>
    <x v="9"/>
  </r>
  <r>
    <x v="6"/>
    <x v="0"/>
    <m/>
    <x v="9"/>
  </r>
  <r>
    <x v="6"/>
    <x v="0"/>
    <n v="2"/>
    <x v="9"/>
  </r>
  <r>
    <x v="6"/>
    <x v="0"/>
    <m/>
    <x v="10"/>
  </r>
  <r>
    <x v="6"/>
    <x v="0"/>
    <m/>
    <x v="10"/>
  </r>
  <r>
    <x v="6"/>
    <x v="0"/>
    <m/>
    <x v="10"/>
  </r>
  <r>
    <x v="6"/>
    <x v="0"/>
    <n v="10"/>
    <x v="10"/>
  </r>
  <r>
    <x v="6"/>
    <x v="0"/>
    <m/>
    <x v="10"/>
  </r>
  <r>
    <x v="6"/>
    <x v="0"/>
    <m/>
    <x v="10"/>
  </r>
  <r>
    <x v="6"/>
    <x v="0"/>
    <m/>
    <x v="10"/>
  </r>
  <r>
    <x v="6"/>
    <x v="0"/>
    <n v="7"/>
    <x v="10"/>
  </r>
  <r>
    <x v="6"/>
    <x v="0"/>
    <m/>
    <x v="10"/>
  </r>
  <r>
    <x v="6"/>
    <x v="0"/>
    <m/>
    <x v="10"/>
  </r>
  <r>
    <x v="6"/>
    <x v="0"/>
    <m/>
    <x v="10"/>
  </r>
  <r>
    <x v="6"/>
    <x v="0"/>
    <n v="5"/>
    <x v="10"/>
  </r>
  <r>
    <x v="6"/>
    <x v="0"/>
    <m/>
    <x v="10"/>
  </r>
  <r>
    <x v="6"/>
    <x v="0"/>
    <m/>
    <x v="10"/>
  </r>
  <r>
    <x v="6"/>
    <x v="0"/>
    <m/>
    <x v="10"/>
  </r>
  <r>
    <x v="6"/>
    <x v="0"/>
    <n v="3"/>
    <x v="10"/>
  </r>
  <r>
    <x v="6"/>
    <x v="0"/>
    <m/>
    <x v="10"/>
  </r>
  <r>
    <x v="6"/>
    <x v="0"/>
    <m/>
    <x v="10"/>
  </r>
  <r>
    <x v="6"/>
    <x v="0"/>
    <m/>
    <x v="10"/>
  </r>
  <r>
    <x v="6"/>
    <x v="0"/>
    <n v="2"/>
    <x v="10"/>
  </r>
  <r>
    <x v="6"/>
    <x v="0"/>
    <m/>
    <x v="11"/>
  </r>
  <r>
    <x v="6"/>
    <x v="0"/>
    <m/>
    <x v="11"/>
  </r>
  <r>
    <x v="6"/>
    <x v="0"/>
    <m/>
    <x v="11"/>
  </r>
  <r>
    <x v="6"/>
    <x v="0"/>
    <n v="0"/>
    <x v="11"/>
  </r>
  <r>
    <x v="6"/>
    <x v="0"/>
    <m/>
    <x v="11"/>
  </r>
  <r>
    <x v="6"/>
    <x v="0"/>
    <m/>
    <x v="11"/>
  </r>
  <r>
    <x v="6"/>
    <x v="0"/>
    <m/>
    <x v="11"/>
  </r>
  <r>
    <x v="6"/>
    <x v="0"/>
    <n v="0"/>
    <x v="11"/>
  </r>
  <r>
    <x v="6"/>
    <x v="0"/>
    <m/>
    <x v="11"/>
  </r>
  <r>
    <x v="6"/>
    <x v="0"/>
    <m/>
    <x v="11"/>
  </r>
  <r>
    <x v="6"/>
    <x v="0"/>
    <m/>
    <x v="11"/>
  </r>
  <r>
    <x v="6"/>
    <x v="0"/>
    <n v="0"/>
    <x v="11"/>
  </r>
  <r>
    <x v="6"/>
    <x v="0"/>
    <m/>
    <x v="11"/>
  </r>
  <r>
    <x v="6"/>
    <x v="0"/>
    <m/>
    <x v="11"/>
  </r>
  <r>
    <x v="6"/>
    <x v="0"/>
    <m/>
    <x v="11"/>
  </r>
  <r>
    <x v="6"/>
    <x v="0"/>
    <n v="0"/>
    <x v="11"/>
  </r>
  <r>
    <x v="6"/>
    <x v="0"/>
    <m/>
    <x v="11"/>
  </r>
  <r>
    <x v="6"/>
    <x v="0"/>
    <m/>
    <x v="11"/>
  </r>
  <r>
    <x v="6"/>
    <x v="0"/>
    <m/>
    <x v="11"/>
  </r>
  <r>
    <x v="6"/>
    <x v="0"/>
    <n v="0"/>
    <x v="11"/>
  </r>
  <r>
    <x v="11"/>
    <x v="0"/>
    <s v="Scott J. &amp;/or Teresa  Zube"/>
    <x v="12"/>
  </r>
  <r>
    <x v="11"/>
    <x v="0"/>
    <s v="Orndorff's Master Encore"/>
    <x v="12"/>
  </r>
  <r>
    <x v="11"/>
    <x v="0"/>
    <s v="L.R.K. Kim"/>
    <x v="12"/>
  </r>
  <r>
    <x v="11"/>
    <x v="0"/>
    <n v="20"/>
    <x v="12"/>
  </r>
  <r>
    <x v="9"/>
    <x v="0"/>
    <s v="Weston T. Mangels"/>
    <x v="12"/>
  </r>
  <r>
    <x v="9"/>
    <x v="0"/>
    <s v="Maple Creek Captains Lightning"/>
    <x v="12"/>
  </r>
  <r>
    <x v="9"/>
    <x v="0"/>
    <s v="WesSand's Juliet"/>
    <x v="12"/>
  </r>
  <r>
    <x v="9"/>
    <x v="0"/>
    <n v="14"/>
    <x v="12"/>
  </r>
  <r>
    <x v="15"/>
    <x v="0"/>
    <s v="Justin  Berry"/>
    <x v="12"/>
  </r>
  <r>
    <x v="15"/>
    <x v="0"/>
    <s v="McKee's Master Justin"/>
    <x v="12"/>
  </r>
  <r>
    <x v="15"/>
    <x v="0"/>
    <s v="Millville's Torrie"/>
    <x v="12"/>
  </r>
  <r>
    <x v="15"/>
    <x v="0"/>
    <n v="10"/>
    <x v="12"/>
  </r>
  <r>
    <x v="6"/>
    <x v="0"/>
    <m/>
    <x v="12"/>
  </r>
  <r>
    <x v="6"/>
    <x v="0"/>
    <m/>
    <x v="12"/>
  </r>
  <r>
    <x v="6"/>
    <x v="0"/>
    <m/>
    <x v="12"/>
  </r>
  <r>
    <x v="6"/>
    <x v="0"/>
    <n v="6"/>
    <x v="12"/>
  </r>
  <r>
    <x v="6"/>
    <x v="0"/>
    <m/>
    <x v="12"/>
  </r>
  <r>
    <x v="6"/>
    <x v="0"/>
    <m/>
    <x v="12"/>
  </r>
  <r>
    <x v="6"/>
    <x v="0"/>
    <m/>
    <x v="12"/>
  </r>
  <r>
    <x v="6"/>
    <x v="0"/>
    <n v="4"/>
    <x v="12"/>
  </r>
  <r>
    <x v="6"/>
    <x v="0"/>
    <m/>
    <x v="13"/>
  </r>
  <r>
    <x v="6"/>
    <x v="0"/>
    <m/>
    <x v="13"/>
  </r>
  <r>
    <x v="6"/>
    <x v="0"/>
    <m/>
    <x v="13"/>
  </r>
  <r>
    <x v="6"/>
    <x v="0"/>
    <n v="10"/>
    <x v="13"/>
  </r>
  <r>
    <x v="6"/>
    <x v="0"/>
    <m/>
    <x v="13"/>
  </r>
  <r>
    <x v="6"/>
    <x v="0"/>
    <m/>
    <x v="13"/>
  </r>
  <r>
    <x v="6"/>
    <x v="0"/>
    <m/>
    <x v="13"/>
  </r>
  <r>
    <x v="6"/>
    <x v="0"/>
    <n v="7"/>
    <x v="13"/>
  </r>
  <r>
    <x v="6"/>
    <x v="0"/>
    <m/>
    <x v="13"/>
  </r>
  <r>
    <x v="6"/>
    <x v="0"/>
    <m/>
    <x v="13"/>
  </r>
  <r>
    <x v="6"/>
    <x v="0"/>
    <m/>
    <x v="13"/>
  </r>
  <r>
    <x v="6"/>
    <x v="0"/>
    <n v="5"/>
    <x v="13"/>
  </r>
  <r>
    <x v="6"/>
    <x v="0"/>
    <m/>
    <x v="13"/>
  </r>
  <r>
    <x v="6"/>
    <x v="0"/>
    <m/>
    <x v="13"/>
  </r>
  <r>
    <x v="6"/>
    <x v="0"/>
    <m/>
    <x v="13"/>
  </r>
  <r>
    <x v="6"/>
    <x v="0"/>
    <n v="3"/>
    <x v="13"/>
  </r>
  <r>
    <x v="6"/>
    <x v="0"/>
    <m/>
    <x v="13"/>
  </r>
  <r>
    <x v="6"/>
    <x v="0"/>
    <m/>
    <x v="13"/>
  </r>
  <r>
    <x v="6"/>
    <x v="0"/>
    <m/>
    <x v="13"/>
  </r>
  <r>
    <x v="6"/>
    <x v="0"/>
    <n v="2"/>
    <x v="13"/>
  </r>
  <r>
    <x v="6"/>
    <x v="0"/>
    <m/>
    <x v="14"/>
  </r>
  <r>
    <x v="6"/>
    <x v="0"/>
    <m/>
    <x v="14"/>
  </r>
  <r>
    <x v="6"/>
    <x v="0"/>
    <m/>
    <x v="14"/>
  </r>
  <r>
    <x v="6"/>
    <x v="0"/>
    <n v="0"/>
    <x v="14"/>
  </r>
  <r>
    <x v="6"/>
    <x v="0"/>
    <m/>
    <x v="14"/>
  </r>
  <r>
    <x v="6"/>
    <x v="0"/>
    <m/>
    <x v="14"/>
  </r>
  <r>
    <x v="6"/>
    <x v="0"/>
    <m/>
    <x v="14"/>
  </r>
  <r>
    <x v="6"/>
    <x v="0"/>
    <n v="0"/>
    <x v="14"/>
  </r>
  <r>
    <x v="6"/>
    <x v="0"/>
    <m/>
    <x v="14"/>
  </r>
  <r>
    <x v="6"/>
    <x v="0"/>
    <m/>
    <x v="14"/>
  </r>
  <r>
    <x v="6"/>
    <x v="0"/>
    <m/>
    <x v="14"/>
  </r>
  <r>
    <x v="6"/>
    <x v="0"/>
    <n v="0"/>
    <x v="14"/>
  </r>
  <r>
    <x v="6"/>
    <x v="0"/>
    <m/>
    <x v="14"/>
  </r>
  <r>
    <x v="6"/>
    <x v="0"/>
    <m/>
    <x v="14"/>
  </r>
  <r>
    <x v="6"/>
    <x v="0"/>
    <m/>
    <x v="14"/>
  </r>
  <r>
    <x v="6"/>
    <x v="0"/>
    <n v="0"/>
    <x v="14"/>
  </r>
  <r>
    <x v="6"/>
    <x v="0"/>
    <m/>
    <x v="14"/>
  </r>
  <r>
    <x v="6"/>
    <x v="0"/>
    <m/>
    <x v="14"/>
  </r>
  <r>
    <x v="6"/>
    <x v="0"/>
    <m/>
    <x v="14"/>
  </r>
  <r>
    <x v="6"/>
    <x v="0"/>
    <n v="0"/>
    <x v="14"/>
  </r>
  <r>
    <x v="1"/>
    <x v="0"/>
    <s v="Darrell Drain"/>
    <x v="15"/>
  </r>
  <r>
    <x v="1"/>
    <x v="0"/>
    <s v="D.H.F. Captain's Abe"/>
    <x v="15"/>
  </r>
  <r>
    <x v="1"/>
    <x v="0"/>
    <s v="Stoney Lake Exhileration"/>
    <x v="15"/>
  </r>
  <r>
    <x v="1"/>
    <x v="0"/>
    <n v="24"/>
    <x v="15"/>
  </r>
  <r>
    <x v="16"/>
    <x v="0"/>
    <s v="David W. Light"/>
    <x v="15"/>
  </r>
  <r>
    <x v="16"/>
    <x v="0"/>
    <s v="Butterfly Acres Concerto"/>
    <x v="15"/>
  </r>
  <r>
    <x v="16"/>
    <x v="0"/>
    <s v="Riverdale Dixie"/>
    <x v="15"/>
  </r>
  <r>
    <x v="16"/>
    <x v="0"/>
    <n v="14"/>
    <x v="15"/>
  </r>
  <r>
    <x v="13"/>
    <x v="0"/>
    <s v="Mark S. Burley"/>
    <x v="15"/>
  </r>
  <r>
    <x v="13"/>
    <x v="0"/>
    <s v="Riverdale Flame"/>
    <x v="15"/>
  </r>
  <r>
    <x v="13"/>
    <x v="0"/>
    <s v="Ferme R S Duke's Bonnie"/>
    <x v="15"/>
  </r>
  <r>
    <x v="13"/>
    <x v="0"/>
    <n v="10"/>
    <x v="15"/>
  </r>
  <r>
    <x v="6"/>
    <x v="0"/>
    <m/>
    <x v="15"/>
  </r>
  <r>
    <x v="6"/>
    <x v="0"/>
    <m/>
    <x v="15"/>
  </r>
  <r>
    <x v="6"/>
    <x v="0"/>
    <m/>
    <x v="15"/>
  </r>
  <r>
    <x v="6"/>
    <x v="0"/>
    <n v="6"/>
    <x v="15"/>
  </r>
  <r>
    <x v="6"/>
    <x v="0"/>
    <m/>
    <x v="15"/>
  </r>
  <r>
    <x v="6"/>
    <x v="0"/>
    <m/>
    <x v="15"/>
  </r>
  <r>
    <x v="6"/>
    <x v="0"/>
    <m/>
    <x v="15"/>
  </r>
  <r>
    <x v="6"/>
    <x v="0"/>
    <n v="4"/>
    <x v="15"/>
  </r>
  <r>
    <x v="6"/>
    <x v="0"/>
    <m/>
    <x v="16"/>
  </r>
  <r>
    <x v="6"/>
    <x v="0"/>
    <m/>
    <x v="16"/>
  </r>
  <r>
    <x v="6"/>
    <x v="0"/>
    <m/>
    <x v="16"/>
  </r>
  <r>
    <x v="6"/>
    <x v="0"/>
    <n v="10"/>
    <x v="16"/>
  </r>
  <r>
    <x v="17"/>
    <x v="0"/>
    <s v="Lawrence A. &amp;/or Pamela L. Adams"/>
    <x v="16"/>
  </r>
  <r>
    <x v="17"/>
    <x v="0"/>
    <s v="PVF Ricky J"/>
    <x v="16"/>
  </r>
  <r>
    <x v="17"/>
    <x v="0"/>
    <s v="Adams Family Mae"/>
    <x v="16"/>
  </r>
  <r>
    <x v="17"/>
    <x v="0"/>
    <n v="7"/>
    <x v="16"/>
  </r>
  <r>
    <x v="6"/>
    <x v="0"/>
    <m/>
    <x v="16"/>
  </r>
  <r>
    <x v="6"/>
    <x v="0"/>
    <m/>
    <x v="16"/>
  </r>
  <r>
    <x v="6"/>
    <x v="0"/>
    <m/>
    <x v="16"/>
  </r>
  <r>
    <x v="6"/>
    <x v="0"/>
    <n v="5"/>
    <x v="16"/>
  </r>
  <r>
    <x v="6"/>
    <x v="0"/>
    <m/>
    <x v="16"/>
  </r>
  <r>
    <x v="6"/>
    <x v="0"/>
    <m/>
    <x v="16"/>
  </r>
  <r>
    <x v="6"/>
    <x v="0"/>
    <m/>
    <x v="16"/>
  </r>
  <r>
    <x v="6"/>
    <x v="0"/>
    <n v="3"/>
    <x v="16"/>
  </r>
  <r>
    <x v="6"/>
    <x v="0"/>
    <m/>
    <x v="16"/>
  </r>
  <r>
    <x v="6"/>
    <x v="0"/>
    <m/>
    <x v="16"/>
  </r>
  <r>
    <x v="6"/>
    <x v="0"/>
    <m/>
    <x v="16"/>
  </r>
  <r>
    <x v="6"/>
    <x v="0"/>
    <n v="2"/>
    <x v="16"/>
  </r>
  <r>
    <x v="6"/>
    <x v="0"/>
    <m/>
    <x v="16"/>
  </r>
  <r>
    <x v="6"/>
    <x v="0"/>
    <m/>
    <x v="16"/>
  </r>
  <r>
    <x v="6"/>
    <x v="0"/>
    <m/>
    <x v="16"/>
  </r>
  <r>
    <x v="6"/>
    <x v="0"/>
    <m/>
    <x v="16"/>
  </r>
  <r>
    <x v="7"/>
    <x v="0"/>
    <s v="Brian K. Heuring &amp; Nebergall  Bros"/>
    <x v="17"/>
  </r>
  <r>
    <x v="7"/>
    <x v="0"/>
    <s v="Detweiler'sPrincesDiamond"/>
    <x v="17"/>
  </r>
  <r>
    <x v="7"/>
    <x v="0"/>
    <s v="AgRestore Carita"/>
    <x v="17"/>
  </r>
  <r>
    <x v="7"/>
    <x v="0"/>
    <n v="56"/>
    <x v="17"/>
  </r>
  <r>
    <x v="14"/>
    <x v="0"/>
    <s v="Chris  Jess"/>
    <x v="17"/>
  </r>
  <r>
    <x v="14"/>
    <x v="0"/>
    <s v="Shady Creek Supreme"/>
    <x v="17"/>
  </r>
  <r>
    <x v="14"/>
    <x v="0"/>
    <s v="C.J. Quin"/>
    <x v="17"/>
  </r>
  <r>
    <x v="14"/>
    <x v="0"/>
    <n v="28"/>
    <x v="17"/>
  </r>
  <r>
    <x v="8"/>
    <x v="0"/>
    <s v="Adam Charles  Steinbrick"/>
    <x v="17"/>
  </r>
  <r>
    <x v="8"/>
    <x v="0"/>
    <s v="Orndorff's Captain Encore"/>
    <x v="17"/>
  </r>
  <r>
    <x v="8"/>
    <x v="0"/>
    <s v="Orndorff's Conqueror Mia"/>
    <x v="17"/>
  </r>
  <r>
    <x v="8"/>
    <x v="0"/>
    <n v="20"/>
    <x v="17"/>
  </r>
  <r>
    <x v="12"/>
    <x v="0"/>
    <s v="Troy  Wetterau"/>
    <x v="17"/>
  </r>
  <r>
    <x v="12"/>
    <x v="0"/>
    <s v="DW Marcus"/>
    <x v="17"/>
  </r>
  <r>
    <x v="12"/>
    <x v="0"/>
    <s v="Hyjak Peak of Chip"/>
    <x v="17"/>
  </r>
  <r>
    <x v="12"/>
    <x v="0"/>
    <n v="12"/>
    <x v="17"/>
  </r>
  <r>
    <x v="5"/>
    <x v="0"/>
    <s v="Jonathan D. Cush"/>
    <x v="17"/>
  </r>
  <r>
    <x v="5"/>
    <x v="0"/>
    <s v="Provost Wilson"/>
    <x v="17"/>
  </r>
  <r>
    <x v="5"/>
    <x v="0"/>
    <s v="CF Charley"/>
    <x v="17"/>
  </r>
  <r>
    <x v="5"/>
    <x v="0"/>
    <n v="8"/>
    <x v="17"/>
  </r>
  <r>
    <x v="18"/>
    <x v="0"/>
    <s v="Anders  Schaefer"/>
    <x v="18"/>
  </r>
  <r>
    <x v="18"/>
    <x v="0"/>
    <s v="Derridge Prestige Ed"/>
    <x v="18"/>
  </r>
  <r>
    <x v="18"/>
    <x v="0"/>
    <s v="Schaefer's Tessie"/>
    <x v="18"/>
  </r>
  <r>
    <x v="18"/>
    <x v="0"/>
    <n v="14"/>
    <x v="18"/>
  </r>
  <r>
    <x v="6"/>
    <x v="0"/>
    <m/>
    <x v="18"/>
  </r>
  <r>
    <x v="6"/>
    <x v="0"/>
    <m/>
    <x v="18"/>
  </r>
  <r>
    <x v="6"/>
    <x v="0"/>
    <m/>
    <x v="18"/>
  </r>
  <r>
    <x v="6"/>
    <x v="0"/>
    <n v="7"/>
    <x v="18"/>
  </r>
  <r>
    <x v="6"/>
    <x v="0"/>
    <m/>
    <x v="18"/>
  </r>
  <r>
    <x v="6"/>
    <x v="0"/>
    <m/>
    <x v="18"/>
  </r>
  <r>
    <x v="6"/>
    <x v="0"/>
    <m/>
    <x v="18"/>
  </r>
  <r>
    <x v="6"/>
    <x v="0"/>
    <n v="5"/>
    <x v="18"/>
  </r>
  <r>
    <x v="6"/>
    <x v="0"/>
    <m/>
    <x v="18"/>
  </r>
  <r>
    <x v="6"/>
    <x v="0"/>
    <m/>
    <x v="18"/>
  </r>
  <r>
    <x v="6"/>
    <x v="0"/>
    <m/>
    <x v="18"/>
  </r>
  <r>
    <x v="6"/>
    <x v="0"/>
    <n v="3"/>
    <x v="18"/>
  </r>
  <r>
    <x v="6"/>
    <x v="0"/>
    <m/>
    <x v="18"/>
  </r>
  <r>
    <x v="6"/>
    <x v="0"/>
    <m/>
    <x v="18"/>
  </r>
  <r>
    <x v="6"/>
    <x v="0"/>
    <m/>
    <x v="18"/>
  </r>
  <r>
    <x v="6"/>
    <x v="0"/>
    <n v="2"/>
    <x v="18"/>
  </r>
  <r>
    <x v="6"/>
    <x v="0"/>
    <m/>
    <x v="19"/>
  </r>
  <r>
    <x v="6"/>
    <x v="0"/>
    <m/>
    <x v="19"/>
  </r>
  <r>
    <x v="6"/>
    <x v="0"/>
    <m/>
    <x v="19"/>
  </r>
  <r>
    <x v="6"/>
    <x v="1"/>
    <n v="10"/>
    <x v="19"/>
  </r>
  <r>
    <x v="6"/>
    <x v="0"/>
    <m/>
    <x v="19"/>
  </r>
  <r>
    <x v="6"/>
    <x v="0"/>
    <m/>
    <x v="19"/>
  </r>
  <r>
    <x v="6"/>
    <x v="0"/>
    <m/>
    <x v="19"/>
  </r>
  <r>
    <x v="6"/>
    <x v="1"/>
    <n v="7"/>
    <x v="19"/>
  </r>
  <r>
    <x v="6"/>
    <x v="0"/>
    <m/>
    <x v="19"/>
  </r>
  <r>
    <x v="6"/>
    <x v="0"/>
    <m/>
    <x v="19"/>
  </r>
  <r>
    <x v="6"/>
    <x v="0"/>
    <m/>
    <x v="19"/>
  </r>
  <r>
    <x v="6"/>
    <x v="1"/>
    <n v="5"/>
    <x v="19"/>
  </r>
  <r>
    <x v="6"/>
    <x v="0"/>
    <m/>
    <x v="19"/>
  </r>
  <r>
    <x v="6"/>
    <x v="0"/>
    <m/>
    <x v="19"/>
  </r>
  <r>
    <x v="6"/>
    <x v="0"/>
    <m/>
    <x v="19"/>
  </r>
  <r>
    <x v="6"/>
    <x v="1"/>
    <n v="3"/>
    <x v="19"/>
  </r>
  <r>
    <x v="6"/>
    <x v="0"/>
    <m/>
    <x v="19"/>
  </r>
  <r>
    <x v="6"/>
    <x v="0"/>
    <m/>
    <x v="19"/>
  </r>
  <r>
    <x v="6"/>
    <x v="0"/>
    <m/>
    <x v="19"/>
  </r>
  <r>
    <x v="6"/>
    <x v="1"/>
    <n v="2"/>
    <x v="19"/>
  </r>
  <r>
    <x v="6"/>
    <x v="0"/>
    <m/>
    <x v="20"/>
  </r>
  <r>
    <x v="6"/>
    <x v="0"/>
    <m/>
    <x v="20"/>
  </r>
  <r>
    <x v="6"/>
    <x v="0"/>
    <m/>
    <x v="20"/>
  </r>
  <r>
    <x v="6"/>
    <x v="0"/>
    <n v="0"/>
    <x v="20"/>
  </r>
  <r>
    <x v="6"/>
    <x v="0"/>
    <m/>
    <x v="20"/>
  </r>
  <r>
    <x v="6"/>
    <x v="0"/>
    <m/>
    <x v="20"/>
  </r>
  <r>
    <x v="6"/>
    <x v="0"/>
    <m/>
    <x v="20"/>
  </r>
  <r>
    <x v="6"/>
    <x v="0"/>
    <n v="0"/>
    <x v="20"/>
  </r>
  <r>
    <x v="6"/>
    <x v="0"/>
    <m/>
    <x v="20"/>
  </r>
  <r>
    <x v="6"/>
    <x v="0"/>
    <m/>
    <x v="20"/>
  </r>
  <r>
    <x v="6"/>
    <x v="0"/>
    <m/>
    <x v="20"/>
  </r>
  <r>
    <x v="6"/>
    <x v="0"/>
    <n v="0"/>
    <x v="20"/>
  </r>
  <r>
    <x v="6"/>
    <x v="0"/>
    <m/>
    <x v="20"/>
  </r>
  <r>
    <x v="6"/>
    <x v="0"/>
    <m/>
    <x v="20"/>
  </r>
  <r>
    <x v="6"/>
    <x v="0"/>
    <m/>
    <x v="20"/>
  </r>
  <r>
    <x v="6"/>
    <x v="0"/>
    <n v="0"/>
    <x v="20"/>
  </r>
  <r>
    <x v="6"/>
    <x v="0"/>
    <m/>
    <x v="20"/>
  </r>
  <r>
    <x v="6"/>
    <x v="0"/>
    <m/>
    <x v="20"/>
  </r>
  <r>
    <x v="6"/>
    <x v="0"/>
    <m/>
    <x v="20"/>
  </r>
  <r>
    <x v="6"/>
    <x v="0"/>
    <n v="0"/>
    <x v="20"/>
  </r>
  <r>
    <x v="12"/>
    <x v="0"/>
    <s v="Troy  Wetterau"/>
    <x v="21"/>
  </r>
  <r>
    <x v="12"/>
    <x v="0"/>
    <s v="DW Marcus"/>
    <x v="21"/>
  </r>
  <r>
    <x v="12"/>
    <x v="0"/>
    <s v="Hyjak Peak of Chip"/>
    <x v="21"/>
  </r>
  <r>
    <x v="12"/>
    <x v="0"/>
    <n v="30"/>
    <x v="21"/>
  </r>
  <r>
    <x v="11"/>
    <x v="0"/>
    <s v="Scott J. &amp;/or Teresa  Zube"/>
    <x v="21"/>
  </r>
  <r>
    <x v="11"/>
    <x v="0"/>
    <s v="Orndorff's Master Encore"/>
    <x v="21"/>
  </r>
  <r>
    <x v="11"/>
    <x v="0"/>
    <s v="L.R.K. Kim"/>
    <x v="21"/>
  </r>
  <r>
    <x v="11"/>
    <x v="0"/>
    <n v="14"/>
    <x v="21"/>
  </r>
  <r>
    <x v="8"/>
    <x v="0"/>
    <s v="Adam Charles  Steinbrick"/>
    <x v="21"/>
  </r>
  <r>
    <x v="8"/>
    <x v="0"/>
    <s v="Orndorff's Captain Encore"/>
    <x v="21"/>
  </r>
  <r>
    <x v="8"/>
    <x v="0"/>
    <s v="Orndorff's Conqueror Mia"/>
    <x v="21"/>
  </r>
  <r>
    <x v="8"/>
    <x v="0"/>
    <n v="10"/>
    <x v="21"/>
  </r>
  <r>
    <x v="10"/>
    <x v="0"/>
    <s v="DeWayne D. Beechy"/>
    <x v="21"/>
  </r>
  <r>
    <x v="10"/>
    <x v="0"/>
    <s v="Detweiler'sPrinceCharming"/>
    <x v="21"/>
  </r>
  <r>
    <x v="10"/>
    <x v="0"/>
    <s v="LCH Mitch's Isabella"/>
    <x v="21"/>
  </r>
  <r>
    <x v="10"/>
    <x v="0"/>
    <n v="6"/>
    <x v="21"/>
  </r>
  <r>
    <x v="19"/>
    <x v="0"/>
    <s v="Paul &amp;/or Traci  Goplin"/>
    <x v="21"/>
  </r>
  <r>
    <x v="19"/>
    <x v="0"/>
    <s v="PVF Ricky J"/>
    <x v="21"/>
  </r>
  <r>
    <x v="19"/>
    <x v="0"/>
    <s v="Lawn Rock Mariah"/>
    <x v="21"/>
  </r>
  <r>
    <x v="19"/>
    <x v="0"/>
    <n v="4"/>
    <x v="21"/>
  </r>
</pivotCacheRecords>
</file>

<file path=xl/pivotCache/pivotCacheRecords4.xml><?xml version="1.0" encoding="utf-8"?>
<pivotCacheRecords xmlns="http://schemas.openxmlformats.org/spreadsheetml/2006/main" xmlns:r="http://schemas.openxmlformats.org/officeDocument/2006/relationships" count="776">
  <r>
    <x v="0"/>
    <x v="0"/>
    <m/>
    <x v="0"/>
  </r>
  <r>
    <x v="0"/>
    <x v="0"/>
    <m/>
    <x v="0"/>
  </r>
  <r>
    <x v="0"/>
    <x v="0"/>
    <m/>
    <x v="0"/>
  </r>
  <r>
    <x v="0"/>
    <x v="0"/>
    <n v="30"/>
    <x v="0"/>
  </r>
  <r>
    <x v="0"/>
    <x v="0"/>
    <m/>
    <x v="0"/>
  </r>
  <r>
    <x v="0"/>
    <x v="0"/>
    <m/>
    <x v="0"/>
  </r>
  <r>
    <x v="0"/>
    <x v="0"/>
    <m/>
    <x v="0"/>
  </r>
  <r>
    <x v="0"/>
    <x v="0"/>
    <n v="21"/>
    <x v="0"/>
  </r>
  <r>
    <x v="1"/>
    <x v="0"/>
    <s v="Darrell Drain"/>
    <x v="0"/>
  </r>
  <r>
    <x v="1"/>
    <x v="0"/>
    <s v="D.H.F. Captain's Abe"/>
    <x v="0"/>
  </r>
  <r>
    <x v="1"/>
    <x v="0"/>
    <s v="Stoney Lake Exhileration"/>
    <x v="0"/>
  </r>
  <r>
    <x v="1"/>
    <x v="0"/>
    <n v="15"/>
    <x v="0"/>
  </r>
  <r>
    <x v="0"/>
    <x v="0"/>
    <m/>
    <x v="0"/>
  </r>
  <r>
    <x v="0"/>
    <x v="0"/>
    <m/>
    <x v="0"/>
  </r>
  <r>
    <x v="0"/>
    <x v="0"/>
    <m/>
    <x v="0"/>
  </r>
  <r>
    <x v="0"/>
    <x v="0"/>
    <n v="9"/>
    <x v="0"/>
  </r>
  <r>
    <x v="2"/>
    <x v="0"/>
    <s v="Glenn R. Miller &amp;/or Kauffman  Brothers"/>
    <x v="0"/>
  </r>
  <r>
    <x v="2"/>
    <x v="0"/>
    <s v="Greene Meade Captain Hawk"/>
    <x v="0"/>
  </r>
  <r>
    <x v="2"/>
    <x v="0"/>
    <s v="Dienner's Rachelle"/>
    <x v="0"/>
  </r>
  <r>
    <x v="2"/>
    <x v="0"/>
    <n v="6"/>
    <x v="0"/>
  </r>
  <r>
    <x v="0"/>
    <x v="0"/>
    <m/>
    <x v="1"/>
  </r>
  <r>
    <x v="0"/>
    <x v="0"/>
    <m/>
    <x v="1"/>
  </r>
  <r>
    <x v="0"/>
    <x v="0"/>
    <m/>
    <x v="1"/>
  </r>
  <r>
    <x v="0"/>
    <x v="0"/>
    <n v="30"/>
    <x v="1"/>
  </r>
  <r>
    <x v="3"/>
    <x v="0"/>
    <s v="Darrell Drain"/>
    <x v="1"/>
  </r>
  <r>
    <x v="3"/>
    <x v="0"/>
    <s v="D.H.F. Captain's Abe"/>
    <x v="1"/>
  </r>
  <r>
    <x v="3"/>
    <x v="0"/>
    <s v="Stoney Lake Harriet"/>
    <x v="1"/>
  </r>
  <r>
    <x v="3"/>
    <x v="0"/>
    <n v="21"/>
    <x v="1"/>
  </r>
  <r>
    <x v="0"/>
    <x v="0"/>
    <m/>
    <x v="1"/>
  </r>
  <r>
    <x v="0"/>
    <x v="0"/>
    <m/>
    <x v="1"/>
  </r>
  <r>
    <x v="0"/>
    <x v="0"/>
    <m/>
    <x v="1"/>
  </r>
  <r>
    <x v="0"/>
    <x v="0"/>
    <n v="15"/>
    <x v="1"/>
  </r>
  <r>
    <x v="4"/>
    <x v="0"/>
    <s v="James R. &amp; Beth M. Whisman"/>
    <x v="1"/>
  </r>
  <r>
    <x v="4"/>
    <x v="0"/>
    <s v="NeBros Patriot"/>
    <x v="1"/>
  </r>
  <r>
    <x v="4"/>
    <x v="0"/>
    <s v="L &amp; C Aleena"/>
    <x v="1"/>
  </r>
  <r>
    <x v="4"/>
    <x v="0"/>
    <n v="9"/>
    <x v="1"/>
  </r>
  <r>
    <x v="0"/>
    <x v="0"/>
    <m/>
    <x v="1"/>
  </r>
  <r>
    <x v="0"/>
    <x v="0"/>
    <m/>
    <x v="1"/>
  </r>
  <r>
    <x v="0"/>
    <x v="0"/>
    <m/>
    <x v="1"/>
  </r>
  <r>
    <x v="0"/>
    <x v="0"/>
    <n v="6"/>
    <x v="1"/>
  </r>
  <r>
    <x v="5"/>
    <x v="0"/>
    <s v="Marlin R. Miller"/>
    <x v="2"/>
  </r>
  <r>
    <x v="5"/>
    <x v="0"/>
    <s v="Kidron Road Extreme"/>
    <x v="2"/>
  </r>
  <r>
    <x v="5"/>
    <x v="0"/>
    <s v="DDC Mable"/>
    <x v="2"/>
  </r>
  <r>
    <x v="5"/>
    <x v="0"/>
    <n v="10"/>
    <x v="2"/>
  </r>
  <r>
    <x v="6"/>
    <x v="0"/>
    <s v="Marlin R. Miller"/>
    <x v="2"/>
  </r>
  <r>
    <x v="6"/>
    <x v="0"/>
    <s v="Oak Hill Inferno"/>
    <x v="2"/>
  </r>
  <r>
    <x v="6"/>
    <x v="0"/>
    <s v="Cody's Mindy"/>
    <x v="2"/>
  </r>
  <r>
    <x v="6"/>
    <x v="0"/>
    <n v="7"/>
    <x v="2"/>
  </r>
  <r>
    <x v="0"/>
    <x v="0"/>
    <m/>
    <x v="2"/>
  </r>
  <r>
    <x v="0"/>
    <x v="0"/>
    <m/>
    <x v="2"/>
  </r>
  <r>
    <x v="0"/>
    <x v="0"/>
    <m/>
    <x v="2"/>
  </r>
  <r>
    <x v="0"/>
    <x v="0"/>
    <n v="5"/>
    <x v="2"/>
  </r>
  <r>
    <x v="0"/>
    <x v="0"/>
    <m/>
    <x v="2"/>
  </r>
  <r>
    <x v="0"/>
    <x v="0"/>
    <m/>
    <x v="2"/>
  </r>
  <r>
    <x v="0"/>
    <x v="0"/>
    <m/>
    <x v="2"/>
  </r>
  <r>
    <x v="0"/>
    <x v="0"/>
    <n v="3"/>
    <x v="2"/>
  </r>
  <r>
    <x v="0"/>
    <x v="0"/>
    <m/>
    <x v="2"/>
  </r>
  <r>
    <x v="0"/>
    <x v="0"/>
    <m/>
    <x v="2"/>
  </r>
  <r>
    <x v="0"/>
    <x v="0"/>
    <m/>
    <x v="2"/>
  </r>
  <r>
    <x v="0"/>
    <x v="0"/>
    <n v="2"/>
    <x v="2"/>
  </r>
  <r>
    <x v="0"/>
    <x v="0"/>
    <m/>
    <x v="3"/>
  </r>
  <r>
    <x v="0"/>
    <x v="0"/>
    <m/>
    <x v="3"/>
  </r>
  <r>
    <x v="0"/>
    <x v="0"/>
    <m/>
    <x v="3"/>
  </r>
  <r>
    <x v="0"/>
    <x v="0"/>
    <n v="10"/>
    <x v="3"/>
  </r>
  <r>
    <x v="0"/>
    <x v="0"/>
    <m/>
    <x v="3"/>
  </r>
  <r>
    <x v="0"/>
    <x v="0"/>
    <m/>
    <x v="3"/>
  </r>
  <r>
    <x v="0"/>
    <x v="0"/>
    <m/>
    <x v="3"/>
  </r>
  <r>
    <x v="0"/>
    <x v="0"/>
    <n v="7"/>
    <x v="3"/>
  </r>
  <r>
    <x v="0"/>
    <x v="0"/>
    <m/>
    <x v="3"/>
  </r>
  <r>
    <x v="0"/>
    <x v="0"/>
    <m/>
    <x v="3"/>
  </r>
  <r>
    <x v="0"/>
    <x v="0"/>
    <m/>
    <x v="3"/>
  </r>
  <r>
    <x v="0"/>
    <x v="0"/>
    <n v="5"/>
    <x v="3"/>
  </r>
  <r>
    <x v="0"/>
    <x v="0"/>
    <m/>
    <x v="3"/>
  </r>
  <r>
    <x v="0"/>
    <x v="0"/>
    <m/>
    <x v="3"/>
  </r>
  <r>
    <x v="0"/>
    <x v="0"/>
    <m/>
    <x v="3"/>
  </r>
  <r>
    <x v="0"/>
    <x v="0"/>
    <n v="3"/>
    <x v="3"/>
  </r>
  <r>
    <x v="0"/>
    <x v="0"/>
    <m/>
    <x v="3"/>
  </r>
  <r>
    <x v="0"/>
    <x v="0"/>
    <m/>
    <x v="3"/>
  </r>
  <r>
    <x v="0"/>
    <x v="0"/>
    <m/>
    <x v="3"/>
  </r>
  <r>
    <x v="0"/>
    <x v="0"/>
    <n v="2"/>
    <x v="3"/>
  </r>
  <r>
    <x v="7"/>
    <x v="0"/>
    <s v="Adam Charles  Steinbrick"/>
    <x v="4"/>
  </r>
  <r>
    <x v="7"/>
    <x v="0"/>
    <s v="N.B. Junior's Chief"/>
    <x v="4"/>
  </r>
  <r>
    <x v="7"/>
    <x v="0"/>
    <s v="Casco's Amazing Grace"/>
    <x v="4"/>
  </r>
  <r>
    <x v="7"/>
    <x v="0"/>
    <n v="48"/>
    <x v="4"/>
  </r>
  <r>
    <x v="0"/>
    <x v="0"/>
    <m/>
    <x v="4"/>
  </r>
  <r>
    <x v="0"/>
    <x v="0"/>
    <m/>
    <x v="4"/>
  </r>
  <r>
    <x v="0"/>
    <x v="0"/>
    <m/>
    <x v="4"/>
  </r>
  <r>
    <x v="0"/>
    <x v="0"/>
    <n v="21"/>
    <x v="4"/>
  </r>
  <r>
    <x v="2"/>
    <x v="0"/>
    <s v="Glenn R. Miller &amp;/or Kauffman  Brothers"/>
    <x v="4"/>
  </r>
  <r>
    <x v="2"/>
    <x v="0"/>
    <s v="Greene Meade Captain Hawk"/>
    <x v="4"/>
  </r>
  <r>
    <x v="2"/>
    <x v="0"/>
    <s v="Dienner's Rachelle"/>
    <x v="4"/>
  </r>
  <r>
    <x v="2"/>
    <x v="0"/>
    <n v="15"/>
    <x v="4"/>
  </r>
  <r>
    <x v="0"/>
    <x v="0"/>
    <m/>
    <x v="4"/>
  </r>
  <r>
    <x v="0"/>
    <x v="0"/>
    <m/>
    <x v="4"/>
  </r>
  <r>
    <x v="0"/>
    <x v="0"/>
    <m/>
    <x v="4"/>
  </r>
  <r>
    <x v="0"/>
    <x v="0"/>
    <n v="9"/>
    <x v="4"/>
  </r>
  <r>
    <x v="0"/>
    <x v="0"/>
    <m/>
    <x v="4"/>
  </r>
  <r>
    <x v="0"/>
    <x v="0"/>
    <m/>
    <x v="4"/>
  </r>
  <r>
    <x v="0"/>
    <x v="0"/>
    <m/>
    <x v="4"/>
  </r>
  <r>
    <x v="0"/>
    <x v="0"/>
    <n v="6"/>
    <x v="4"/>
  </r>
  <r>
    <x v="8"/>
    <x v="0"/>
    <s v="Glenn R. Miller &amp;/or Kauffman  Brothers"/>
    <x v="5"/>
  </r>
  <r>
    <x v="8"/>
    <x v="0"/>
    <s v="Detweiler's Princes Spark"/>
    <x v="5"/>
  </r>
  <r>
    <x v="8"/>
    <x v="0"/>
    <s v="JW Princess"/>
    <x v="5"/>
  </r>
  <r>
    <x v="8"/>
    <x v="0"/>
    <n v="42"/>
    <x v="5"/>
  </r>
  <r>
    <x v="0"/>
    <x v="0"/>
    <m/>
    <x v="5"/>
  </r>
  <r>
    <x v="0"/>
    <x v="0"/>
    <m/>
    <x v="5"/>
  </r>
  <r>
    <x v="0"/>
    <x v="0"/>
    <m/>
    <x v="5"/>
  </r>
  <r>
    <x v="0"/>
    <x v="0"/>
    <n v="21"/>
    <x v="5"/>
  </r>
  <r>
    <x v="4"/>
    <x v="0"/>
    <s v="James R. &amp; Beth M. Whisman"/>
    <x v="5"/>
  </r>
  <r>
    <x v="4"/>
    <x v="0"/>
    <s v="NeBros Patriot"/>
    <x v="5"/>
  </r>
  <r>
    <x v="4"/>
    <x v="0"/>
    <s v="L &amp; C Aleena"/>
    <x v="5"/>
  </r>
  <r>
    <x v="4"/>
    <x v="0"/>
    <n v="15"/>
    <x v="5"/>
  </r>
  <r>
    <x v="9"/>
    <x v="0"/>
    <s v="Brian K. Heuring, DVM"/>
    <x v="5"/>
  </r>
  <r>
    <x v="9"/>
    <x v="0"/>
    <s v="JSS Prince Jubilee"/>
    <x v="5"/>
  </r>
  <r>
    <x v="9"/>
    <x v="0"/>
    <s v="Provost Victoria"/>
    <x v="5"/>
  </r>
  <r>
    <x v="9"/>
    <x v="0"/>
    <n v="9"/>
    <x v="5"/>
  </r>
  <r>
    <x v="10"/>
    <x v="0"/>
    <s v="Jered Lee  Althoff"/>
    <x v="5"/>
  </r>
  <r>
    <x v="10"/>
    <x v="0"/>
    <s v="Thunderbranch Prince"/>
    <x v="5"/>
  </r>
  <r>
    <x v="10"/>
    <x v="0"/>
    <s v="Orndorff's CQ. Sweetheart"/>
    <x v="5"/>
  </r>
  <r>
    <x v="10"/>
    <x v="0"/>
    <n v="6"/>
    <x v="5"/>
  </r>
  <r>
    <x v="7"/>
    <x v="0"/>
    <s v="Adam Charles  Steinbrick"/>
    <x v="6"/>
  </r>
  <r>
    <x v="7"/>
    <x v="0"/>
    <s v="N.B. Junior's Chief"/>
    <x v="6"/>
  </r>
  <r>
    <x v="7"/>
    <x v="0"/>
    <s v="Casco's Amazing Grace"/>
    <x v="6"/>
  </r>
  <r>
    <x v="7"/>
    <x v="0"/>
    <n v="50"/>
    <x v="6"/>
  </r>
  <r>
    <x v="11"/>
    <x v="0"/>
    <s v="Lawrence T. &amp; Carolyn L. Piergallini"/>
    <x v="6"/>
  </r>
  <r>
    <x v="11"/>
    <x v="0"/>
    <s v="Orndorff's U.C. Chance"/>
    <x v="6"/>
  </r>
  <r>
    <x v="11"/>
    <x v="0"/>
    <s v="Millville's Sheryly"/>
    <x v="6"/>
  </r>
  <r>
    <x v="11"/>
    <x v="0"/>
    <n v="35"/>
    <x v="6"/>
  </r>
  <r>
    <x v="1"/>
    <x v="0"/>
    <s v="Darrell Drain"/>
    <x v="6"/>
  </r>
  <r>
    <x v="1"/>
    <x v="0"/>
    <s v="D.H.F. Captain's Abe"/>
    <x v="6"/>
  </r>
  <r>
    <x v="1"/>
    <x v="0"/>
    <s v="Stoney Lake Exhileration"/>
    <x v="6"/>
  </r>
  <r>
    <x v="1"/>
    <x v="0"/>
    <n v="25"/>
    <x v="6"/>
  </r>
  <r>
    <x v="3"/>
    <x v="0"/>
    <s v="Darrell Drain"/>
    <x v="6"/>
  </r>
  <r>
    <x v="3"/>
    <x v="0"/>
    <s v="D.H.F. Captain's Abe"/>
    <x v="6"/>
  </r>
  <r>
    <x v="3"/>
    <x v="0"/>
    <s v="Stoney Lake Harriet"/>
    <x v="6"/>
  </r>
  <r>
    <x v="3"/>
    <x v="0"/>
    <n v="15"/>
    <x v="6"/>
  </r>
  <r>
    <x v="9"/>
    <x v="0"/>
    <s v="Brian K. Heuring, DVM"/>
    <x v="6"/>
  </r>
  <r>
    <x v="9"/>
    <x v="0"/>
    <s v="JSS Prince Jubilee"/>
    <x v="6"/>
  </r>
  <r>
    <x v="9"/>
    <x v="0"/>
    <s v="Provost Victoria"/>
    <x v="6"/>
  </r>
  <r>
    <x v="9"/>
    <x v="0"/>
    <n v="10"/>
    <x v="6"/>
  </r>
  <r>
    <x v="0"/>
    <x v="0"/>
    <m/>
    <x v="6"/>
  </r>
  <r>
    <x v="0"/>
    <x v="0"/>
    <m/>
    <x v="6"/>
  </r>
  <r>
    <x v="0"/>
    <x v="0"/>
    <m/>
    <x v="6"/>
  </r>
  <r>
    <x v="0"/>
    <x v="0"/>
    <m/>
    <x v="6"/>
  </r>
  <r>
    <x v="0"/>
    <x v="0"/>
    <m/>
    <x v="6"/>
  </r>
  <r>
    <x v="0"/>
    <x v="0"/>
    <m/>
    <x v="6"/>
  </r>
  <r>
    <x v="0"/>
    <x v="0"/>
    <m/>
    <x v="6"/>
  </r>
  <r>
    <x v="0"/>
    <x v="0"/>
    <n v="50"/>
    <x v="6"/>
  </r>
  <r>
    <x v="0"/>
    <x v="0"/>
    <m/>
    <x v="6"/>
  </r>
  <r>
    <x v="0"/>
    <x v="0"/>
    <m/>
    <x v="6"/>
  </r>
  <r>
    <x v="0"/>
    <x v="0"/>
    <m/>
    <x v="6"/>
  </r>
  <r>
    <x v="0"/>
    <x v="0"/>
    <n v="35"/>
    <x v="6"/>
  </r>
  <r>
    <x v="0"/>
    <x v="0"/>
    <m/>
    <x v="6"/>
  </r>
  <r>
    <x v="0"/>
    <x v="0"/>
    <m/>
    <x v="6"/>
  </r>
  <r>
    <x v="0"/>
    <x v="0"/>
    <m/>
    <x v="6"/>
  </r>
  <r>
    <x v="0"/>
    <x v="0"/>
    <n v="25"/>
    <x v="6"/>
  </r>
  <r>
    <x v="0"/>
    <x v="0"/>
    <m/>
    <x v="6"/>
  </r>
  <r>
    <x v="0"/>
    <x v="0"/>
    <m/>
    <x v="6"/>
  </r>
  <r>
    <x v="0"/>
    <x v="0"/>
    <m/>
    <x v="6"/>
  </r>
  <r>
    <x v="0"/>
    <x v="0"/>
    <n v="15"/>
    <x v="6"/>
  </r>
  <r>
    <x v="0"/>
    <x v="0"/>
    <m/>
    <x v="6"/>
  </r>
  <r>
    <x v="0"/>
    <x v="0"/>
    <m/>
    <x v="6"/>
  </r>
  <r>
    <x v="0"/>
    <x v="0"/>
    <m/>
    <x v="6"/>
  </r>
  <r>
    <x v="0"/>
    <x v="0"/>
    <n v="10"/>
    <x v="6"/>
  </r>
  <r>
    <x v="0"/>
    <x v="0"/>
    <m/>
    <x v="7"/>
  </r>
  <r>
    <x v="0"/>
    <x v="0"/>
    <m/>
    <x v="7"/>
  </r>
  <r>
    <x v="0"/>
    <x v="0"/>
    <m/>
    <x v="7"/>
  </r>
  <r>
    <x v="0"/>
    <x v="0"/>
    <n v="10"/>
    <x v="7"/>
  </r>
  <r>
    <x v="0"/>
    <x v="0"/>
    <m/>
    <x v="7"/>
  </r>
  <r>
    <x v="0"/>
    <x v="0"/>
    <m/>
    <x v="7"/>
  </r>
  <r>
    <x v="0"/>
    <x v="0"/>
    <m/>
    <x v="7"/>
  </r>
  <r>
    <x v="0"/>
    <x v="0"/>
    <n v="7"/>
    <x v="7"/>
  </r>
  <r>
    <x v="0"/>
    <x v="0"/>
    <m/>
    <x v="7"/>
  </r>
  <r>
    <x v="0"/>
    <x v="0"/>
    <m/>
    <x v="7"/>
  </r>
  <r>
    <x v="0"/>
    <x v="0"/>
    <m/>
    <x v="7"/>
  </r>
  <r>
    <x v="0"/>
    <x v="0"/>
    <n v="5"/>
    <x v="7"/>
  </r>
  <r>
    <x v="0"/>
    <x v="0"/>
    <m/>
    <x v="7"/>
  </r>
  <r>
    <x v="0"/>
    <x v="0"/>
    <m/>
    <x v="7"/>
  </r>
  <r>
    <x v="0"/>
    <x v="0"/>
    <m/>
    <x v="7"/>
  </r>
  <r>
    <x v="0"/>
    <x v="0"/>
    <n v="3"/>
    <x v="7"/>
  </r>
  <r>
    <x v="0"/>
    <x v="0"/>
    <m/>
    <x v="7"/>
  </r>
  <r>
    <x v="0"/>
    <x v="0"/>
    <m/>
    <x v="7"/>
  </r>
  <r>
    <x v="0"/>
    <x v="0"/>
    <m/>
    <x v="7"/>
  </r>
  <r>
    <x v="0"/>
    <x v="0"/>
    <n v="2"/>
    <x v="7"/>
  </r>
  <r>
    <x v="0"/>
    <x v="0"/>
    <m/>
    <x v="7"/>
  </r>
  <r>
    <x v="0"/>
    <x v="0"/>
    <m/>
    <x v="7"/>
  </r>
  <r>
    <x v="0"/>
    <x v="0"/>
    <m/>
    <x v="7"/>
  </r>
  <r>
    <x v="0"/>
    <x v="0"/>
    <m/>
    <x v="7"/>
  </r>
  <r>
    <x v="12"/>
    <x v="0"/>
    <s v="Rolling H Belgians"/>
    <x v="8"/>
  </r>
  <r>
    <x v="12"/>
    <x v="0"/>
    <m/>
    <x v="8"/>
  </r>
  <r>
    <x v="12"/>
    <x v="0"/>
    <m/>
    <x v="8"/>
  </r>
  <r>
    <x v="12"/>
    <x v="0"/>
    <n v="10"/>
    <x v="8"/>
  </r>
  <r>
    <x v="0"/>
    <x v="0"/>
    <m/>
    <x v="8"/>
  </r>
  <r>
    <x v="0"/>
    <x v="0"/>
    <m/>
    <x v="8"/>
  </r>
  <r>
    <x v="0"/>
    <x v="0"/>
    <m/>
    <x v="8"/>
  </r>
  <r>
    <x v="0"/>
    <x v="0"/>
    <n v="7"/>
    <x v="8"/>
  </r>
  <r>
    <x v="0"/>
    <x v="0"/>
    <m/>
    <x v="8"/>
  </r>
  <r>
    <x v="0"/>
    <x v="0"/>
    <m/>
    <x v="8"/>
  </r>
  <r>
    <x v="0"/>
    <x v="0"/>
    <m/>
    <x v="8"/>
  </r>
  <r>
    <x v="0"/>
    <x v="0"/>
    <n v="5"/>
    <x v="8"/>
  </r>
  <r>
    <x v="0"/>
    <x v="0"/>
    <m/>
    <x v="8"/>
  </r>
  <r>
    <x v="0"/>
    <x v="0"/>
    <m/>
    <x v="8"/>
  </r>
  <r>
    <x v="0"/>
    <x v="0"/>
    <m/>
    <x v="8"/>
  </r>
  <r>
    <x v="0"/>
    <x v="0"/>
    <n v="3"/>
    <x v="8"/>
  </r>
  <r>
    <x v="0"/>
    <x v="0"/>
    <m/>
    <x v="8"/>
  </r>
  <r>
    <x v="0"/>
    <x v="0"/>
    <m/>
    <x v="8"/>
  </r>
  <r>
    <x v="0"/>
    <x v="0"/>
    <m/>
    <x v="8"/>
  </r>
  <r>
    <x v="0"/>
    <x v="0"/>
    <n v="2"/>
    <x v="8"/>
  </r>
  <r>
    <x v="0"/>
    <x v="0"/>
    <m/>
    <x v="9"/>
  </r>
  <r>
    <x v="0"/>
    <x v="0"/>
    <m/>
    <x v="9"/>
  </r>
  <r>
    <x v="0"/>
    <x v="0"/>
    <m/>
    <x v="9"/>
  </r>
  <r>
    <x v="0"/>
    <x v="0"/>
    <n v="10"/>
    <x v="9"/>
  </r>
  <r>
    <x v="0"/>
    <x v="0"/>
    <m/>
    <x v="9"/>
  </r>
  <r>
    <x v="0"/>
    <x v="0"/>
    <m/>
    <x v="9"/>
  </r>
  <r>
    <x v="0"/>
    <x v="0"/>
    <m/>
    <x v="9"/>
  </r>
  <r>
    <x v="0"/>
    <x v="0"/>
    <n v="7"/>
    <x v="9"/>
  </r>
  <r>
    <x v="0"/>
    <x v="0"/>
    <m/>
    <x v="9"/>
  </r>
  <r>
    <x v="0"/>
    <x v="0"/>
    <m/>
    <x v="9"/>
  </r>
  <r>
    <x v="0"/>
    <x v="0"/>
    <m/>
    <x v="9"/>
  </r>
  <r>
    <x v="0"/>
    <x v="0"/>
    <n v="5"/>
    <x v="9"/>
  </r>
  <r>
    <x v="0"/>
    <x v="0"/>
    <m/>
    <x v="9"/>
  </r>
  <r>
    <x v="0"/>
    <x v="0"/>
    <m/>
    <x v="9"/>
  </r>
  <r>
    <x v="0"/>
    <x v="0"/>
    <m/>
    <x v="9"/>
  </r>
  <r>
    <x v="0"/>
    <x v="0"/>
    <n v="3"/>
    <x v="9"/>
  </r>
  <r>
    <x v="0"/>
    <x v="0"/>
    <m/>
    <x v="9"/>
  </r>
  <r>
    <x v="0"/>
    <x v="0"/>
    <m/>
    <x v="9"/>
  </r>
  <r>
    <x v="0"/>
    <x v="0"/>
    <m/>
    <x v="9"/>
  </r>
  <r>
    <x v="0"/>
    <x v="0"/>
    <n v="2"/>
    <x v="9"/>
  </r>
  <r>
    <x v="0"/>
    <x v="0"/>
    <m/>
    <x v="10"/>
  </r>
  <r>
    <x v="0"/>
    <x v="0"/>
    <m/>
    <x v="10"/>
  </r>
  <r>
    <x v="0"/>
    <x v="0"/>
    <m/>
    <x v="10"/>
  </r>
  <r>
    <x v="0"/>
    <x v="0"/>
    <n v="10"/>
    <x v="10"/>
  </r>
  <r>
    <x v="0"/>
    <x v="0"/>
    <m/>
    <x v="10"/>
  </r>
  <r>
    <x v="0"/>
    <x v="0"/>
    <m/>
    <x v="10"/>
  </r>
  <r>
    <x v="0"/>
    <x v="0"/>
    <m/>
    <x v="10"/>
  </r>
  <r>
    <x v="0"/>
    <x v="0"/>
    <n v="7"/>
    <x v="10"/>
  </r>
  <r>
    <x v="0"/>
    <x v="0"/>
    <m/>
    <x v="10"/>
  </r>
  <r>
    <x v="0"/>
    <x v="0"/>
    <m/>
    <x v="10"/>
  </r>
  <r>
    <x v="0"/>
    <x v="0"/>
    <m/>
    <x v="10"/>
  </r>
  <r>
    <x v="0"/>
    <x v="0"/>
    <n v="5"/>
    <x v="10"/>
  </r>
  <r>
    <x v="0"/>
    <x v="0"/>
    <m/>
    <x v="10"/>
  </r>
  <r>
    <x v="0"/>
    <x v="0"/>
    <m/>
    <x v="10"/>
  </r>
  <r>
    <x v="0"/>
    <x v="0"/>
    <m/>
    <x v="10"/>
  </r>
  <r>
    <x v="0"/>
    <x v="0"/>
    <n v="3"/>
    <x v="10"/>
  </r>
  <r>
    <x v="0"/>
    <x v="0"/>
    <m/>
    <x v="10"/>
  </r>
  <r>
    <x v="0"/>
    <x v="0"/>
    <m/>
    <x v="10"/>
  </r>
  <r>
    <x v="0"/>
    <x v="0"/>
    <m/>
    <x v="10"/>
  </r>
  <r>
    <x v="0"/>
    <x v="0"/>
    <n v="2"/>
    <x v="10"/>
  </r>
  <r>
    <x v="11"/>
    <x v="0"/>
    <s v="Lawrence T. &amp; Carolyn L. Piergallini"/>
    <x v="11"/>
  </r>
  <r>
    <x v="11"/>
    <x v="0"/>
    <s v="Orndorff's U.C. Chance"/>
    <x v="11"/>
  </r>
  <r>
    <x v="11"/>
    <x v="0"/>
    <s v="Millville's Sheryly"/>
    <x v="11"/>
  </r>
  <r>
    <x v="11"/>
    <x v="0"/>
    <n v="16"/>
    <x v="11"/>
  </r>
  <r>
    <x v="13"/>
    <x v="0"/>
    <s v="Lewis &amp; Gail  Biddle &amp; Family"/>
    <x v="11"/>
  </r>
  <r>
    <x v="13"/>
    <x v="0"/>
    <s v="H.J.M. Captain's Tribute"/>
    <x v="11"/>
  </r>
  <r>
    <x v="13"/>
    <x v="0"/>
    <s v="Tollway Marcie"/>
    <x v="11"/>
  </r>
  <r>
    <x v="13"/>
    <x v="0"/>
    <n v="11"/>
    <x v="11"/>
  </r>
  <r>
    <x v="0"/>
    <x v="0"/>
    <m/>
    <x v="11"/>
  </r>
  <r>
    <x v="0"/>
    <x v="0"/>
    <m/>
    <x v="11"/>
  </r>
  <r>
    <x v="0"/>
    <x v="0"/>
    <m/>
    <x v="11"/>
  </r>
  <r>
    <x v="0"/>
    <x v="0"/>
    <n v="5"/>
    <x v="11"/>
  </r>
  <r>
    <x v="0"/>
    <x v="0"/>
    <m/>
    <x v="11"/>
  </r>
  <r>
    <x v="0"/>
    <x v="0"/>
    <m/>
    <x v="11"/>
  </r>
  <r>
    <x v="0"/>
    <x v="0"/>
    <m/>
    <x v="11"/>
  </r>
  <r>
    <x v="0"/>
    <x v="0"/>
    <n v="3"/>
    <x v="11"/>
  </r>
  <r>
    <x v="0"/>
    <x v="0"/>
    <m/>
    <x v="11"/>
  </r>
  <r>
    <x v="0"/>
    <x v="0"/>
    <m/>
    <x v="11"/>
  </r>
  <r>
    <x v="0"/>
    <x v="0"/>
    <m/>
    <x v="11"/>
  </r>
  <r>
    <x v="0"/>
    <x v="0"/>
    <n v="2"/>
    <x v="11"/>
  </r>
  <r>
    <x v="13"/>
    <x v="0"/>
    <s v="Lewis &amp; Gail  Biddle &amp; Family"/>
    <x v="12"/>
  </r>
  <r>
    <x v="13"/>
    <x v="0"/>
    <s v="H.J.M. Captain's Tribute"/>
    <x v="12"/>
  </r>
  <r>
    <x v="13"/>
    <x v="0"/>
    <s v="Tollway Marcie"/>
    <x v="12"/>
  </r>
  <r>
    <x v="13"/>
    <x v="0"/>
    <n v="40"/>
    <x v="12"/>
  </r>
  <r>
    <x v="7"/>
    <x v="0"/>
    <s v="Adam Charles  Steinbrick"/>
    <x v="12"/>
  </r>
  <r>
    <x v="7"/>
    <x v="0"/>
    <s v="N.B. Junior's Chief"/>
    <x v="12"/>
  </r>
  <r>
    <x v="7"/>
    <x v="0"/>
    <s v="Casco's Amazing Grace"/>
    <x v="12"/>
  </r>
  <r>
    <x v="7"/>
    <x v="0"/>
    <n v="28"/>
    <x v="12"/>
  </r>
  <r>
    <x v="11"/>
    <x v="0"/>
    <s v="Lawrence T. &amp; Carolyn L. Piergallini"/>
    <x v="12"/>
  </r>
  <r>
    <x v="11"/>
    <x v="0"/>
    <s v="Orndorff's U.C. Chance"/>
    <x v="12"/>
  </r>
  <r>
    <x v="11"/>
    <x v="0"/>
    <s v="Millville's Sheryly"/>
    <x v="12"/>
  </r>
  <r>
    <x v="11"/>
    <x v="0"/>
    <n v="20"/>
    <x v="12"/>
  </r>
  <r>
    <x v="14"/>
    <x v="0"/>
    <s v="Andrew L. Beachy"/>
    <x v="12"/>
  </r>
  <r>
    <x v="14"/>
    <x v="0"/>
    <s v="Charlie's Dexter"/>
    <x v="12"/>
  </r>
  <r>
    <x v="14"/>
    <x v="0"/>
    <s v="Sabrina's Classy Sharilyn"/>
    <x v="12"/>
  </r>
  <r>
    <x v="14"/>
    <x v="0"/>
    <n v="12"/>
    <x v="12"/>
  </r>
  <r>
    <x v="15"/>
    <x v="0"/>
    <s v="James F. Stern"/>
    <x v="12"/>
  </r>
  <r>
    <x v="15"/>
    <x v="0"/>
    <s v="Casco's Gus"/>
    <x v="12"/>
  </r>
  <r>
    <x v="15"/>
    <x v="0"/>
    <s v="D.M.W. Modern Bekky"/>
    <x v="12"/>
  </r>
  <r>
    <x v="15"/>
    <x v="0"/>
    <n v="8"/>
    <x v="12"/>
  </r>
  <r>
    <x v="0"/>
    <x v="0"/>
    <m/>
    <x v="12"/>
  </r>
  <r>
    <x v="0"/>
    <x v="0"/>
    <m/>
    <x v="12"/>
  </r>
  <r>
    <x v="0"/>
    <x v="0"/>
    <m/>
    <x v="12"/>
  </r>
  <r>
    <x v="0"/>
    <x v="0"/>
    <m/>
    <x v="12"/>
  </r>
  <r>
    <x v="0"/>
    <x v="0"/>
    <m/>
    <x v="12"/>
  </r>
  <r>
    <x v="0"/>
    <x v="0"/>
    <m/>
    <x v="12"/>
  </r>
  <r>
    <x v="0"/>
    <x v="0"/>
    <m/>
    <x v="12"/>
  </r>
  <r>
    <x v="0"/>
    <x v="0"/>
    <m/>
    <x v="12"/>
  </r>
  <r>
    <x v="0"/>
    <x v="0"/>
    <m/>
    <x v="13"/>
  </r>
  <r>
    <x v="0"/>
    <x v="0"/>
    <m/>
    <x v="13"/>
  </r>
  <r>
    <x v="0"/>
    <x v="0"/>
    <m/>
    <x v="13"/>
  </r>
  <r>
    <x v="0"/>
    <x v="0"/>
    <m/>
    <x v="13"/>
  </r>
  <r>
    <x v="0"/>
    <x v="0"/>
    <m/>
    <x v="13"/>
  </r>
  <r>
    <x v="0"/>
    <x v="0"/>
    <m/>
    <x v="13"/>
  </r>
  <r>
    <x v="0"/>
    <x v="0"/>
    <m/>
    <x v="13"/>
  </r>
  <r>
    <x v="0"/>
    <x v="0"/>
    <m/>
    <x v="13"/>
  </r>
  <r>
    <x v="0"/>
    <x v="0"/>
    <m/>
    <x v="13"/>
  </r>
  <r>
    <x v="0"/>
    <x v="0"/>
    <m/>
    <x v="13"/>
  </r>
  <r>
    <x v="0"/>
    <x v="0"/>
    <m/>
    <x v="13"/>
  </r>
  <r>
    <x v="0"/>
    <x v="0"/>
    <m/>
    <x v="13"/>
  </r>
  <r>
    <x v="0"/>
    <x v="0"/>
    <m/>
    <x v="13"/>
  </r>
  <r>
    <x v="0"/>
    <x v="0"/>
    <m/>
    <x v="13"/>
  </r>
  <r>
    <x v="0"/>
    <x v="0"/>
    <m/>
    <x v="13"/>
  </r>
  <r>
    <x v="0"/>
    <x v="0"/>
    <m/>
    <x v="13"/>
  </r>
  <r>
    <x v="0"/>
    <x v="0"/>
    <m/>
    <x v="13"/>
  </r>
  <r>
    <x v="0"/>
    <x v="0"/>
    <m/>
    <x v="13"/>
  </r>
  <r>
    <x v="0"/>
    <x v="0"/>
    <m/>
    <x v="13"/>
  </r>
  <r>
    <x v="0"/>
    <x v="0"/>
    <m/>
    <x v="13"/>
  </r>
  <r>
    <x v="0"/>
    <x v="0"/>
    <m/>
    <x v="14"/>
  </r>
  <r>
    <x v="0"/>
    <x v="0"/>
    <m/>
    <x v="14"/>
  </r>
  <r>
    <x v="0"/>
    <x v="0"/>
    <m/>
    <x v="14"/>
  </r>
  <r>
    <x v="0"/>
    <x v="0"/>
    <m/>
    <x v="14"/>
  </r>
  <r>
    <x v="0"/>
    <x v="0"/>
    <m/>
    <x v="14"/>
  </r>
  <r>
    <x v="0"/>
    <x v="0"/>
    <m/>
    <x v="14"/>
  </r>
  <r>
    <x v="0"/>
    <x v="0"/>
    <m/>
    <x v="14"/>
  </r>
  <r>
    <x v="0"/>
    <x v="0"/>
    <m/>
    <x v="14"/>
  </r>
  <r>
    <x v="0"/>
    <x v="0"/>
    <m/>
    <x v="14"/>
  </r>
  <r>
    <x v="0"/>
    <x v="0"/>
    <m/>
    <x v="14"/>
  </r>
  <r>
    <x v="0"/>
    <x v="0"/>
    <m/>
    <x v="14"/>
  </r>
  <r>
    <x v="0"/>
    <x v="0"/>
    <m/>
    <x v="14"/>
  </r>
  <r>
    <x v="0"/>
    <x v="0"/>
    <m/>
    <x v="14"/>
  </r>
  <r>
    <x v="0"/>
    <x v="0"/>
    <m/>
    <x v="14"/>
  </r>
  <r>
    <x v="0"/>
    <x v="0"/>
    <m/>
    <x v="14"/>
  </r>
  <r>
    <x v="0"/>
    <x v="0"/>
    <m/>
    <x v="14"/>
  </r>
  <r>
    <x v="0"/>
    <x v="0"/>
    <m/>
    <x v="14"/>
  </r>
  <r>
    <x v="0"/>
    <x v="0"/>
    <m/>
    <x v="14"/>
  </r>
  <r>
    <x v="0"/>
    <x v="0"/>
    <m/>
    <x v="14"/>
  </r>
  <r>
    <x v="0"/>
    <x v="0"/>
    <m/>
    <x v="14"/>
  </r>
  <r>
    <x v="16"/>
    <x v="0"/>
    <s v="Jerry &amp;/or Mary Jean  Maker"/>
    <x v="15"/>
  </r>
  <r>
    <x v="16"/>
    <x v="0"/>
    <s v="T.S.F. GV Korry's Aclaim"/>
    <x v="15"/>
  </r>
  <r>
    <x v="16"/>
    <x v="0"/>
    <s v="Double E Blanche"/>
    <x v="15"/>
  </r>
  <r>
    <x v="16"/>
    <x v="0"/>
    <n v="10"/>
    <x v="15"/>
  </r>
  <r>
    <x v="0"/>
    <x v="0"/>
    <m/>
    <x v="15"/>
  </r>
  <r>
    <x v="0"/>
    <x v="0"/>
    <m/>
    <x v="15"/>
  </r>
  <r>
    <x v="0"/>
    <x v="0"/>
    <m/>
    <x v="15"/>
  </r>
  <r>
    <x v="0"/>
    <x v="0"/>
    <n v="7"/>
    <x v="15"/>
  </r>
  <r>
    <x v="0"/>
    <x v="0"/>
    <m/>
    <x v="15"/>
  </r>
  <r>
    <x v="0"/>
    <x v="0"/>
    <m/>
    <x v="15"/>
  </r>
  <r>
    <x v="0"/>
    <x v="0"/>
    <m/>
    <x v="15"/>
  </r>
  <r>
    <x v="0"/>
    <x v="0"/>
    <n v="5"/>
    <x v="15"/>
  </r>
  <r>
    <x v="0"/>
    <x v="0"/>
    <m/>
    <x v="15"/>
  </r>
  <r>
    <x v="0"/>
    <x v="0"/>
    <m/>
    <x v="15"/>
  </r>
  <r>
    <x v="0"/>
    <x v="0"/>
    <m/>
    <x v="15"/>
  </r>
  <r>
    <x v="0"/>
    <x v="0"/>
    <n v="3"/>
    <x v="15"/>
  </r>
  <r>
    <x v="0"/>
    <x v="0"/>
    <m/>
    <x v="15"/>
  </r>
  <r>
    <x v="0"/>
    <x v="0"/>
    <m/>
    <x v="15"/>
  </r>
  <r>
    <x v="0"/>
    <x v="0"/>
    <m/>
    <x v="15"/>
  </r>
  <r>
    <x v="0"/>
    <x v="0"/>
    <n v="2"/>
    <x v="15"/>
  </r>
  <r>
    <x v="0"/>
    <x v="0"/>
    <m/>
    <x v="15"/>
  </r>
  <r>
    <x v="0"/>
    <x v="0"/>
    <m/>
    <x v="15"/>
  </r>
  <r>
    <x v="0"/>
    <x v="0"/>
    <m/>
    <x v="15"/>
  </r>
  <r>
    <x v="0"/>
    <x v="0"/>
    <m/>
    <x v="15"/>
  </r>
  <r>
    <x v="0"/>
    <x v="0"/>
    <m/>
    <x v="16"/>
  </r>
  <r>
    <x v="0"/>
    <x v="0"/>
    <m/>
    <x v="16"/>
  </r>
  <r>
    <x v="0"/>
    <x v="0"/>
    <m/>
    <x v="16"/>
  </r>
  <r>
    <x v="0"/>
    <x v="0"/>
    <n v="10"/>
    <x v="16"/>
  </r>
  <r>
    <x v="0"/>
    <x v="0"/>
    <m/>
    <x v="16"/>
  </r>
  <r>
    <x v="0"/>
    <x v="0"/>
    <m/>
    <x v="16"/>
  </r>
  <r>
    <x v="0"/>
    <x v="0"/>
    <m/>
    <x v="16"/>
  </r>
  <r>
    <x v="0"/>
    <x v="0"/>
    <n v="7"/>
    <x v="16"/>
  </r>
  <r>
    <x v="0"/>
    <x v="0"/>
    <m/>
    <x v="16"/>
  </r>
  <r>
    <x v="0"/>
    <x v="0"/>
    <m/>
    <x v="16"/>
  </r>
  <r>
    <x v="0"/>
    <x v="0"/>
    <m/>
    <x v="16"/>
  </r>
  <r>
    <x v="0"/>
    <x v="0"/>
    <n v="5"/>
    <x v="16"/>
  </r>
  <r>
    <x v="0"/>
    <x v="0"/>
    <m/>
    <x v="16"/>
  </r>
  <r>
    <x v="0"/>
    <x v="0"/>
    <m/>
    <x v="16"/>
  </r>
  <r>
    <x v="0"/>
    <x v="0"/>
    <m/>
    <x v="16"/>
  </r>
  <r>
    <x v="0"/>
    <x v="0"/>
    <n v="3"/>
    <x v="16"/>
  </r>
  <r>
    <x v="0"/>
    <x v="0"/>
    <m/>
    <x v="16"/>
  </r>
  <r>
    <x v="0"/>
    <x v="0"/>
    <m/>
    <x v="16"/>
  </r>
  <r>
    <x v="0"/>
    <x v="0"/>
    <m/>
    <x v="16"/>
  </r>
  <r>
    <x v="0"/>
    <x v="0"/>
    <n v="2"/>
    <x v="16"/>
  </r>
  <r>
    <x v="10"/>
    <x v="0"/>
    <s v="Jered Lee  Althoff"/>
    <x v="17"/>
  </r>
  <r>
    <x v="10"/>
    <x v="0"/>
    <s v="Thunderbranch Prince"/>
    <x v="17"/>
  </r>
  <r>
    <x v="10"/>
    <x v="0"/>
    <s v="Orndorff's CQ. Sweetheart"/>
    <x v="17"/>
  </r>
  <r>
    <x v="10"/>
    <x v="0"/>
    <n v="16"/>
    <x v="17"/>
  </r>
  <r>
    <x v="0"/>
    <x v="0"/>
    <m/>
    <x v="17"/>
  </r>
  <r>
    <x v="0"/>
    <x v="0"/>
    <m/>
    <x v="17"/>
  </r>
  <r>
    <x v="0"/>
    <x v="0"/>
    <m/>
    <x v="17"/>
  </r>
  <r>
    <x v="0"/>
    <x v="0"/>
    <n v="7"/>
    <x v="17"/>
  </r>
  <r>
    <x v="0"/>
    <x v="0"/>
    <m/>
    <x v="17"/>
  </r>
  <r>
    <x v="0"/>
    <x v="0"/>
    <m/>
    <x v="17"/>
  </r>
  <r>
    <x v="0"/>
    <x v="0"/>
    <m/>
    <x v="17"/>
  </r>
  <r>
    <x v="0"/>
    <x v="0"/>
    <n v="5"/>
    <x v="17"/>
  </r>
  <r>
    <x v="0"/>
    <x v="0"/>
    <m/>
    <x v="17"/>
  </r>
  <r>
    <x v="0"/>
    <x v="0"/>
    <m/>
    <x v="17"/>
  </r>
  <r>
    <x v="0"/>
    <x v="0"/>
    <m/>
    <x v="17"/>
  </r>
  <r>
    <x v="0"/>
    <x v="0"/>
    <n v="3"/>
    <x v="17"/>
  </r>
  <r>
    <x v="0"/>
    <x v="0"/>
    <m/>
    <x v="17"/>
  </r>
  <r>
    <x v="0"/>
    <x v="0"/>
    <m/>
    <x v="17"/>
  </r>
  <r>
    <x v="0"/>
    <x v="0"/>
    <m/>
    <x v="17"/>
  </r>
  <r>
    <x v="0"/>
    <x v="0"/>
    <n v="2"/>
    <x v="17"/>
  </r>
  <r>
    <x v="0"/>
    <x v="0"/>
    <m/>
    <x v="18"/>
  </r>
  <r>
    <x v="0"/>
    <x v="0"/>
    <m/>
    <x v="18"/>
  </r>
  <r>
    <x v="0"/>
    <x v="0"/>
    <m/>
    <x v="18"/>
  </r>
  <r>
    <x v="0"/>
    <x v="0"/>
    <n v="0"/>
    <x v="18"/>
  </r>
  <r>
    <x v="0"/>
    <x v="0"/>
    <m/>
    <x v="18"/>
  </r>
  <r>
    <x v="0"/>
    <x v="0"/>
    <m/>
    <x v="18"/>
  </r>
  <r>
    <x v="0"/>
    <x v="0"/>
    <m/>
    <x v="18"/>
  </r>
  <r>
    <x v="0"/>
    <x v="0"/>
    <n v="0"/>
    <x v="18"/>
  </r>
  <r>
    <x v="0"/>
    <x v="0"/>
    <m/>
    <x v="18"/>
  </r>
  <r>
    <x v="0"/>
    <x v="0"/>
    <m/>
    <x v="18"/>
  </r>
  <r>
    <x v="0"/>
    <x v="0"/>
    <m/>
    <x v="18"/>
  </r>
  <r>
    <x v="0"/>
    <x v="0"/>
    <n v="0"/>
    <x v="18"/>
  </r>
  <r>
    <x v="0"/>
    <x v="0"/>
    <m/>
    <x v="18"/>
  </r>
  <r>
    <x v="0"/>
    <x v="0"/>
    <m/>
    <x v="18"/>
  </r>
  <r>
    <x v="0"/>
    <x v="0"/>
    <m/>
    <x v="18"/>
  </r>
  <r>
    <x v="0"/>
    <x v="0"/>
    <n v="0"/>
    <x v="18"/>
  </r>
  <r>
    <x v="0"/>
    <x v="0"/>
    <m/>
    <x v="18"/>
  </r>
  <r>
    <x v="0"/>
    <x v="0"/>
    <m/>
    <x v="18"/>
  </r>
  <r>
    <x v="0"/>
    <x v="0"/>
    <m/>
    <x v="18"/>
  </r>
  <r>
    <x v="0"/>
    <x v="0"/>
    <n v="0"/>
    <x v="18"/>
  </r>
  <r>
    <x v="0"/>
    <x v="0"/>
    <m/>
    <x v="19"/>
  </r>
  <r>
    <x v="0"/>
    <x v="0"/>
    <m/>
    <x v="19"/>
  </r>
  <r>
    <x v="0"/>
    <x v="0"/>
    <m/>
    <x v="19"/>
  </r>
  <r>
    <x v="0"/>
    <x v="0"/>
    <n v="20"/>
    <x v="19"/>
  </r>
  <r>
    <x v="0"/>
    <x v="0"/>
    <m/>
    <x v="19"/>
  </r>
  <r>
    <x v="0"/>
    <x v="0"/>
    <m/>
    <x v="19"/>
  </r>
  <r>
    <x v="0"/>
    <x v="0"/>
    <m/>
    <x v="19"/>
  </r>
  <r>
    <x v="0"/>
    <x v="0"/>
    <n v="14"/>
    <x v="19"/>
  </r>
  <r>
    <x v="0"/>
    <x v="0"/>
    <m/>
    <x v="19"/>
  </r>
  <r>
    <x v="0"/>
    <x v="0"/>
    <m/>
    <x v="19"/>
  </r>
  <r>
    <x v="0"/>
    <x v="0"/>
    <m/>
    <x v="19"/>
  </r>
  <r>
    <x v="0"/>
    <x v="0"/>
    <n v="10"/>
    <x v="19"/>
  </r>
  <r>
    <x v="0"/>
    <x v="0"/>
    <m/>
    <x v="19"/>
  </r>
  <r>
    <x v="0"/>
    <x v="0"/>
    <m/>
    <x v="19"/>
  </r>
  <r>
    <x v="0"/>
    <x v="0"/>
    <m/>
    <x v="19"/>
  </r>
  <r>
    <x v="0"/>
    <x v="0"/>
    <n v="6"/>
    <x v="19"/>
  </r>
  <r>
    <x v="0"/>
    <x v="0"/>
    <m/>
    <x v="19"/>
  </r>
  <r>
    <x v="0"/>
    <x v="0"/>
    <m/>
    <x v="19"/>
  </r>
  <r>
    <x v="0"/>
    <x v="0"/>
    <m/>
    <x v="19"/>
  </r>
  <r>
    <x v="0"/>
    <x v="0"/>
    <n v="4"/>
    <x v="19"/>
  </r>
  <r>
    <x v="11"/>
    <x v="0"/>
    <s v="Lawrence T. &amp; Carolyn L. Piergallini"/>
    <x v="20"/>
  </r>
  <r>
    <x v="11"/>
    <x v="0"/>
    <s v="Orndorff's U.C. Chance"/>
    <x v="20"/>
  </r>
  <r>
    <x v="11"/>
    <x v="0"/>
    <s v="Millville's Sheryly"/>
    <x v="20"/>
  </r>
  <r>
    <x v="11"/>
    <x v="0"/>
    <n v="20"/>
    <x v="20"/>
  </r>
  <r>
    <x v="0"/>
    <x v="0"/>
    <m/>
    <x v="20"/>
  </r>
  <r>
    <x v="0"/>
    <x v="0"/>
    <m/>
    <x v="20"/>
  </r>
  <r>
    <x v="0"/>
    <x v="0"/>
    <m/>
    <x v="20"/>
  </r>
  <r>
    <x v="0"/>
    <x v="0"/>
    <n v="14"/>
    <x v="20"/>
  </r>
  <r>
    <x v="0"/>
    <x v="0"/>
    <m/>
    <x v="20"/>
  </r>
  <r>
    <x v="0"/>
    <x v="0"/>
    <m/>
    <x v="20"/>
  </r>
  <r>
    <x v="0"/>
    <x v="0"/>
    <m/>
    <x v="20"/>
  </r>
  <r>
    <x v="0"/>
    <x v="0"/>
    <n v="10"/>
    <x v="20"/>
  </r>
  <r>
    <x v="0"/>
    <x v="0"/>
    <m/>
    <x v="20"/>
  </r>
  <r>
    <x v="0"/>
    <x v="0"/>
    <m/>
    <x v="20"/>
  </r>
  <r>
    <x v="0"/>
    <x v="0"/>
    <m/>
    <x v="20"/>
  </r>
  <r>
    <x v="0"/>
    <x v="0"/>
    <n v="6"/>
    <x v="20"/>
  </r>
  <r>
    <x v="0"/>
    <x v="0"/>
    <m/>
    <x v="20"/>
  </r>
  <r>
    <x v="0"/>
    <x v="0"/>
    <m/>
    <x v="20"/>
  </r>
  <r>
    <x v="0"/>
    <x v="0"/>
    <m/>
    <x v="20"/>
  </r>
  <r>
    <x v="0"/>
    <x v="0"/>
    <n v="4"/>
    <x v="20"/>
  </r>
  <r>
    <x v="10"/>
    <x v="0"/>
    <s v="Jered Lee  Althoff"/>
    <x v="21"/>
  </r>
  <r>
    <x v="10"/>
    <x v="0"/>
    <s v="Thunderbranch Prince"/>
    <x v="21"/>
  </r>
  <r>
    <x v="10"/>
    <x v="0"/>
    <s v="Orndorff's CQ. Sweetheart"/>
    <x v="21"/>
  </r>
  <r>
    <x v="10"/>
    <x v="0"/>
    <n v="16"/>
    <x v="21"/>
  </r>
  <r>
    <x v="0"/>
    <x v="0"/>
    <m/>
    <x v="21"/>
  </r>
  <r>
    <x v="0"/>
    <x v="0"/>
    <m/>
    <x v="21"/>
  </r>
  <r>
    <x v="0"/>
    <x v="0"/>
    <m/>
    <x v="21"/>
  </r>
  <r>
    <x v="0"/>
    <x v="0"/>
    <n v="7"/>
    <x v="21"/>
  </r>
  <r>
    <x v="0"/>
    <x v="0"/>
    <m/>
    <x v="21"/>
  </r>
  <r>
    <x v="0"/>
    <x v="0"/>
    <m/>
    <x v="21"/>
  </r>
  <r>
    <x v="0"/>
    <x v="0"/>
    <m/>
    <x v="21"/>
  </r>
  <r>
    <x v="0"/>
    <x v="0"/>
    <n v="5"/>
    <x v="21"/>
  </r>
  <r>
    <x v="0"/>
    <x v="0"/>
    <m/>
    <x v="21"/>
  </r>
  <r>
    <x v="0"/>
    <x v="0"/>
    <m/>
    <x v="21"/>
  </r>
  <r>
    <x v="0"/>
    <x v="0"/>
    <m/>
    <x v="21"/>
  </r>
  <r>
    <x v="0"/>
    <x v="0"/>
    <n v="3"/>
    <x v="21"/>
  </r>
  <r>
    <x v="0"/>
    <x v="0"/>
    <m/>
    <x v="21"/>
  </r>
  <r>
    <x v="0"/>
    <x v="0"/>
    <m/>
    <x v="21"/>
  </r>
  <r>
    <x v="0"/>
    <x v="0"/>
    <m/>
    <x v="21"/>
  </r>
  <r>
    <x v="0"/>
    <x v="0"/>
    <n v="2"/>
    <x v="21"/>
  </r>
  <r>
    <x v="0"/>
    <x v="0"/>
    <m/>
    <x v="21"/>
  </r>
  <r>
    <x v="0"/>
    <x v="0"/>
    <m/>
    <x v="21"/>
  </r>
  <r>
    <x v="0"/>
    <x v="0"/>
    <m/>
    <x v="21"/>
  </r>
  <r>
    <x v="0"/>
    <x v="0"/>
    <n v="10"/>
    <x v="21"/>
  </r>
  <r>
    <x v="0"/>
    <x v="0"/>
    <m/>
    <x v="21"/>
  </r>
  <r>
    <x v="0"/>
    <x v="0"/>
    <m/>
    <x v="21"/>
  </r>
  <r>
    <x v="0"/>
    <x v="0"/>
    <m/>
    <x v="21"/>
  </r>
  <r>
    <x v="0"/>
    <x v="0"/>
    <n v="7"/>
    <x v="21"/>
  </r>
  <r>
    <x v="0"/>
    <x v="0"/>
    <m/>
    <x v="21"/>
  </r>
  <r>
    <x v="0"/>
    <x v="0"/>
    <m/>
    <x v="21"/>
  </r>
  <r>
    <x v="0"/>
    <x v="0"/>
    <m/>
    <x v="21"/>
  </r>
  <r>
    <x v="0"/>
    <x v="0"/>
    <n v="5"/>
    <x v="21"/>
  </r>
  <r>
    <x v="0"/>
    <x v="0"/>
    <m/>
    <x v="21"/>
  </r>
  <r>
    <x v="0"/>
    <x v="0"/>
    <m/>
    <x v="21"/>
  </r>
  <r>
    <x v="0"/>
    <x v="0"/>
    <m/>
    <x v="21"/>
  </r>
  <r>
    <x v="0"/>
    <x v="0"/>
    <n v="3"/>
    <x v="21"/>
  </r>
  <r>
    <x v="0"/>
    <x v="0"/>
    <m/>
    <x v="21"/>
  </r>
  <r>
    <x v="0"/>
    <x v="0"/>
    <m/>
    <x v="21"/>
  </r>
  <r>
    <x v="0"/>
    <x v="0"/>
    <m/>
    <x v="21"/>
  </r>
  <r>
    <x v="0"/>
    <x v="0"/>
    <n v="2"/>
    <x v="21"/>
  </r>
  <r>
    <x v="0"/>
    <x v="0"/>
    <m/>
    <x v="22"/>
  </r>
  <r>
    <x v="0"/>
    <x v="0"/>
    <m/>
    <x v="22"/>
  </r>
  <r>
    <x v="0"/>
    <x v="0"/>
    <m/>
    <x v="22"/>
  </r>
  <r>
    <x v="0"/>
    <x v="0"/>
    <n v="20"/>
    <x v="22"/>
  </r>
  <r>
    <x v="1"/>
    <x v="0"/>
    <s v="Darrell Drain"/>
    <x v="22"/>
  </r>
  <r>
    <x v="1"/>
    <x v="0"/>
    <s v="D.H.F. Captain's Abe"/>
    <x v="22"/>
  </r>
  <r>
    <x v="1"/>
    <x v="0"/>
    <s v="Stoney Lake Exhileration"/>
    <x v="22"/>
  </r>
  <r>
    <x v="1"/>
    <x v="0"/>
    <n v="14"/>
    <x v="22"/>
  </r>
  <r>
    <x v="0"/>
    <x v="0"/>
    <m/>
    <x v="22"/>
  </r>
  <r>
    <x v="0"/>
    <x v="0"/>
    <m/>
    <x v="22"/>
  </r>
  <r>
    <x v="0"/>
    <x v="0"/>
    <m/>
    <x v="22"/>
  </r>
  <r>
    <x v="0"/>
    <x v="0"/>
    <n v="10"/>
    <x v="22"/>
  </r>
  <r>
    <x v="0"/>
    <x v="0"/>
    <m/>
    <x v="22"/>
  </r>
  <r>
    <x v="0"/>
    <x v="0"/>
    <m/>
    <x v="22"/>
  </r>
  <r>
    <x v="0"/>
    <x v="0"/>
    <m/>
    <x v="22"/>
  </r>
  <r>
    <x v="0"/>
    <x v="0"/>
    <n v="6"/>
    <x v="22"/>
  </r>
  <r>
    <x v="0"/>
    <x v="0"/>
    <m/>
    <x v="22"/>
  </r>
  <r>
    <x v="0"/>
    <x v="0"/>
    <m/>
    <x v="22"/>
  </r>
  <r>
    <x v="0"/>
    <x v="0"/>
    <m/>
    <x v="22"/>
  </r>
  <r>
    <x v="0"/>
    <x v="0"/>
    <n v="4"/>
    <x v="22"/>
  </r>
  <r>
    <x v="13"/>
    <x v="0"/>
    <s v="Lewis &amp; Gail  Biddle &amp; Family"/>
    <x v="23"/>
  </r>
  <r>
    <x v="13"/>
    <x v="0"/>
    <s v="H.J.M. Captain's Tribute"/>
    <x v="23"/>
  </r>
  <r>
    <x v="13"/>
    <x v="0"/>
    <s v="Tollway Marcie"/>
    <x v="23"/>
  </r>
  <r>
    <x v="13"/>
    <x v="0"/>
    <n v="20"/>
    <x v="23"/>
  </r>
  <r>
    <x v="11"/>
    <x v="0"/>
    <s v="Lawrence T. &amp; Carolyn L. Piergallini"/>
    <x v="23"/>
  </r>
  <r>
    <x v="11"/>
    <x v="0"/>
    <s v="Orndorff's U.C. Chance"/>
    <x v="23"/>
  </r>
  <r>
    <x v="11"/>
    <x v="0"/>
    <s v="Millville's Sheryly"/>
    <x v="23"/>
  </r>
  <r>
    <x v="11"/>
    <x v="0"/>
    <n v="14"/>
    <x v="23"/>
  </r>
  <r>
    <x v="3"/>
    <x v="0"/>
    <s v="Darrell Drain"/>
    <x v="23"/>
  </r>
  <r>
    <x v="3"/>
    <x v="0"/>
    <s v="D.H.F. Captain's Abe"/>
    <x v="23"/>
  </r>
  <r>
    <x v="3"/>
    <x v="0"/>
    <s v="Stoney Lake Harriet"/>
    <x v="23"/>
  </r>
  <r>
    <x v="3"/>
    <x v="0"/>
    <n v="10"/>
    <x v="23"/>
  </r>
  <r>
    <x v="0"/>
    <x v="0"/>
    <m/>
    <x v="23"/>
  </r>
  <r>
    <x v="0"/>
    <x v="0"/>
    <m/>
    <x v="23"/>
  </r>
  <r>
    <x v="0"/>
    <x v="0"/>
    <m/>
    <x v="23"/>
  </r>
  <r>
    <x v="0"/>
    <x v="0"/>
    <n v="6"/>
    <x v="23"/>
  </r>
  <r>
    <x v="0"/>
    <x v="0"/>
    <m/>
    <x v="23"/>
  </r>
  <r>
    <x v="0"/>
    <x v="0"/>
    <m/>
    <x v="23"/>
  </r>
  <r>
    <x v="0"/>
    <x v="0"/>
    <m/>
    <x v="23"/>
  </r>
  <r>
    <x v="0"/>
    <x v="0"/>
    <n v="4"/>
    <x v="23"/>
  </r>
  <r>
    <x v="0"/>
    <x v="0"/>
    <m/>
    <x v="24"/>
  </r>
  <r>
    <x v="0"/>
    <x v="0"/>
    <m/>
    <x v="24"/>
  </r>
  <r>
    <x v="0"/>
    <x v="0"/>
    <m/>
    <x v="24"/>
  </r>
  <r>
    <x v="0"/>
    <x v="0"/>
    <n v="10"/>
    <x v="24"/>
  </r>
  <r>
    <x v="0"/>
    <x v="0"/>
    <m/>
    <x v="24"/>
  </r>
  <r>
    <x v="0"/>
    <x v="0"/>
    <m/>
    <x v="24"/>
  </r>
  <r>
    <x v="0"/>
    <x v="0"/>
    <m/>
    <x v="24"/>
  </r>
  <r>
    <x v="0"/>
    <x v="0"/>
    <n v="7"/>
    <x v="24"/>
  </r>
  <r>
    <x v="0"/>
    <x v="0"/>
    <m/>
    <x v="24"/>
  </r>
  <r>
    <x v="0"/>
    <x v="0"/>
    <m/>
    <x v="24"/>
  </r>
  <r>
    <x v="0"/>
    <x v="0"/>
    <m/>
    <x v="24"/>
  </r>
  <r>
    <x v="0"/>
    <x v="0"/>
    <n v="5"/>
    <x v="24"/>
  </r>
  <r>
    <x v="0"/>
    <x v="0"/>
    <m/>
    <x v="24"/>
  </r>
  <r>
    <x v="0"/>
    <x v="0"/>
    <m/>
    <x v="24"/>
  </r>
  <r>
    <x v="0"/>
    <x v="0"/>
    <m/>
    <x v="24"/>
  </r>
  <r>
    <x v="0"/>
    <x v="0"/>
    <n v="3"/>
    <x v="24"/>
  </r>
  <r>
    <x v="0"/>
    <x v="0"/>
    <m/>
    <x v="24"/>
  </r>
  <r>
    <x v="0"/>
    <x v="0"/>
    <m/>
    <x v="24"/>
  </r>
  <r>
    <x v="0"/>
    <x v="0"/>
    <m/>
    <x v="24"/>
  </r>
  <r>
    <x v="0"/>
    <x v="0"/>
    <n v="2"/>
    <x v="24"/>
  </r>
  <r>
    <x v="0"/>
    <x v="0"/>
    <m/>
    <x v="25"/>
  </r>
  <r>
    <x v="0"/>
    <x v="0"/>
    <m/>
    <x v="25"/>
  </r>
  <r>
    <x v="0"/>
    <x v="0"/>
    <m/>
    <x v="25"/>
  </r>
  <r>
    <x v="0"/>
    <x v="0"/>
    <n v="10"/>
    <x v="25"/>
  </r>
  <r>
    <x v="0"/>
    <x v="0"/>
    <m/>
    <x v="25"/>
  </r>
  <r>
    <x v="0"/>
    <x v="0"/>
    <m/>
    <x v="25"/>
  </r>
  <r>
    <x v="0"/>
    <x v="0"/>
    <m/>
    <x v="25"/>
  </r>
  <r>
    <x v="0"/>
    <x v="0"/>
    <n v="7"/>
    <x v="25"/>
  </r>
  <r>
    <x v="0"/>
    <x v="0"/>
    <m/>
    <x v="25"/>
  </r>
  <r>
    <x v="0"/>
    <x v="0"/>
    <m/>
    <x v="25"/>
  </r>
  <r>
    <x v="0"/>
    <x v="0"/>
    <m/>
    <x v="25"/>
  </r>
  <r>
    <x v="0"/>
    <x v="0"/>
    <n v="5"/>
    <x v="25"/>
  </r>
  <r>
    <x v="0"/>
    <x v="0"/>
    <m/>
    <x v="25"/>
  </r>
  <r>
    <x v="0"/>
    <x v="0"/>
    <m/>
    <x v="25"/>
  </r>
  <r>
    <x v="0"/>
    <x v="0"/>
    <m/>
    <x v="25"/>
  </r>
  <r>
    <x v="0"/>
    <x v="0"/>
    <n v="3"/>
    <x v="25"/>
  </r>
  <r>
    <x v="0"/>
    <x v="0"/>
    <m/>
    <x v="25"/>
  </r>
  <r>
    <x v="0"/>
    <x v="0"/>
    <m/>
    <x v="25"/>
  </r>
  <r>
    <x v="0"/>
    <x v="0"/>
    <m/>
    <x v="25"/>
  </r>
  <r>
    <x v="0"/>
    <x v="0"/>
    <n v="2"/>
    <x v="25"/>
  </r>
  <r>
    <x v="13"/>
    <x v="0"/>
    <s v="Lewis &amp; Gail  Biddle &amp; Family"/>
    <x v="26"/>
  </r>
  <r>
    <x v="13"/>
    <x v="0"/>
    <s v="H.J.M. Captain's Tribute"/>
    <x v="26"/>
  </r>
  <r>
    <x v="13"/>
    <x v="0"/>
    <s v="Tollway Marcie"/>
    <x v="26"/>
  </r>
  <r>
    <x v="13"/>
    <x v="0"/>
    <n v="64"/>
    <x v="26"/>
  </r>
  <r>
    <x v="7"/>
    <x v="0"/>
    <s v="Adam Charles  Steinbrick"/>
    <x v="26"/>
  </r>
  <r>
    <x v="7"/>
    <x v="0"/>
    <s v="N.B. Junior's Chief"/>
    <x v="26"/>
  </r>
  <r>
    <x v="7"/>
    <x v="0"/>
    <s v="Casco's Amazing Grace"/>
    <x v="26"/>
  </r>
  <r>
    <x v="7"/>
    <x v="0"/>
    <n v="28"/>
    <x v="26"/>
  </r>
  <r>
    <x v="9"/>
    <x v="0"/>
    <s v="Brian K. Heuring, DVM"/>
    <x v="26"/>
  </r>
  <r>
    <x v="9"/>
    <x v="0"/>
    <s v="JSS Prince Jubilee"/>
    <x v="26"/>
  </r>
  <r>
    <x v="9"/>
    <x v="0"/>
    <s v="Provost Victoria"/>
    <x v="26"/>
  </r>
  <r>
    <x v="9"/>
    <x v="0"/>
    <n v="20"/>
    <x v="26"/>
  </r>
  <r>
    <x v="11"/>
    <x v="0"/>
    <s v="Lawrence T. &amp; Carolyn L. Piergallini"/>
    <x v="26"/>
  </r>
  <r>
    <x v="11"/>
    <x v="0"/>
    <s v="Orndorff's U.C. Chance"/>
    <x v="26"/>
  </r>
  <r>
    <x v="11"/>
    <x v="0"/>
    <s v="Millville's Sheryly"/>
    <x v="26"/>
  </r>
  <r>
    <x v="11"/>
    <x v="0"/>
    <n v="12"/>
    <x v="26"/>
  </r>
  <r>
    <x v="17"/>
    <x v="0"/>
    <s v="Donald J. Barhorst"/>
    <x v="26"/>
  </r>
  <r>
    <x v="17"/>
    <x v="0"/>
    <s v="Sandy Road Extreme"/>
    <x v="26"/>
  </r>
  <r>
    <x v="17"/>
    <x v="0"/>
    <s v="Prince Julia"/>
    <x v="26"/>
  </r>
  <r>
    <x v="17"/>
    <x v="0"/>
    <n v="8"/>
    <x v="26"/>
  </r>
  <r>
    <x v="0"/>
    <x v="0"/>
    <m/>
    <x v="27"/>
  </r>
  <r>
    <x v="0"/>
    <x v="0"/>
    <m/>
    <x v="27"/>
  </r>
  <r>
    <x v="0"/>
    <x v="0"/>
    <m/>
    <x v="27"/>
  </r>
  <r>
    <x v="0"/>
    <x v="0"/>
    <n v="10"/>
    <x v="27"/>
  </r>
  <r>
    <x v="0"/>
    <x v="0"/>
    <m/>
    <x v="27"/>
  </r>
  <r>
    <x v="0"/>
    <x v="0"/>
    <m/>
    <x v="27"/>
  </r>
  <r>
    <x v="0"/>
    <x v="0"/>
    <m/>
    <x v="27"/>
  </r>
  <r>
    <x v="0"/>
    <x v="0"/>
    <n v="7"/>
    <x v="27"/>
  </r>
  <r>
    <x v="0"/>
    <x v="0"/>
    <m/>
    <x v="27"/>
  </r>
  <r>
    <x v="0"/>
    <x v="0"/>
    <m/>
    <x v="27"/>
  </r>
  <r>
    <x v="0"/>
    <x v="0"/>
    <m/>
    <x v="27"/>
  </r>
  <r>
    <x v="0"/>
    <x v="0"/>
    <n v="5"/>
    <x v="27"/>
  </r>
  <r>
    <x v="0"/>
    <x v="0"/>
    <m/>
    <x v="27"/>
  </r>
  <r>
    <x v="0"/>
    <x v="0"/>
    <m/>
    <x v="27"/>
  </r>
  <r>
    <x v="0"/>
    <x v="0"/>
    <m/>
    <x v="27"/>
  </r>
  <r>
    <x v="0"/>
    <x v="0"/>
    <n v="3"/>
    <x v="27"/>
  </r>
  <r>
    <x v="0"/>
    <x v="0"/>
    <m/>
    <x v="27"/>
  </r>
  <r>
    <x v="0"/>
    <x v="0"/>
    <m/>
    <x v="27"/>
  </r>
  <r>
    <x v="0"/>
    <x v="0"/>
    <m/>
    <x v="27"/>
  </r>
  <r>
    <x v="0"/>
    <x v="0"/>
    <n v="2"/>
    <x v="27"/>
  </r>
  <r>
    <x v="0"/>
    <x v="0"/>
    <m/>
    <x v="27"/>
  </r>
  <r>
    <x v="0"/>
    <x v="0"/>
    <m/>
    <x v="27"/>
  </r>
  <r>
    <x v="0"/>
    <x v="0"/>
    <m/>
    <x v="27"/>
  </r>
  <r>
    <x v="0"/>
    <x v="0"/>
    <n v="10"/>
    <x v="27"/>
  </r>
  <r>
    <x v="0"/>
    <x v="0"/>
    <m/>
    <x v="27"/>
  </r>
  <r>
    <x v="0"/>
    <x v="0"/>
    <m/>
    <x v="27"/>
  </r>
  <r>
    <x v="0"/>
    <x v="0"/>
    <m/>
    <x v="27"/>
  </r>
  <r>
    <x v="0"/>
    <x v="0"/>
    <n v="7"/>
    <x v="27"/>
  </r>
  <r>
    <x v="0"/>
    <x v="0"/>
    <m/>
    <x v="27"/>
  </r>
  <r>
    <x v="0"/>
    <x v="0"/>
    <m/>
    <x v="27"/>
  </r>
  <r>
    <x v="0"/>
    <x v="0"/>
    <m/>
    <x v="27"/>
  </r>
  <r>
    <x v="0"/>
    <x v="0"/>
    <n v="5"/>
    <x v="27"/>
  </r>
  <r>
    <x v="0"/>
    <x v="0"/>
    <m/>
    <x v="27"/>
  </r>
  <r>
    <x v="0"/>
    <x v="0"/>
    <m/>
    <x v="27"/>
  </r>
  <r>
    <x v="0"/>
    <x v="0"/>
    <m/>
    <x v="27"/>
  </r>
  <r>
    <x v="0"/>
    <x v="0"/>
    <n v="3"/>
    <x v="27"/>
  </r>
  <r>
    <x v="0"/>
    <x v="0"/>
    <m/>
    <x v="27"/>
  </r>
  <r>
    <x v="0"/>
    <x v="0"/>
    <m/>
    <x v="27"/>
  </r>
  <r>
    <x v="0"/>
    <x v="0"/>
    <m/>
    <x v="27"/>
  </r>
  <r>
    <x v="0"/>
    <x v="0"/>
    <n v="2"/>
    <x v="27"/>
  </r>
  <r>
    <x v="0"/>
    <x v="0"/>
    <m/>
    <x v="28"/>
  </r>
  <r>
    <x v="0"/>
    <x v="0"/>
    <m/>
    <x v="28"/>
  </r>
  <r>
    <x v="0"/>
    <x v="0"/>
    <m/>
    <x v="28"/>
  </r>
  <r>
    <x v="0"/>
    <x v="1"/>
    <n v="10"/>
    <x v="28"/>
  </r>
  <r>
    <x v="0"/>
    <x v="0"/>
    <m/>
    <x v="28"/>
  </r>
  <r>
    <x v="0"/>
    <x v="0"/>
    <m/>
    <x v="28"/>
  </r>
  <r>
    <x v="0"/>
    <x v="0"/>
    <m/>
    <x v="28"/>
  </r>
  <r>
    <x v="0"/>
    <x v="1"/>
    <n v="7"/>
    <x v="28"/>
  </r>
  <r>
    <x v="0"/>
    <x v="0"/>
    <m/>
    <x v="28"/>
  </r>
  <r>
    <x v="0"/>
    <x v="0"/>
    <m/>
    <x v="28"/>
  </r>
  <r>
    <x v="0"/>
    <x v="0"/>
    <m/>
    <x v="28"/>
  </r>
  <r>
    <x v="0"/>
    <x v="1"/>
    <n v="5"/>
    <x v="28"/>
  </r>
  <r>
    <x v="0"/>
    <x v="0"/>
    <m/>
    <x v="28"/>
  </r>
  <r>
    <x v="0"/>
    <x v="0"/>
    <m/>
    <x v="28"/>
  </r>
  <r>
    <x v="0"/>
    <x v="0"/>
    <m/>
    <x v="28"/>
  </r>
  <r>
    <x v="0"/>
    <x v="1"/>
    <n v="3"/>
    <x v="28"/>
  </r>
  <r>
    <x v="0"/>
    <x v="0"/>
    <m/>
    <x v="28"/>
  </r>
  <r>
    <x v="0"/>
    <x v="0"/>
    <m/>
    <x v="28"/>
  </r>
  <r>
    <x v="0"/>
    <x v="0"/>
    <m/>
    <x v="28"/>
  </r>
  <r>
    <x v="0"/>
    <x v="1"/>
    <n v="2"/>
    <x v="28"/>
  </r>
  <r>
    <x v="0"/>
    <x v="0"/>
    <m/>
    <x v="29"/>
  </r>
  <r>
    <x v="0"/>
    <x v="0"/>
    <m/>
    <x v="29"/>
  </r>
  <r>
    <x v="0"/>
    <x v="0"/>
    <m/>
    <x v="29"/>
  </r>
  <r>
    <x v="0"/>
    <x v="1"/>
    <n v="10"/>
    <x v="29"/>
  </r>
  <r>
    <x v="0"/>
    <x v="0"/>
    <m/>
    <x v="29"/>
  </r>
  <r>
    <x v="0"/>
    <x v="0"/>
    <m/>
    <x v="29"/>
  </r>
  <r>
    <x v="0"/>
    <x v="0"/>
    <m/>
    <x v="29"/>
  </r>
  <r>
    <x v="0"/>
    <x v="1"/>
    <n v="7"/>
    <x v="29"/>
  </r>
  <r>
    <x v="0"/>
    <x v="0"/>
    <m/>
    <x v="29"/>
  </r>
  <r>
    <x v="0"/>
    <x v="0"/>
    <m/>
    <x v="29"/>
  </r>
  <r>
    <x v="0"/>
    <x v="0"/>
    <m/>
    <x v="29"/>
  </r>
  <r>
    <x v="0"/>
    <x v="1"/>
    <n v="5"/>
    <x v="29"/>
  </r>
  <r>
    <x v="0"/>
    <x v="0"/>
    <m/>
    <x v="29"/>
  </r>
  <r>
    <x v="0"/>
    <x v="0"/>
    <m/>
    <x v="29"/>
  </r>
  <r>
    <x v="0"/>
    <x v="0"/>
    <m/>
    <x v="29"/>
  </r>
  <r>
    <x v="0"/>
    <x v="1"/>
    <n v="3"/>
    <x v="29"/>
  </r>
  <r>
    <x v="0"/>
    <x v="0"/>
    <m/>
    <x v="29"/>
  </r>
  <r>
    <x v="0"/>
    <x v="0"/>
    <m/>
    <x v="29"/>
  </r>
  <r>
    <x v="0"/>
    <x v="0"/>
    <m/>
    <x v="29"/>
  </r>
  <r>
    <x v="0"/>
    <x v="1"/>
    <n v="2"/>
    <x v="29"/>
  </r>
  <r>
    <x v="0"/>
    <x v="0"/>
    <m/>
    <x v="30"/>
  </r>
  <r>
    <x v="0"/>
    <x v="0"/>
    <m/>
    <x v="30"/>
  </r>
  <r>
    <x v="0"/>
    <x v="0"/>
    <m/>
    <x v="30"/>
  </r>
  <r>
    <x v="0"/>
    <x v="0"/>
    <n v="0"/>
    <x v="30"/>
  </r>
  <r>
    <x v="0"/>
    <x v="0"/>
    <m/>
    <x v="30"/>
  </r>
  <r>
    <x v="0"/>
    <x v="0"/>
    <m/>
    <x v="30"/>
  </r>
  <r>
    <x v="0"/>
    <x v="0"/>
    <m/>
    <x v="30"/>
  </r>
  <r>
    <x v="0"/>
    <x v="0"/>
    <n v="0"/>
    <x v="30"/>
  </r>
  <r>
    <x v="0"/>
    <x v="0"/>
    <m/>
    <x v="30"/>
  </r>
  <r>
    <x v="0"/>
    <x v="0"/>
    <m/>
    <x v="30"/>
  </r>
  <r>
    <x v="0"/>
    <x v="0"/>
    <m/>
    <x v="30"/>
  </r>
  <r>
    <x v="0"/>
    <x v="0"/>
    <n v="0"/>
    <x v="30"/>
  </r>
  <r>
    <x v="0"/>
    <x v="0"/>
    <m/>
    <x v="30"/>
  </r>
  <r>
    <x v="0"/>
    <x v="0"/>
    <m/>
    <x v="30"/>
  </r>
  <r>
    <x v="0"/>
    <x v="0"/>
    <m/>
    <x v="30"/>
  </r>
  <r>
    <x v="0"/>
    <x v="0"/>
    <n v="0"/>
    <x v="30"/>
  </r>
  <r>
    <x v="0"/>
    <x v="0"/>
    <m/>
    <x v="31"/>
  </r>
  <r>
    <x v="0"/>
    <x v="0"/>
    <m/>
    <x v="31"/>
  </r>
  <r>
    <x v="0"/>
    <x v="0"/>
    <m/>
    <x v="31"/>
  </r>
  <r>
    <x v="0"/>
    <x v="0"/>
    <n v="0"/>
    <x v="31"/>
  </r>
  <r>
    <x v="0"/>
    <x v="0"/>
    <m/>
    <x v="31"/>
  </r>
  <r>
    <x v="0"/>
    <x v="0"/>
    <m/>
    <x v="31"/>
  </r>
  <r>
    <x v="0"/>
    <x v="0"/>
    <m/>
    <x v="31"/>
  </r>
  <r>
    <x v="0"/>
    <x v="0"/>
    <n v="0"/>
    <x v="31"/>
  </r>
  <r>
    <x v="0"/>
    <x v="0"/>
    <m/>
    <x v="31"/>
  </r>
  <r>
    <x v="0"/>
    <x v="0"/>
    <m/>
    <x v="31"/>
  </r>
  <r>
    <x v="0"/>
    <x v="0"/>
    <m/>
    <x v="31"/>
  </r>
  <r>
    <x v="0"/>
    <x v="0"/>
    <n v="0"/>
    <x v="31"/>
  </r>
  <r>
    <x v="0"/>
    <x v="0"/>
    <m/>
    <x v="31"/>
  </r>
  <r>
    <x v="0"/>
    <x v="0"/>
    <m/>
    <x v="31"/>
  </r>
  <r>
    <x v="0"/>
    <x v="0"/>
    <m/>
    <x v="31"/>
  </r>
  <r>
    <x v="0"/>
    <x v="0"/>
    <n v="0"/>
    <x v="31"/>
  </r>
  <r>
    <x v="0"/>
    <x v="0"/>
    <m/>
    <x v="31"/>
  </r>
  <r>
    <x v="0"/>
    <x v="0"/>
    <m/>
    <x v="31"/>
  </r>
  <r>
    <x v="0"/>
    <x v="0"/>
    <m/>
    <x v="31"/>
  </r>
  <r>
    <x v="0"/>
    <x v="0"/>
    <n v="0"/>
    <x v="31"/>
  </r>
  <r>
    <x v="0"/>
    <x v="0"/>
    <m/>
    <x v="32"/>
  </r>
  <r>
    <x v="0"/>
    <x v="0"/>
    <m/>
    <x v="32"/>
  </r>
  <r>
    <x v="0"/>
    <x v="0"/>
    <m/>
    <x v="32"/>
  </r>
  <r>
    <x v="0"/>
    <x v="0"/>
    <n v="0"/>
    <x v="32"/>
  </r>
  <r>
    <x v="0"/>
    <x v="0"/>
    <m/>
    <x v="32"/>
  </r>
  <r>
    <x v="0"/>
    <x v="0"/>
    <m/>
    <x v="32"/>
  </r>
  <r>
    <x v="0"/>
    <x v="0"/>
    <m/>
    <x v="32"/>
  </r>
  <r>
    <x v="0"/>
    <x v="0"/>
    <n v="0"/>
    <x v="32"/>
  </r>
  <r>
    <x v="0"/>
    <x v="0"/>
    <m/>
    <x v="32"/>
  </r>
  <r>
    <x v="0"/>
    <x v="0"/>
    <m/>
    <x v="32"/>
  </r>
  <r>
    <x v="0"/>
    <x v="0"/>
    <m/>
    <x v="32"/>
  </r>
  <r>
    <x v="0"/>
    <x v="0"/>
    <n v="0"/>
    <x v="32"/>
  </r>
  <r>
    <x v="0"/>
    <x v="0"/>
    <m/>
    <x v="32"/>
  </r>
  <r>
    <x v="0"/>
    <x v="0"/>
    <m/>
    <x v="32"/>
  </r>
  <r>
    <x v="0"/>
    <x v="0"/>
    <m/>
    <x v="32"/>
  </r>
  <r>
    <x v="0"/>
    <x v="0"/>
    <n v="0"/>
    <x v="32"/>
  </r>
  <r>
    <x v="0"/>
    <x v="0"/>
    <m/>
    <x v="32"/>
  </r>
  <r>
    <x v="0"/>
    <x v="0"/>
    <m/>
    <x v="32"/>
  </r>
  <r>
    <x v="0"/>
    <x v="0"/>
    <m/>
    <x v="32"/>
  </r>
  <r>
    <x v="0"/>
    <x v="0"/>
    <n v="0"/>
    <x v="32"/>
  </r>
  <r>
    <x v="0"/>
    <x v="0"/>
    <m/>
    <x v="33"/>
  </r>
  <r>
    <x v="0"/>
    <x v="0"/>
    <m/>
    <x v="33"/>
  </r>
  <r>
    <x v="0"/>
    <x v="0"/>
    <m/>
    <x v="33"/>
  </r>
  <r>
    <x v="0"/>
    <x v="0"/>
    <n v="20"/>
    <x v="33"/>
  </r>
  <r>
    <x v="7"/>
    <x v="0"/>
    <s v="Adam Charles  Steinbrick"/>
    <x v="33"/>
  </r>
  <r>
    <x v="7"/>
    <x v="0"/>
    <s v="N.B. Junior's Chief"/>
    <x v="33"/>
  </r>
  <r>
    <x v="7"/>
    <x v="0"/>
    <s v="Casco's Amazing Grace"/>
    <x v="33"/>
  </r>
  <r>
    <x v="7"/>
    <x v="0"/>
    <n v="14"/>
    <x v="33"/>
  </r>
  <r>
    <x v="0"/>
    <x v="0"/>
    <m/>
    <x v="33"/>
  </r>
  <r>
    <x v="0"/>
    <x v="0"/>
    <m/>
    <x v="33"/>
  </r>
  <r>
    <x v="0"/>
    <x v="0"/>
    <m/>
    <x v="33"/>
  </r>
  <r>
    <x v="0"/>
    <x v="0"/>
    <n v="10"/>
    <x v="33"/>
  </r>
  <r>
    <x v="0"/>
    <x v="0"/>
    <m/>
    <x v="33"/>
  </r>
  <r>
    <x v="0"/>
    <x v="0"/>
    <m/>
    <x v="33"/>
  </r>
  <r>
    <x v="0"/>
    <x v="0"/>
    <m/>
    <x v="33"/>
  </r>
  <r>
    <x v="0"/>
    <x v="0"/>
    <n v="6"/>
    <x v="33"/>
  </r>
  <r>
    <x v="0"/>
    <x v="0"/>
    <m/>
    <x v="33"/>
  </r>
  <r>
    <x v="0"/>
    <x v="0"/>
    <m/>
    <x v="33"/>
  </r>
  <r>
    <x v="0"/>
    <x v="0"/>
    <m/>
    <x v="33"/>
  </r>
  <r>
    <x v="0"/>
    <x v="0"/>
    <n v="4"/>
    <x v="33"/>
  </r>
  <r>
    <x v="0"/>
    <x v="0"/>
    <m/>
    <x v="34"/>
  </r>
  <r>
    <x v="0"/>
    <x v="0"/>
    <m/>
    <x v="34"/>
  </r>
  <r>
    <x v="0"/>
    <x v="0"/>
    <m/>
    <x v="34"/>
  </r>
  <r>
    <x v="0"/>
    <x v="0"/>
    <n v="20"/>
    <x v="34"/>
  </r>
  <r>
    <x v="0"/>
    <x v="0"/>
    <m/>
    <x v="34"/>
  </r>
  <r>
    <x v="0"/>
    <x v="0"/>
    <m/>
    <x v="34"/>
  </r>
  <r>
    <x v="0"/>
    <x v="0"/>
    <m/>
    <x v="34"/>
  </r>
  <r>
    <x v="0"/>
    <x v="0"/>
    <n v="14"/>
    <x v="34"/>
  </r>
  <r>
    <x v="0"/>
    <x v="0"/>
    <m/>
    <x v="34"/>
  </r>
  <r>
    <x v="0"/>
    <x v="0"/>
    <m/>
    <x v="34"/>
  </r>
  <r>
    <x v="0"/>
    <x v="0"/>
    <m/>
    <x v="34"/>
  </r>
  <r>
    <x v="0"/>
    <x v="0"/>
    <n v="10"/>
    <x v="34"/>
  </r>
  <r>
    <x v="18"/>
    <x v="0"/>
    <s v="John Meyer Entry"/>
    <x v="34"/>
  </r>
  <r>
    <x v="18"/>
    <x v="0"/>
    <m/>
    <x v="34"/>
  </r>
  <r>
    <x v="18"/>
    <x v="0"/>
    <m/>
    <x v="34"/>
  </r>
  <r>
    <x v="18"/>
    <x v="0"/>
    <n v="6"/>
    <x v="34"/>
  </r>
  <r>
    <x v="16"/>
    <x v="0"/>
    <s v="Jerry &amp;/or Mary Jean  Maker"/>
    <x v="34"/>
  </r>
  <r>
    <x v="16"/>
    <x v="0"/>
    <s v="T.S.F. GV Korry's Aclaim"/>
    <x v="34"/>
  </r>
  <r>
    <x v="16"/>
    <x v="0"/>
    <s v="Double E Blanche"/>
    <x v="34"/>
  </r>
  <r>
    <x v="16"/>
    <x v="0"/>
    <n v="4"/>
    <x v="34"/>
  </r>
</pivotCacheRecords>
</file>

<file path=xl/pivotCache/pivotCacheRecords5.xml><?xml version="1.0" encoding="utf-8"?>
<pivotCacheRecords xmlns="http://schemas.openxmlformats.org/spreadsheetml/2006/main" xmlns:r="http://schemas.openxmlformats.org/officeDocument/2006/relationships" count="109">
  <r>
    <x v="0"/>
    <x v="0"/>
    <s v="Mark C. Barie"/>
    <x v="0"/>
  </r>
  <r>
    <x v="0"/>
    <x v="0"/>
    <s v="RKD Eddie"/>
    <x v="0"/>
  </r>
  <r>
    <x v="0"/>
    <x v="0"/>
    <s v="Johnhart's Luann"/>
    <x v="0"/>
  </r>
  <r>
    <x v="0"/>
    <x v="0"/>
    <n v="50"/>
    <x v="0"/>
  </r>
  <r>
    <x v="1"/>
    <x v="0"/>
    <s v="Ted English"/>
    <x v="0"/>
  </r>
  <r>
    <x v="1"/>
    <x v="0"/>
    <s v="Charlie's Majic"/>
    <x v="0"/>
  </r>
  <r>
    <x v="1"/>
    <x v="0"/>
    <s v="Miknella Classic Ginger"/>
    <x v="0"/>
  </r>
  <r>
    <x v="1"/>
    <x v="0"/>
    <n v="35"/>
    <x v="0"/>
  </r>
  <r>
    <x v="2"/>
    <x v="0"/>
    <s v="Marty &amp;/or Susan  Trapp"/>
    <x v="0"/>
  </r>
  <r>
    <x v="2"/>
    <x v="0"/>
    <s v="Country Road Firestone"/>
    <x v="0"/>
  </r>
  <r>
    <x v="2"/>
    <x v="0"/>
    <s v="DLF Rocket's Jewel"/>
    <x v="0"/>
  </r>
  <r>
    <x v="2"/>
    <x v="0"/>
    <n v="25"/>
    <x v="0"/>
  </r>
  <r>
    <x v="3"/>
    <x v="0"/>
    <s v="Edward &amp;/or Janet  Perkins"/>
    <x v="0"/>
  </r>
  <r>
    <x v="3"/>
    <x v="0"/>
    <s v="Oak Haven's Thriller"/>
    <x v="0"/>
  </r>
  <r>
    <x v="3"/>
    <x v="0"/>
    <s v="S.B. Linda"/>
    <x v="0"/>
  </r>
  <r>
    <x v="3"/>
    <x v="0"/>
    <n v="15"/>
    <x v="0"/>
  </r>
  <r>
    <x v="4"/>
    <x v="0"/>
    <s v="Sarah  Brockhoff"/>
    <x v="0"/>
  </r>
  <r>
    <x v="4"/>
    <x v="0"/>
    <s v="H.J.M. Captain's Tribute"/>
    <x v="0"/>
  </r>
  <r>
    <x v="4"/>
    <x v="0"/>
    <s v="K &amp; W Graceland"/>
    <x v="0"/>
  </r>
  <r>
    <x v="4"/>
    <x v="0"/>
    <n v="10"/>
    <x v="0"/>
  </r>
  <r>
    <x v="5"/>
    <x v="0"/>
    <m/>
    <x v="1"/>
  </r>
  <r>
    <x v="5"/>
    <x v="0"/>
    <m/>
    <x v="1"/>
  </r>
  <r>
    <x v="5"/>
    <x v="0"/>
    <m/>
    <x v="1"/>
  </r>
  <r>
    <x v="5"/>
    <x v="0"/>
    <n v="0"/>
    <x v="1"/>
  </r>
  <r>
    <x v="5"/>
    <x v="0"/>
    <m/>
    <x v="1"/>
  </r>
  <r>
    <x v="5"/>
    <x v="0"/>
    <m/>
    <x v="1"/>
  </r>
  <r>
    <x v="5"/>
    <x v="0"/>
    <m/>
    <x v="1"/>
  </r>
  <r>
    <x v="5"/>
    <x v="0"/>
    <m/>
    <x v="1"/>
  </r>
  <r>
    <x v="5"/>
    <x v="0"/>
    <n v="0"/>
    <x v="1"/>
  </r>
  <r>
    <x v="5"/>
    <x v="0"/>
    <m/>
    <x v="1"/>
  </r>
  <r>
    <x v="5"/>
    <x v="0"/>
    <m/>
    <x v="1"/>
  </r>
  <r>
    <x v="5"/>
    <x v="0"/>
    <m/>
    <x v="1"/>
  </r>
  <r>
    <x v="5"/>
    <x v="0"/>
    <m/>
    <x v="1"/>
  </r>
  <r>
    <x v="5"/>
    <x v="0"/>
    <n v="0"/>
    <x v="1"/>
  </r>
  <r>
    <x v="5"/>
    <x v="0"/>
    <m/>
    <x v="1"/>
  </r>
  <r>
    <x v="5"/>
    <x v="0"/>
    <m/>
    <x v="1"/>
  </r>
  <r>
    <x v="5"/>
    <x v="0"/>
    <m/>
    <x v="1"/>
  </r>
  <r>
    <x v="5"/>
    <x v="0"/>
    <m/>
    <x v="1"/>
  </r>
  <r>
    <x v="5"/>
    <x v="0"/>
    <n v="0"/>
    <x v="1"/>
  </r>
  <r>
    <x v="5"/>
    <x v="0"/>
    <m/>
    <x v="1"/>
  </r>
  <r>
    <x v="5"/>
    <x v="0"/>
    <m/>
    <x v="1"/>
  </r>
  <r>
    <x v="5"/>
    <x v="0"/>
    <m/>
    <x v="1"/>
  </r>
  <r>
    <x v="5"/>
    <x v="0"/>
    <m/>
    <x v="1"/>
  </r>
  <r>
    <x v="5"/>
    <x v="0"/>
    <n v="0"/>
    <x v="1"/>
  </r>
  <r>
    <x v="5"/>
    <x v="0"/>
    <m/>
    <x v="1"/>
  </r>
  <r>
    <x v="5"/>
    <x v="0"/>
    <m/>
    <x v="2"/>
  </r>
  <r>
    <x v="5"/>
    <x v="0"/>
    <m/>
    <x v="2"/>
  </r>
  <r>
    <x v="5"/>
    <x v="0"/>
    <m/>
    <x v="2"/>
  </r>
  <r>
    <x v="5"/>
    <x v="0"/>
    <n v="10"/>
    <x v="2"/>
  </r>
  <r>
    <x v="5"/>
    <x v="0"/>
    <m/>
    <x v="2"/>
  </r>
  <r>
    <x v="5"/>
    <x v="0"/>
    <m/>
    <x v="2"/>
  </r>
  <r>
    <x v="5"/>
    <x v="0"/>
    <m/>
    <x v="2"/>
  </r>
  <r>
    <x v="5"/>
    <x v="0"/>
    <n v="7"/>
    <x v="2"/>
  </r>
  <r>
    <x v="5"/>
    <x v="0"/>
    <m/>
    <x v="2"/>
  </r>
  <r>
    <x v="5"/>
    <x v="0"/>
    <m/>
    <x v="2"/>
  </r>
  <r>
    <x v="5"/>
    <x v="0"/>
    <m/>
    <x v="2"/>
  </r>
  <r>
    <x v="5"/>
    <x v="0"/>
    <n v="5"/>
    <x v="2"/>
  </r>
  <r>
    <x v="5"/>
    <x v="0"/>
    <m/>
    <x v="2"/>
  </r>
  <r>
    <x v="5"/>
    <x v="0"/>
    <m/>
    <x v="2"/>
  </r>
  <r>
    <x v="5"/>
    <x v="0"/>
    <m/>
    <x v="2"/>
  </r>
  <r>
    <x v="5"/>
    <x v="0"/>
    <n v="3"/>
    <x v="2"/>
  </r>
  <r>
    <x v="5"/>
    <x v="0"/>
    <m/>
    <x v="2"/>
  </r>
  <r>
    <x v="5"/>
    <x v="0"/>
    <m/>
    <x v="2"/>
  </r>
  <r>
    <x v="5"/>
    <x v="0"/>
    <m/>
    <x v="2"/>
  </r>
  <r>
    <x v="5"/>
    <x v="0"/>
    <n v="2"/>
    <x v="2"/>
  </r>
  <r>
    <x v="6"/>
    <x v="0"/>
    <s v="Kyle Quartaro &amp; Rebecca  Palmer"/>
    <x v="3"/>
  </r>
  <r>
    <x v="6"/>
    <x v="0"/>
    <s v="Praire Grove Gordy"/>
    <x v="3"/>
  </r>
  <r>
    <x v="6"/>
    <x v="0"/>
    <s v="AgRestore's J.W. Rita"/>
    <x v="3"/>
  </r>
  <r>
    <x v="6"/>
    <x v="0"/>
    <n v="20"/>
    <x v="3"/>
  </r>
  <r>
    <x v="4"/>
    <x v="0"/>
    <s v="Sarah  Brockhoff"/>
    <x v="3"/>
  </r>
  <r>
    <x v="4"/>
    <x v="0"/>
    <s v="H.J.M. Captain's Tribute"/>
    <x v="3"/>
  </r>
  <r>
    <x v="4"/>
    <x v="0"/>
    <s v="K &amp; W Graceland"/>
    <x v="3"/>
  </r>
  <r>
    <x v="4"/>
    <x v="0"/>
    <n v="14"/>
    <x v="3"/>
  </r>
  <r>
    <x v="7"/>
    <x v="0"/>
    <s v="Russell C. &amp;/or Donna L.  Carpenter"/>
    <x v="3"/>
  </r>
  <r>
    <x v="7"/>
    <x v="0"/>
    <s v="H.J.M. Captain's Tribute"/>
    <x v="3"/>
  </r>
  <r>
    <x v="7"/>
    <x v="0"/>
    <s v="RG Cindy"/>
    <x v="3"/>
  </r>
  <r>
    <x v="7"/>
    <x v="0"/>
    <n v="10"/>
    <x v="3"/>
  </r>
  <r>
    <x v="8"/>
    <x v="0"/>
    <s v="Mark C. Barie"/>
    <x v="3"/>
  </r>
  <r>
    <x v="8"/>
    <x v="0"/>
    <s v="D.H.F. Captain's Abe"/>
    <x v="3"/>
  </r>
  <r>
    <x v="8"/>
    <x v="0"/>
    <s v="PNM Royal Beth"/>
    <x v="3"/>
  </r>
  <r>
    <x v="8"/>
    <x v="0"/>
    <n v="6"/>
    <x v="3"/>
  </r>
  <r>
    <x v="3"/>
    <x v="0"/>
    <s v="Edward &amp;/or Janet  Perkins"/>
    <x v="3"/>
  </r>
  <r>
    <x v="3"/>
    <x v="0"/>
    <s v="Oak Haven's Thriller"/>
    <x v="3"/>
  </r>
  <r>
    <x v="3"/>
    <x v="0"/>
    <s v="S.B. Linda"/>
    <x v="3"/>
  </r>
  <r>
    <x v="3"/>
    <x v="0"/>
    <n v="4"/>
    <x v="3"/>
  </r>
  <r>
    <x v="0"/>
    <x v="0"/>
    <s v="Mark C. Barie"/>
    <x v="4"/>
  </r>
  <r>
    <x v="0"/>
    <x v="0"/>
    <s v="RKD Eddie"/>
    <x v="4"/>
  </r>
  <r>
    <x v="0"/>
    <x v="0"/>
    <s v="Johnhart's Luann"/>
    <x v="4"/>
  </r>
  <r>
    <x v="0"/>
    <x v="0"/>
    <n v="40"/>
    <x v="4"/>
  </r>
  <r>
    <x v="9"/>
    <x v="0"/>
    <s v="Scott D. Seymour"/>
    <x v="4"/>
  </r>
  <r>
    <x v="9"/>
    <x v="0"/>
    <s v="Korry's Conqueror"/>
    <x v="4"/>
  </r>
  <r>
    <x v="9"/>
    <x v="0"/>
    <s v="Lor-Rob Nancy Jay"/>
    <x v="4"/>
  </r>
  <r>
    <x v="9"/>
    <x v="0"/>
    <n v="28"/>
    <x v="4"/>
  </r>
  <r>
    <x v="10"/>
    <x v="0"/>
    <s v="Marlin  Micklatcher"/>
    <x v="4"/>
  </r>
  <r>
    <x v="10"/>
    <x v="0"/>
    <s v="H.J.M. Captain's Tribute"/>
    <x v="4"/>
  </r>
  <r>
    <x v="10"/>
    <x v="0"/>
    <s v="Misty Valley Irene"/>
    <x v="4"/>
  </r>
  <r>
    <x v="10"/>
    <x v="0"/>
    <n v="20"/>
    <x v="4"/>
  </r>
  <r>
    <x v="11"/>
    <x v="0"/>
    <s v="Craig &amp;/or Chris  Hammersmith"/>
    <x v="4"/>
  </r>
  <r>
    <x v="11"/>
    <x v="0"/>
    <s v="AgRestore's Convinsor"/>
    <x v="4"/>
  </r>
  <r>
    <x v="11"/>
    <x v="0"/>
    <s v="Kidron Road Holly"/>
    <x v="4"/>
  </r>
  <r>
    <x v="11"/>
    <x v="0"/>
    <n v="12"/>
    <x v="4"/>
  </r>
  <r>
    <x v="12"/>
    <x v="0"/>
    <s v="Lynn  Loveland"/>
    <x v="4"/>
  </r>
  <r>
    <x v="12"/>
    <x v="0"/>
    <s v="Chickasaw Master's Prince"/>
    <x v="4"/>
  </r>
  <r>
    <x v="12"/>
    <x v="0"/>
    <s v="Meadow View Candy"/>
    <x v="4"/>
  </r>
  <r>
    <x v="12"/>
    <x v="0"/>
    <n v="8"/>
    <x v="4"/>
  </r>
  <r>
    <x v="5"/>
    <x v="0"/>
    <m/>
    <x v="4"/>
  </r>
  <r>
    <x v="5"/>
    <x v="0"/>
    <m/>
    <x v="4"/>
  </r>
  <r>
    <x v="5"/>
    <x v="0"/>
    <m/>
    <x v="4"/>
  </r>
  <r>
    <x v="5"/>
    <x v="0"/>
    <m/>
    <x v="4"/>
  </r>
</pivotCacheRecords>
</file>

<file path=xl/pivotCache/pivotCacheRecords6.xml><?xml version="1.0" encoding="utf-8"?>
<pivotCacheRecords xmlns="http://schemas.openxmlformats.org/spreadsheetml/2006/main" xmlns:r="http://schemas.openxmlformats.org/officeDocument/2006/relationships" count="360">
  <r>
    <x v="0"/>
    <x v="0"/>
    <s v="James R. &amp; Beth M. Whisman"/>
    <x v="0"/>
  </r>
  <r>
    <x v="0"/>
    <x v="0"/>
    <s v="Stoney Lake Extreme"/>
    <x v="0"/>
  </r>
  <r>
    <x v="0"/>
    <x v="0"/>
    <s v="Produce Acres Makayla"/>
    <x v="0"/>
  </r>
  <r>
    <x v="0"/>
    <x v="0"/>
    <n v="30"/>
    <x v="0"/>
  </r>
  <r>
    <x v="1"/>
    <x v="0"/>
    <s v="Robert  Roby"/>
    <x v="0"/>
  </r>
  <r>
    <x v="1"/>
    <x v="0"/>
    <s v="AgRestore Bravado"/>
    <x v="0"/>
  </r>
  <r>
    <x v="1"/>
    <x v="0"/>
    <s v="Triple Lane's Amy"/>
    <x v="0"/>
  </r>
  <r>
    <x v="1"/>
    <x v="0"/>
    <n v="21"/>
    <x v="0"/>
  </r>
  <r>
    <x v="2"/>
    <x v="0"/>
    <s v="Derek  Knepp"/>
    <x v="0"/>
  </r>
  <r>
    <x v="2"/>
    <x v="0"/>
    <s v="Oak Hill Inferno"/>
    <x v="0"/>
  </r>
  <r>
    <x v="2"/>
    <x v="0"/>
    <s v="Junior's Jewel"/>
    <x v="0"/>
  </r>
  <r>
    <x v="2"/>
    <x v="0"/>
    <n v="15"/>
    <x v="0"/>
  </r>
  <r>
    <x v="3"/>
    <x v="0"/>
    <m/>
    <x v="0"/>
  </r>
  <r>
    <x v="3"/>
    <x v="0"/>
    <m/>
    <x v="0"/>
  </r>
  <r>
    <x v="3"/>
    <x v="0"/>
    <m/>
    <x v="0"/>
  </r>
  <r>
    <x v="3"/>
    <x v="0"/>
    <n v="9"/>
    <x v="0"/>
  </r>
  <r>
    <x v="3"/>
    <x v="0"/>
    <m/>
    <x v="0"/>
  </r>
  <r>
    <x v="3"/>
    <x v="0"/>
    <m/>
    <x v="0"/>
  </r>
  <r>
    <x v="3"/>
    <x v="0"/>
    <m/>
    <x v="0"/>
  </r>
  <r>
    <x v="3"/>
    <x v="0"/>
    <n v="6"/>
    <x v="0"/>
  </r>
  <r>
    <x v="0"/>
    <x v="0"/>
    <s v="James R. &amp; Beth M. Whisman"/>
    <x v="1"/>
  </r>
  <r>
    <x v="0"/>
    <x v="0"/>
    <s v="Stoney Lake Extreme"/>
    <x v="1"/>
  </r>
  <r>
    <x v="0"/>
    <x v="0"/>
    <s v="Produce Acres Makayla"/>
    <x v="1"/>
  </r>
  <r>
    <x v="0"/>
    <x v="0"/>
    <n v="33"/>
    <x v="1"/>
  </r>
  <r>
    <x v="4"/>
    <x v="0"/>
    <s v="Weston T. Mangels"/>
    <x v="1"/>
  </r>
  <r>
    <x v="4"/>
    <x v="0"/>
    <s v="Kim's Master Jordan"/>
    <x v="1"/>
  </r>
  <r>
    <x v="4"/>
    <x v="0"/>
    <s v="W.O.W. Kiva Lou"/>
    <x v="1"/>
  </r>
  <r>
    <x v="4"/>
    <x v="0"/>
    <n v="21"/>
    <x v="1"/>
  </r>
  <r>
    <x v="3"/>
    <x v="0"/>
    <m/>
    <x v="1"/>
  </r>
  <r>
    <x v="3"/>
    <x v="0"/>
    <m/>
    <x v="1"/>
  </r>
  <r>
    <x v="3"/>
    <x v="0"/>
    <m/>
    <x v="1"/>
  </r>
  <r>
    <x v="3"/>
    <x v="0"/>
    <n v="15"/>
    <x v="1"/>
  </r>
  <r>
    <x v="3"/>
    <x v="0"/>
    <m/>
    <x v="1"/>
  </r>
  <r>
    <x v="3"/>
    <x v="0"/>
    <m/>
    <x v="1"/>
  </r>
  <r>
    <x v="3"/>
    <x v="0"/>
    <m/>
    <x v="1"/>
  </r>
  <r>
    <x v="3"/>
    <x v="0"/>
    <n v="9"/>
    <x v="1"/>
  </r>
  <r>
    <x v="3"/>
    <x v="0"/>
    <m/>
    <x v="1"/>
  </r>
  <r>
    <x v="3"/>
    <x v="0"/>
    <m/>
    <x v="1"/>
  </r>
  <r>
    <x v="3"/>
    <x v="0"/>
    <m/>
    <x v="1"/>
  </r>
  <r>
    <x v="3"/>
    <x v="0"/>
    <n v="6"/>
    <x v="1"/>
  </r>
  <r>
    <x v="4"/>
    <x v="0"/>
    <s v="Weston T. Mangels"/>
    <x v="2"/>
  </r>
  <r>
    <x v="4"/>
    <x v="0"/>
    <s v="Kim's Master Jordan"/>
    <x v="2"/>
  </r>
  <r>
    <x v="4"/>
    <x v="0"/>
    <s v="W.O.W. Kiva Lou"/>
    <x v="2"/>
  </r>
  <r>
    <x v="4"/>
    <x v="0"/>
    <n v="50"/>
    <x v="2"/>
  </r>
  <r>
    <x v="2"/>
    <x v="0"/>
    <s v="Derek  Knepp"/>
    <x v="2"/>
  </r>
  <r>
    <x v="2"/>
    <x v="0"/>
    <s v="Oak Hill Inferno"/>
    <x v="2"/>
  </r>
  <r>
    <x v="2"/>
    <x v="0"/>
    <s v="Junior's Jewel"/>
    <x v="2"/>
  </r>
  <r>
    <x v="2"/>
    <x v="0"/>
    <n v="35"/>
    <x v="2"/>
  </r>
  <r>
    <x v="0"/>
    <x v="0"/>
    <s v="James R. &amp; Beth M. Whisman"/>
    <x v="2"/>
  </r>
  <r>
    <x v="0"/>
    <x v="0"/>
    <s v="Stoney Lake Extreme"/>
    <x v="2"/>
  </r>
  <r>
    <x v="0"/>
    <x v="0"/>
    <s v="Produce Acres Makayla"/>
    <x v="2"/>
  </r>
  <r>
    <x v="0"/>
    <x v="0"/>
    <n v="25"/>
    <x v="2"/>
  </r>
  <r>
    <x v="5"/>
    <x v="0"/>
    <s v="Joseph E. Yoder &amp;/or Bill  Wells"/>
    <x v="2"/>
  </r>
  <r>
    <x v="5"/>
    <x v="0"/>
    <s v="AgRestore JWCapt RockStar"/>
    <x v="2"/>
  </r>
  <r>
    <x v="5"/>
    <x v="0"/>
    <s v="Crystal Springs Miranda"/>
    <x v="2"/>
  </r>
  <r>
    <x v="5"/>
    <x v="0"/>
    <n v="15"/>
    <x v="2"/>
  </r>
  <r>
    <x v="3"/>
    <x v="0"/>
    <m/>
    <x v="2"/>
  </r>
  <r>
    <x v="3"/>
    <x v="0"/>
    <m/>
    <x v="2"/>
  </r>
  <r>
    <x v="3"/>
    <x v="0"/>
    <m/>
    <x v="2"/>
  </r>
  <r>
    <x v="3"/>
    <x v="0"/>
    <n v="10"/>
    <x v="2"/>
  </r>
  <r>
    <x v="1"/>
    <x v="0"/>
    <s v="Robert  Roby"/>
    <x v="3"/>
  </r>
  <r>
    <x v="1"/>
    <x v="0"/>
    <s v="AgRestore Bravado"/>
    <x v="3"/>
  </r>
  <r>
    <x v="1"/>
    <x v="0"/>
    <s v="Triple Lane's Amy"/>
    <x v="3"/>
  </r>
  <r>
    <x v="1"/>
    <x v="0"/>
    <n v="14"/>
    <x v="3"/>
  </r>
  <r>
    <x v="3"/>
    <x v="0"/>
    <m/>
    <x v="3"/>
  </r>
  <r>
    <x v="3"/>
    <x v="0"/>
    <m/>
    <x v="3"/>
  </r>
  <r>
    <x v="3"/>
    <x v="0"/>
    <m/>
    <x v="3"/>
  </r>
  <r>
    <x v="3"/>
    <x v="0"/>
    <n v="7"/>
    <x v="3"/>
  </r>
  <r>
    <x v="3"/>
    <x v="0"/>
    <m/>
    <x v="3"/>
  </r>
  <r>
    <x v="3"/>
    <x v="0"/>
    <m/>
    <x v="3"/>
  </r>
  <r>
    <x v="3"/>
    <x v="0"/>
    <m/>
    <x v="3"/>
  </r>
  <r>
    <x v="3"/>
    <x v="0"/>
    <n v="5"/>
    <x v="3"/>
  </r>
  <r>
    <x v="3"/>
    <x v="0"/>
    <m/>
    <x v="3"/>
  </r>
  <r>
    <x v="3"/>
    <x v="0"/>
    <m/>
    <x v="3"/>
  </r>
  <r>
    <x v="3"/>
    <x v="0"/>
    <m/>
    <x v="3"/>
  </r>
  <r>
    <x v="3"/>
    <x v="0"/>
    <n v="3"/>
    <x v="3"/>
  </r>
  <r>
    <x v="3"/>
    <x v="0"/>
    <m/>
    <x v="3"/>
  </r>
  <r>
    <x v="3"/>
    <x v="0"/>
    <m/>
    <x v="3"/>
  </r>
  <r>
    <x v="3"/>
    <x v="0"/>
    <m/>
    <x v="3"/>
  </r>
  <r>
    <x v="3"/>
    <x v="0"/>
    <n v="2"/>
    <x v="3"/>
  </r>
  <r>
    <x v="3"/>
    <x v="0"/>
    <m/>
    <x v="4"/>
  </r>
  <r>
    <x v="3"/>
    <x v="0"/>
    <m/>
    <x v="4"/>
  </r>
  <r>
    <x v="3"/>
    <x v="0"/>
    <m/>
    <x v="4"/>
  </r>
  <r>
    <x v="3"/>
    <x v="0"/>
    <n v="10"/>
    <x v="4"/>
  </r>
  <r>
    <x v="3"/>
    <x v="0"/>
    <m/>
    <x v="4"/>
  </r>
  <r>
    <x v="3"/>
    <x v="0"/>
    <m/>
    <x v="4"/>
  </r>
  <r>
    <x v="3"/>
    <x v="0"/>
    <m/>
    <x v="4"/>
  </r>
  <r>
    <x v="3"/>
    <x v="0"/>
    <n v="7"/>
    <x v="4"/>
  </r>
  <r>
    <x v="3"/>
    <x v="0"/>
    <m/>
    <x v="4"/>
  </r>
  <r>
    <x v="3"/>
    <x v="0"/>
    <m/>
    <x v="4"/>
  </r>
  <r>
    <x v="3"/>
    <x v="0"/>
    <m/>
    <x v="4"/>
  </r>
  <r>
    <x v="3"/>
    <x v="0"/>
    <n v="5"/>
    <x v="4"/>
  </r>
  <r>
    <x v="3"/>
    <x v="0"/>
    <m/>
    <x v="4"/>
  </r>
  <r>
    <x v="3"/>
    <x v="0"/>
    <m/>
    <x v="4"/>
  </r>
  <r>
    <x v="3"/>
    <x v="0"/>
    <m/>
    <x v="4"/>
  </r>
  <r>
    <x v="3"/>
    <x v="0"/>
    <n v="3"/>
    <x v="4"/>
  </r>
  <r>
    <x v="3"/>
    <x v="0"/>
    <m/>
    <x v="4"/>
  </r>
  <r>
    <x v="3"/>
    <x v="0"/>
    <m/>
    <x v="4"/>
  </r>
  <r>
    <x v="3"/>
    <x v="0"/>
    <m/>
    <x v="4"/>
  </r>
  <r>
    <x v="3"/>
    <x v="0"/>
    <n v="2"/>
    <x v="4"/>
  </r>
  <r>
    <x v="3"/>
    <x v="0"/>
    <m/>
    <x v="5"/>
  </r>
  <r>
    <x v="3"/>
    <x v="0"/>
    <m/>
    <x v="5"/>
  </r>
  <r>
    <x v="3"/>
    <x v="0"/>
    <m/>
    <x v="5"/>
  </r>
  <r>
    <x v="3"/>
    <x v="0"/>
    <n v="10"/>
    <x v="5"/>
  </r>
  <r>
    <x v="3"/>
    <x v="0"/>
    <m/>
    <x v="5"/>
  </r>
  <r>
    <x v="3"/>
    <x v="0"/>
    <m/>
    <x v="5"/>
  </r>
  <r>
    <x v="3"/>
    <x v="0"/>
    <m/>
    <x v="5"/>
  </r>
  <r>
    <x v="3"/>
    <x v="0"/>
    <n v="7"/>
    <x v="5"/>
  </r>
  <r>
    <x v="3"/>
    <x v="0"/>
    <m/>
    <x v="5"/>
  </r>
  <r>
    <x v="3"/>
    <x v="0"/>
    <m/>
    <x v="5"/>
  </r>
  <r>
    <x v="3"/>
    <x v="0"/>
    <m/>
    <x v="5"/>
  </r>
  <r>
    <x v="3"/>
    <x v="0"/>
    <n v="5"/>
    <x v="5"/>
  </r>
  <r>
    <x v="3"/>
    <x v="0"/>
    <m/>
    <x v="5"/>
  </r>
  <r>
    <x v="3"/>
    <x v="0"/>
    <m/>
    <x v="5"/>
  </r>
  <r>
    <x v="3"/>
    <x v="0"/>
    <m/>
    <x v="5"/>
  </r>
  <r>
    <x v="3"/>
    <x v="0"/>
    <n v="3"/>
    <x v="5"/>
  </r>
  <r>
    <x v="3"/>
    <x v="0"/>
    <m/>
    <x v="5"/>
  </r>
  <r>
    <x v="3"/>
    <x v="0"/>
    <m/>
    <x v="5"/>
  </r>
  <r>
    <x v="3"/>
    <x v="0"/>
    <m/>
    <x v="5"/>
  </r>
  <r>
    <x v="3"/>
    <x v="0"/>
    <n v="2"/>
    <x v="5"/>
  </r>
  <r>
    <x v="3"/>
    <x v="0"/>
    <m/>
    <x v="6"/>
  </r>
  <r>
    <x v="3"/>
    <x v="0"/>
    <m/>
    <x v="6"/>
  </r>
  <r>
    <x v="3"/>
    <x v="0"/>
    <m/>
    <x v="6"/>
  </r>
  <r>
    <x v="3"/>
    <x v="0"/>
    <n v="40"/>
    <x v="6"/>
  </r>
  <r>
    <x v="3"/>
    <x v="0"/>
    <m/>
    <x v="6"/>
  </r>
  <r>
    <x v="3"/>
    <x v="0"/>
    <m/>
    <x v="6"/>
  </r>
  <r>
    <x v="3"/>
    <x v="0"/>
    <m/>
    <x v="6"/>
  </r>
  <r>
    <x v="3"/>
    <x v="0"/>
    <n v="28"/>
    <x v="6"/>
  </r>
  <r>
    <x v="3"/>
    <x v="0"/>
    <m/>
    <x v="6"/>
  </r>
  <r>
    <x v="3"/>
    <x v="0"/>
    <m/>
    <x v="6"/>
  </r>
  <r>
    <x v="3"/>
    <x v="0"/>
    <m/>
    <x v="6"/>
  </r>
  <r>
    <x v="3"/>
    <x v="0"/>
    <n v="20"/>
    <x v="6"/>
  </r>
  <r>
    <x v="3"/>
    <x v="0"/>
    <m/>
    <x v="6"/>
  </r>
  <r>
    <x v="3"/>
    <x v="0"/>
    <m/>
    <x v="6"/>
  </r>
  <r>
    <x v="3"/>
    <x v="0"/>
    <m/>
    <x v="6"/>
  </r>
  <r>
    <x v="3"/>
    <x v="0"/>
    <n v="12"/>
    <x v="6"/>
  </r>
  <r>
    <x v="3"/>
    <x v="0"/>
    <m/>
    <x v="6"/>
  </r>
  <r>
    <x v="3"/>
    <x v="0"/>
    <m/>
    <x v="6"/>
  </r>
  <r>
    <x v="3"/>
    <x v="0"/>
    <m/>
    <x v="6"/>
  </r>
  <r>
    <x v="3"/>
    <x v="0"/>
    <n v="8"/>
    <x v="6"/>
  </r>
  <r>
    <x v="3"/>
    <x v="0"/>
    <m/>
    <x v="7"/>
  </r>
  <r>
    <x v="3"/>
    <x v="0"/>
    <m/>
    <x v="7"/>
  </r>
  <r>
    <x v="3"/>
    <x v="0"/>
    <m/>
    <x v="7"/>
  </r>
  <r>
    <x v="3"/>
    <x v="0"/>
    <m/>
    <x v="7"/>
  </r>
  <r>
    <x v="3"/>
    <x v="0"/>
    <m/>
    <x v="7"/>
  </r>
  <r>
    <x v="3"/>
    <x v="0"/>
    <m/>
    <x v="7"/>
  </r>
  <r>
    <x v="3"/>
    <x v="0"/>
    <m/>
    <x v="7"/>
  </r>
  <r>
    <x v="3"/>
    <x v="0"/>
    <m/>
    <x v="7"/>
  </r>
  <r>
    <x v="3"/>
    <x v="0"/>
    <m/>
    <x v="7"/>
  </r>
  <r>
    <x v="3"/>
    <x v="0"/>
    <m/>
    <x v="7"/>
  </r>
  <r>
    <x v="3"/>
    <x v="0"/>
    <m/>
    <x v="7"/>
  </r>
  <r>
    <x v="3"/>
    <x v="0"/>
    <m/>
    <x v="7"/>
  </r>
  <r>
    <x v="3"/>
    <x v="0"/>
    <m/>
    <x v="7"/>
  </r>
  <r>
    <x v="3"/>
    <x v="0"/>
    <m/>
    <x v="7"/>
  </r>
  <r>
    <x v="3"/>
    <x v="0"/>
    <m/>
    <x v="7"/>
  </r>
  <r>
    <x v="3"/>
    <x v="0"/>
    <m/>
    <x v="7"/>
  </r>
  <r>
    <x v="3"/>
    <x v="0"/>
    <m/>
    <x v="7"/>
  </r>
  <r>
    <x v="3"/>
    <x v="0"/>
    <m/>
    <x v="7"/>
  </r>
  <r>
    <x v="3"/>
    <x v="0"/>
    <m/>
    <x v="7"/>
  </r>
  <r>
    <x v="3"/>
    <x v="0"/>
    <m/>
    <x v="7"/>
  </r>
  <r>
    <x v="3"/>
    <x v="0"/>
    <m/>
    <x v="8"/>
  </r>
  <r>
    <x v="3"/>
    <x v="0"/>
    <m/>
    <x v="8"/>
  </r>
  <r>
    <x v="3"/>
    <x v="0"/>
    <m/>
    <x v="8"/>
  </r>
  <r>
    <x v="3"/>
    <x v="0"/>
    <n v="10"/>
    <x v="8"/>
  </r>
  <r>
    <x v="3"/>
    <x v="0"/>
    <m/>
    <x v="8"/>
  </r>
  <r>
    <x v="3"/>
    <x v="0"/>
    <m/>
    <x v="8"/>
  </r>
  <r>
    <x v="3"/>
    <x v="0"/>
    <m/>
    <x v="8"/>
  </r>
  <r>
    <x v="3"/>
    <x v="0"/>
    <n v="7"/>
    <x v="8"/>
  </r>
  <r>
    <x v="3"/>
    <x v="0"/>
    <m/>
    <x v="8"/>
  </r>
  <r>
    <x v="3"/>
    <x v="0"/>
    <m/>
    <x v="8"/>
  </r>
  <r>
    <x v="3"/>
    <x v="0"/>
    <m/>
    <x v="8"/>
  </r>
  <r>
    <x v="3"/>
    <x v="0"/>
    <n v="5"/>
    <x v="8"/>
  </r>
  <r>
    <x v="3"/>
    <x v="0"/>
    <m/>
    <x v="8"/>
  </r>
  <r>
    <x v="3"/>
    <x v="0"/>
    <m/>
    <x v="8"/>
  </r>
  <r>
    <x v="3"/>
    <x v="0"/>
    <m/>
    <x v="8"/>
  </r>
  <r>
    <x v="3"/>
    <x v="0"/>
    <n v="3"/>
    <x v="8"/>
  </r>
  <r>
    <x v="3"/>
    <x v="0"/>
    <m/>
    <x v="8"/>
  </r>
  <r>
    <x v="3"/>
    <x v="0"/>
    <m/>
    <x v="8"/>
  </r>
  <r>
    <x v="3"/>
    <x v="0"/>
    <m/>
    <x v="8"/>
  </r>
  <r>
    <x v="3"/>
    <x v="0"/>
    <n v="2"/>
    <x v="8"/>
  </r>
  <r>
    <x v="3"/>
    <x v="0"/>
    <m/>
    <x v="9"/>
  </r>
  <r>
    <x v="3"/>
    <x v="0"/>
    <m/>
    <x v="9"/>
  </r>
  <r>
    <x v="3"/>
    <x v="0"/>
    <m/>
    <x v="9"/>
  </r>
  <r>
    <x v="3"/>
    <x v="0"/>
    <n v="0"/>
    <x v="9"/>
  </r>
  <r>
    <x v="3"/>
    <x v="0"/>
    <m/>
    <x v="9"/>
  </r>
  <r>
    <x v="3"/>
    <x v="0"/>
    <m/>
    <x v="9"/>
  </r>
  <r>
    <x v="3"/>
    <x v="0"/>
    <m/>
    <x v="9"/>
  </r>
  <r>
    <x v="3"/>
    <x v="0"/>
    <n v="0"/>
    <x v="9"/>
  </r>
  <r>
    <x v="3"/>
    <x v="0"/>
    <m/>
    <x v="9"/>
  </r>
  <r>
    <x v="3"/>
    <x v="0"/>
    <m/>
    <x v="9"/>
  </r>
  <r>
    <x v="3"/>
    <x v="0"/>
    <m/>
    <x v="9"/>
  </r>
  <r>
    <x v="3"/>
    <x v="0"/>
    <n v="0"/>
    <x v="9"/>
  </r>
  <r>
    <x v="3"/>
    <x v="0"/>
    <m/>
    <x v="9"/>
  </r>
  <r>
    <x v="3"/>
    <x v="0"/>
    <m/>
    <x v="9"/>
  </r>
  <r>
    <x v="3"/>
    <x v="0"/>
    <m/>
    <x v="9"/>
  </r>
  <r>
    <x v="3"/>
    <x v="0"/>
    <n v="0"/>
    <x v="9"/>
  </r>
  <r>
    <x v="3"/>
    <x v="0"/>
    <m/>
    <x v="9"/>
  </r>
  <r>
    <x v="3"/>
    <x v="0"/>
    <m/>
    <x v="9"/>
  </r>
  <r>
    <x v="3"/>
    <x v="0"/>
    <m/>
    <x v="9"/>
  </r>
  <r>
    <x v="3"/>
    <x v="0"/>
    <n v="0"/>
    <x v="9"/>
  </r>
  <r>
    <x v="2"/>
    <x v="0"/>
    <s v="Derek  Knepp"/>
    <x v="10"/>
  </r>
  <r>
    <x v="2"/>
    <x v="0"/>
    <s v="Oak Hill Inferno"/>
    <x v="10"/>
  </r>
  <r>
    <x v="2"/>
    <x v="0"/>
    <s v="Junior's Jewel"/>
    <x v="10"/>
  </r>
  <r>
    <x v="2"/>
    <x v="0"/>
    <n v="20"/>
    <x v="10"/>
  </r>
  <r>
    <x v="4"/>
    <x v="0"/>
    <s v="Weston T. Mangels"/>
    <x v="10"/>
  </r>
  <r>
    <x v="4"/>
    <x v="0"/>
    <s v="Kim's Master Jordan"/>
    <x v="10"/>
  </r>
  <r>
    <x v="4"/>
    <x v="0"/>
    <s v="W.O.W. Kiva Lou"/>
    <x v="10"/>
  </r>
  <r>
    <x v="4"/>
    <x v="0"/>
    <n v="14"/>
    <x v="10"/>
  </r>
  <r>
    <x v="3"/>
    <x v="0"/>
    <m/>
    <x v="10"/>
  </r>
  <r>
    <x v="3"/>
    <x v="0"/>
    <m/>
    <x v="10"/>
  </r>
  <r>
    <x v="3"/>
    <x v="0"/>
    <m/>
    <x v="10"/>
  </r>
  <r>
    <x v="3"/>
    <x v="0"/>
    <n v="10"/>
    <x v="10"/>
  </r>
  <r>
    <x v="3"/>
    <x v="0"/>
    <m/>
    <x v="10"/>
  </r>
  <r>
    <x v="3"/>
    <x v="0"/>
    <m/>
    <x v="10"/>
  </r>
  <r>
    <x v="3"/>
    <x v="0"/>
    <m/>
    <x v="10"/>
  </r>
  <r>
    <x v="3"/>
    <x v="0"/>
    <n v="6"/>
    <x v="10"/>
  </r>
  <r>
    <x v="3"/>
    <x v="0"/>
    <m/>
    <x v="10"/>
  </r>
  <r>
    <x v="3"/>
    <x v="0"/>
    <m/>
    <x v="10"/>
  </r>
  <r>
    <x v="3"/>
    <x v="0"/>
    <m/>
    <x v="10"/>
  </r>
  <r>
    <x v="3"/>
    <x v="0"/>
    <n v="4"/>
    <x v="10"/>
  </r>
  <r>
    <x v="3"/>
    <x v="0"/>
    <m/>
    <x v="11"/>
  </r>
  <r>
    <x v="3"/>
    <x v="0"/>
    <m/>
    <x v="11"/>
  </r>
  <r>
    <x v="3"/>
    <x v="0"/>
    <m/>
    <x v="11"/>
  </r>
  <r>
    <x v="3"/>
    <x v="0"/>
    <n v="10"/>
    <x v="11"/>
  </r>
  <r>
    <x v="3"/>
    <x v="0"/>
    <m/>
    <x v="11"/>
  </r>
  <r>
    <x v="3"/>
    <x v="0"/>
    <m/>
    <x v="11"/>
  </r>
  <r>
    <x v="3"/>
    <x v="0"/>
    <m/>
    <x v="11"/>
  </r>
  <r>
    <x v="3"/>
    <x v="0"/>
    <n v="7"/>
    <x v="11"/>
  </r>
  <r>
    <x v="3"/>
    <x v="0"/>
    <m/>
    <x v="11"/>
  </r>
  <r>
    <x v="3"/>
    <x v="0"/>
    <m/>
    <x v="11"/>
  </r>
  <r>
    <x v="3"/>
    <x v="0"/>
    <m/>
    <x v="11"/>
  </r>
  <r>
    <x v="3"/>
    <x v="0"/>
    <n v="5"/>
    <x v="11"/>
  </r>
  <r>
    <x v="3"/>
    <x v="0"/>
    <m/>
    <x v="11"/>
  </r>
  <r>
    <x v="3"/>
    <x v="0"/>
    <m/>
    <x v="11"/>
  </r>
  <r>
    <x v="3"/>
    <x v="0"/>
    <m/>
    <x v="11"/>
  </r>
  <r>
    <x v="3"/>
    <x v="0"/>
    <n v="3"/>
    <x v="11"/>
  </r>
  <r>
    <x v="3"/>
    <x v="0"/>
    <m/>
    <x v="11"/>
  </r>
  <r>
    <x v="3"/>
    <x v="0"/>
    <m/>
    <x v="11"/>
  </r>
  <r>
    <x v="3"/>
    <x v="0"/>
    <m/>
    <x v="11"/>
  </r>
  <r>
    <x v="3"/>
    <x v="0"/>
    <n v="2"/>
    <x v="11"/>
  </r>
  <r>
    <x v="3"/>
    <x v="0"/>
    <m/>
    <x v="12"/>
  </r>
  <r>
    <x v="3"/>
    <x v="0"/>
    <m/>
    <x v="12"/>
  </r>
  <r>
    <x v="3"/>
    <x v="0"/>
    <m/>
    <x v="12"/>
  </r>
  <r>
    <x v="3"/>
    <x v="0"/>
    <n v="20"/>
    <x v="12"/>
  </r>
  <r>
    <x v="3"/>
    <x v="0"/>
    <m/>
    <x v="12"/>
  </r>
  <r>
    <x v="3"/>
    <x v="0"/>
    <m/>
    <x v="12"/>
  </r>
  <r>
    <x v="3"/>
    <x v="0"/>
    <m/>
    <x v="12"/>
  </r>
  <r>
    <x v="3"/>
    <x v="0"/>
    <n v="14"/>
    <x v="12"/>
  </r>
  <r>
    <x v="3"/>
    <x v="0"/>
    <m/>
    <x v="12"/>
  </r>
  <r>
    <x v="3"/>
    <x v="0"/>
    <m/>
    <x v="12"/>
  </r>
  <r>
    <x v="3"/>
    <x v="0"/>
    <m/>
    <x v="12"/>
  </r>
  <r>
    <x v="3"/>
    <x v="0"/>
    <n v="10"/>
    <x v="12"/>
  </r>
  <r>
    <x v="3"/>
    <x v="0"/>
    <m/>
    <x v="12"/>
  </r>
  <r>
    <x v="3"/>
    <x v="0"/>
    <m/>
    <x v="12"/>
  </r>
  <r>
    <x v="3"/>
    <x v="0"/>
    <m/>
    <x v="12"/>
  </r>
  <r>
    <x v="3"/>
    <x v="0"/>
    <n v="6"/>
    <x v="12"/>
  </r>
  <r>
    <x v="3"/>
    <x v="0"/>
    <m/>
    <x v="12"/>
  </r>
  <r>
    <x v="3"/>
    <x v="0"/>
    <m/>
    <x v="12"/>
  </r>
  <r>
    <x v="3"/>
    <x v="0"/>
    <m/>
    <x v="12"/>
  </r>
  <r>
    <x v="3"/>
    <x v="0"/>
    <n v="4"/>
    <x v="12"/>
  </r>
  <r>
    <x v="5"/>
    <x v="0"/>
    <s v="Joseph E. Yoder &amp;/or Bill  Wells"/>
    <x v="13"/>
  </r>
  <r>
    <x v="5"/>
    <x v="0"/>
    <s v="AgRestore JWCapt RockStar"/>
    <x v="13"/>
  </r>
  <r>
    <x v="5"/>
    <x v="0"/>
    <s v="Crystal Springs Miranda"/>
    <x v="13"/>
  </r>
  <r>
    <x v="5"/>
    <x v="0"/>
    <n v="64"/>
    <x v="13"/>
  </r>
  <r>
    <x v="3"/>
    <x v="0"/>
    <m/>
    <x v="13"/>
  </r>
  <r>
    <x v="3"/>
    <x v="0"/>
    <m/>
    <x v="13"/>
  </r>
  <r>
    <x v="3"/>
    <x v="0"/>
    <m/>
    <x v="13"/>
  </r>
  <r>
    <x v="3"/>
    <x v="0"/>
    <n v="28"/>
    <x v="13"/>
  </r>
  <r>
    <x v="3"/>
    <x v="0"/>
    <m/>
    <x v="13"/>
  </r>
  <r>
    <x v="3"/>
    <x v="0"/>
    <m/>
    <x v="13"/>
  </r>
  <r>
    <x v="3"/>
    <x v="0"/>
    <m/>
    <x v="13"/>
  </r>
  <r>
    <x v="3"/>
    <x v="0"/>
    <n v="20"/>
    <x v="13"/>
  </r>
  <r>
    <x v="3"/>
    <x v="0"/>
    <m/>
    <x v="13"/>
  </r>
  <r>
    <x v="3"/>
    <x v="0"/>
    <m/>
    <x v="13"/>
  </r>
  <r>
    <x v="3"/>
    <x v="0"/>
    <m/>
    <x v="13"/>
  </r>
  <r>
    <x v="3"/>
    <x v="0"/>
    <n v="12"/>
    <x v="13"/>
  </r>
  <r>
    <x v="3"/>
    <x v="0"/>
    <m/>
    <x v="13"/>
  </r>
  <r>
    <x v="3"/>
    <x v="0"/>
    <m/>
    <x v="13"/>
  </r>
  <r>
    <x v="3"/>
    <x v="0"/>
    <m/>
    <x v="13"/>
  </r>
  <r>
    <x v="3"/>
    <x v="0"/>
    <n v="8"/>
    <x v="13"/>
  </r>
  <r>
    <x v="3"/>
    <x v="0"/>
    <m/>
    <x v="14"/>
  </r>
  <r>
    <x v="3"/>
    <x v="0"/>
    <m/>
    <x v="14"/>
  </r>
  <r>
    <x v="3"/>
    <x v="0"/>
    <m/>
    <x v="14"/>
  </r>
  <r>
    <x v="3"/>
    <x v="0"/>
    <n v="10"/>
    <x v="14"/>
  </r>
  <r>
    <x v="3"/>
    <x v="0"/>
    <m/>
    <x v="14"/>
  </r>
  <r>
    <x v="3"/>
    <x v="0"/>
    <m/>
    <x v="14"/>
  </r>
  <r>
    <x v="3"/>
    <x v="0"/>
    <m/>
    <x v="14"/>
  </r>
  <r>
    <x v="3"/>
    <x v="0"/>
    <n v="7"/>
    <x v="14"/>
  </r>
  <r>
    <x v="3"/>
    <x v="0"/>
    <m/>
    <x v="14"/>
  </r>
  <r>
    <x v="3"/>
    <x v="0"/>
    <m/>
    <x v="14"/>
  </r>
  <r>
    <x v="3"/>
    <x v="0"/>
    <m/>
    <x v="14"/>
  </r>
  <r>
    <x v="3"/>
    <x v="0"/>
    <n v="5"/>
    <x v="14"/>
  </r>
  <r>
    <x v="3"/>
    <x v="0"/>
    <m/>
    <x v="14"/>
  </r>
  <r>
    <x v="3"/>
    <x v="0"/>
    <m/>
    <x v="14"/>
  </r>
  <r>
    <x v="3"/>
    <x v="0"/>
    <m/>
    <x v="14"/>
  </r>
  <r>
    <x v="3"/>
    <x v="0"/>
    <n v="3"/>
    <x v="14"/>
  </r>
  <r>
    <x v="3"/>
    <x v="0"/>
    <m/>
    <x v="14"/>
  </r>
  <r>
    <x v="3"/>
    <x v="0"/>
    <m/>
    <x v="14"/>
  </r>
  <r>
    <x v="3"/>
    <x v="0"/>
    <m/>
    <x v="14"/>
  </r>
  <r>
    <x v="3"/>
    <x v="0"/>
    <n v="2"/>
    <x v="14"/>
  </r>
  <r>
    <x v="3"/>
    <x v="0"/>
    <m/>
    <x v="15"/>
  </r>
  <r>
    <x v="3"/>
    <x v="0"/>
    <m/>
    <x v="15"/>
  </r>
  <r>
    <x v="3"/>
    <x v="0"/>
    <m/>
    <x v="15"/>
  </r>
  <r>
    <x v="3"/>
    <x v="1"/>
    <n v="10"/>
    <x v="15"/>
  </r>
  <r>
    <x v="3"/>
    <x v="0"/>
    <m/>
    <x v="15"/>
  </r>
  <r>
    <x v="3"/>
    <x v="0"/>
    <m/>
    <x v="15"/>
  </r>
  <r>
    <x v="3"/>
    <x v="0"/>
    <m/>
    <x v="15"/>
  </r>
  <r>
    <x v="3"/>
    <x v="1"/>
    <n v="7"/>
    <x v="15"/>
  </r>
  <r>
    <x v="3"/>
    <x v="0"/>
    <m/>
    <x v="15"/>
  </r>
  <r>
    <x v="3"/>
    <x v="0"/>
    <m/>
    <x v="15"/>
  </r>
  <r>
    <x v="3"/>
    <x v="0"/>
    <m/>
    <x v="15"/>
  </r>
  <r>
    <x v="3"/>
    <x v="1"/>
    <n v="5"/>
    <x v="15"/>
  </r>
  <r>
    <x v="3"/>
    <x v="0"/>
    <m/>
    <x v="15"/>
  </r>
  <r>
    <x v="3"/>
    <x v="0"/>
    <m/>
    <x v="15"/>
  </r>
  <r>
    <x v="3"/>
    <x v="0"/>
    <m/>
    <x v="15"/>
  </r>
  <r>
    <x v="3"/>
    <x v="1"/>
    <n v="3"/>
    <x v="15"/>
  </r>
  <r>
    <x v="3"/>
    <x v="0"/>
    <m/>
    <x v="15"/>
  </r>
  <r>
    <x v="3"/>
    <x v="0"/>
    <m/>
    <x v="15"/>
  </r>
  <r>
    <x v="3"/>
    <x v="0"/>
    <m/>
    <x v="15"/>
  </r>
  <r>
    <x v="3"/>
    <x v="1"/>
    <n v="2"/>
    <x v="15"/>
  </r>
  <r>
    <x v="3"/>
    <x v="0"/>
    <m/>
    <x v="16"/>
  </r>
  <r>
    <x v="3"/>
    <x v="0"/>
    <m/>
    <x v="16"/>
  </r>
  <r>
    <x v="3"/>
    <x v="0"/>
    <m/>
    <x v="16"/>
  </r>
  <r>
    <x v="3"/>
    <x v="0"/>
    <n v="0"/>
    <x v="16"/>
  </r>
  <r>
    <x v="3"/>
    <x v="0"/>
    <m/>
    <x v="16"/>
  </r>
  <r>
    <x v="3"/>
    <x v="0"/>
    <m/>
    <x v="16"/>
  </r>
  <r>
    <x v="3"/>
    <x v="0"/>
    <m/>
    <x v="16"/>
  </r>
  <r>
    <x v="3"/>
    <x v="0"/>
    <n v="0"/>
    <x v="16"/>
  </r>
  <r>
    <x v="3"/>
    <x v="0"/>
    <m/>
    <x v="16"/>
  </r>
  <r>
    <x v="3"/>
    <x v="0"/>
    <m/>
    <x v="16"/>
  </r>
  <r>
    <x v="3"/>
    <x v="0"/>
    <m/>
    <x v="16"/>
  </r>
  <r>
    <x v="3"/>
    <x v="0"/>
    <n v="0"/>
    <x v="16"/>
  </r>
  <r>
    <x v="3"/>
    <x v="0"/>
    <m/>
    <x v="16"/>
  </r>
  <r>
    <x v="3"/>
    <x v="0"/>
    <m/>
    <x v="16"/>
  </r>
  <r>
    <x v="3"/>
    <x v="0"/>
    <m/>
    <x v="16"/>
  </r>
  <r>
    <x v="3"/>
    <x v="0"/>
    <n v="0"/>
    <x v="16"/>
  </r>
  <r>
    <x v="3"/>
    <x v="0"/>
    <m/>
    <x v="16"/>
  </r>
  <r>
    <x v="3"/>
    <x v="0"/>
    <m/>
    <x v="16"/>
  </r>
  <r>
    <x v="3"/>
    <x v="0"/>
    <m/>
    <x v="16"/>
  </r>
  <r>
    <x v="3"/>
    <x v="0"/>
    <n v="0"/>
    <x v="16"/>
  </r>
  <r>
    <x v="3"/>
    <x v="0"/>
    <m/>
    <x v="17"/>
  </r>
  <r>
    <x v="3"/>
    <x v="0"/>
    <m/>
    <x v="17"/>
  </r>
  <r>
    <x v="3"/>
    <x v="0"/>
    <m/>
    <x v="17"/>
  </r>
  <r>
    <x v="3"/>
    <x v="0"/>
    <n v="20"/>
    <x v="17"/>
  </r>
  <r>
    <x v="3"/>
    <x v="0"/>
    <m/>
    <x v="17"/>
  </r>
  <r>
    <x v="3"/>
    <x v="0"/>
    <m/>
    <x v="17"/>
  </r>
  <r>
    <x v="3"/>
    <x v="0"/>
    <m/>
    <x v="17"/>
  </r>
  <r>
    <x v="3"/>
    <x v="0"/>
    <n v="14"/>
    <x v="17"/>
  </r>
  <r>
    <x v="3"/>
    <x v="0"/>
    <m/>
    <x v="17"/>
  </r>
  <r>
    <x v="3"/>
    <x v="0"/>
    <m/>
    <x v="17"/>
  </r>
  <r>
    <x v="3"/>
    <x v="0"/>
    <m/>
    <x v="17"/>
  </r>
  <r>
    <x v="3"/>
    <x v="0"/>
    <n v="10"/>
    <x v="17"/>
  </r>
  <r>
    <x v="3"/>
    <x v="0"/>
    <m/>
    <x v="17"/>
  </r>
  <r>
    <x v="3"/>
    <x v="0"/>
    <m/>
    <x v="17"/>
  </r>
  <r>
    <x v="3"/>
    <x v="0"/>
    <m/>
    <x v="17"/>
  </r>
  <r>
    <x v="3"/>
    <x v="0"/>
    <n v="6"/>
    <x v="17"/>
  </r>
  <r>
    <x v="3"/>
    <x v="0"/>
    <m/>
    <x v="17"/>
  </r>
  <r>
    <x v="3"/>
    <x v="0"/>
    <m/>
    <x v="17"/>
  </r>
  <r>
    <x v="3"/>
    <x v="0"/>
    <m/>
    <x v="17"/>
  </r>
  <r>
    <x v="3"/>
    <x v="0"/>
    <n v="4"/>
    <x v="17"/>
  </r>
</pivotCacheRecords>
</file>

<file path=xl/pivotCache/pivotCacheRecords7.xml><?xml version="1.0" encoding="utf-8"?>
<pivotCacheRecords xmlns="http://schemas.openxmlformats.org/spreadsheetml/2006/main" xmlns:r="http://schemas.openxmlformats.org/officeDocument/2006/relationships" count="724">
  <r>
    <x v="0"/>
    <x v="0"/>
    <m/>
    <x v="0"/>
  </r>
  <r>
    <x v="0"/>
    <x v="0"/>
    <m/>
    <x v="0"/>
  </r>
  <r>
    <x v="0"/>
    <x v="0"/>
    <m/>
    <x v="0"/>
  </r>
  <r>
    <x v="0"/>
    <x v="0"/>
    <n v="0"/>
    <x v="0"/>
  </r>
  <r>
    <x v="0"/>
    <x v="0"/>
    <m/>
    <x v="0"/>
  </r>
  <r>
    <x v="0"/>
    <x v="0"/>
    <m/>
    <x v="0"/>
  </r>
  <r>
    <x v="0"/>
    <x v="0"/>
    <m/>
    <x v="0"/>
  </r>
  <r>
    <x v="0"/>
    <x v="0"/>
    <n v="0"/>
    <x v="0"/>
  </r>
  <r>
    <x v="0"/>
    <x v="0"/>
    <m/>
    <x v="0"/>
  </r>
  <r>
    <x v="0"/>
    <x v="0"/>
    <m/>
    <x v="0"/>
  </r>
  <r>
    <x v="0"/>
    <x v="0"/>
    <m/>
    <x v="0"/>
  </r>
  <r>
    <x v="0"/>
    <x v="0"/>
    <n v="0"/>
    <x v="0"/>
  </r>
  <r>
    <x v="0"/>
    <x v="0"/>
    <m/>
    <x v="0"/>
  </r>
  <r>
    <x v="0"/>
    <x v="0"/>
    <m/>
    <x v="0"/>
  </r>
  <r>
    <x v="0"/>
    <x v="0"/>
    <m/>
    <x v="0"/>
  </r>
  <r>
    <x v="0"/>
    <x v="0"/>
    <n v="0"/>
    <x v="0"/>
  </r>
  <r>
    <x v="0"/>
    <x v="0"/>
    <m/>
    <x v="0"/>
  </r>
  <r>
    <x v="0"/>
    <x v="0"/>
    <m/>
    <x v="0"/>
  </r>
  <r>
    <x v="0"/>
    <x v="0"/>
    <m/>
    <x v="0"/>
  </r>
  <r>
    <x v="0"/>
    <x v="0"/>
    <n v="0"/>
    <x v="0"/>
  </r>
  <r>
    <x v="1"/>
    <x v="0"/>
    <s v="Matt &amp;/or Sue  Frieden"/>
    <x v="1"/>
  </r>
  <r>
    <x v="1"/>
    <x v="0"/>
    <s v="Detweiler'sPrinceCharming"/>
    <x v="1"/>
  </r>
  <r>
    <x v="1"/>
    <x v="0"/>
    <s v="AgRestore Ginger"/>
    <x v="1"/>
  </r>
  <r>
    <x v="1"/>
    <x v="0"/>
    <n v="30"/>
    <x v="1"/>
  </r>
  <r>
    <x v="0"/>
    <x v="0"/>
    <m/>
    <x v="1"/>
  </r>
  <r>
    <x v="0"/>
    <x v="0"/>
    <m/>
    <x v="1"/>
  </r>
  <r>
    <x v="0"/>
    <x v="0"/>
    <m/>
    <x v="1"/>
  </r>
  <r>
    <x v="0"/>
    <x v="0"/>
    <n v="21"/>
    <x v="1"/>
  </r>
  <r>
    <x v="2"/>
    <x v="0"/>
    <s v="William F. McGrew Entry"/>
    <x v="1"/>
  </r>
  <r>
    <x v="2"/>
    <x v="0"/>
    <m/>
    <x v="1"/>
  </r>
  <r>
    <x v="2"/>
    <x v="0"/>
    <m/>
    <x v="1"/>
  </r>
  <r>
    <x v="2"/>
    <x v="0"/>
    <n v="15"/>
    <x v="1"/>
  </r>
  <r>
    <x v="0"/>
    <x v="0"/>
    <m/>
    <x v="1"/>
  </r>
  <r>
    <x v="0"/>
    <x v="0"/>
    <m/>
    <x v="1"/>
  </r>
  <r>
    <x v="0"/>
    <x v="0"/>
    <m/>
    <x v="1"/>
  </r>
  <r>
    <x v="0"/>
    <x v="0"/>
    <n v="9"/>
    <x v="1"/>
  </r>
  <r>
    <x v="0"/>
    <x v="0"/>
    <m/>
    <x v="1"/>
  </r>
  <r>
    <x v="0"/>
    <x v="0"/>
    <m/>
    <x v="1"/>
  </r>
  <r>
    <x v="0"/>
    <x v="0"/>
    <m/>
    <x v="1"/>
  </r>
  <r>
    <x v="0"/>
    <x v="0"/>
    <n v="6"/>
    <x v="1"/>
  </r>
  <r>
    <x v="0"/>
    <x v="0"/>
    <m/>
    <x v="2"/>
  </r>
  <r>
    <x v="0"/>
    <x v="0"/>
    <m/>
    <x v="2"/>
  </r>
  <r>
    <x v="0"/>
    <x v="0"/>
    <m/>
    <x v="2"/>
  </r>
  <r>
    <x v="0"/>
    <x v="0"/>
    <n v="30"/>
    <x v="2"/>
  </r>
  <r>
    <x v="3"/>
    <x v="0"/>
    <s v="Hannah  Freitag"/>
    <x v="2"/>
  </r>
  <r>
    <x v="3"/>
    <x v="0"/>
    <s v="Orndorff's Conqueror Ritz"/>
    <x v="2"/>
  </r>
  <r>
    <x v="3"/>
    <x v="0"/>
    <s v="Orndorff's Lynzee Sheena"/>
    <x v="2"/>
  </r>
  <r>
    <x v="3"/>
    <x v="0"/>
    <n v="21"/>
    <x v="2"/>
  </r>
  <r>
    <x v="0"/>
    <x v="0"/>
    <m/>
    <x v="2"/>
  </r>
  <r>
    <x v="0"/>
    <x v="0"/>
    <m/>
    <x v="2"/>
  </r>
  <r>
    <x v="0"/>
    <x v="0"/>
    <m/>
    <x v="2"/>
  </r>
  <r>
    <x v="0"/>
    <x v="0"/>
    <n v="15"/>
    <x v="2"/>
  </r>
  <r>
    <x v="4"/>
    <x v="0"/>
    <s v="Ferman H. Schwartz"/>
    <x v="2"/>
  </r>
  <r>
    <x v="4"/>
    <x v="0"/>
    <s v="N.B. Captain's Junior"/>
    <x v="2"/>
  </r>
  <r>
    <x v="4"/>
    <x v="0"/>
    <s v="Maple View Krissy"/>
    <x v="2"/>
  </r>
  <r>
    <x v="4"/>
    <x v="0"/>
    <n v="9"/>
    <x v="2"/>
  </r>
  <r>
    <x v="5"/>
    <x v="0"/>
    <s v="Bryant  Hagemann"/>
    <x v="2"/>
  </r>
  <r>
    <x v="5"/>
    <x v="0"/>
    <s v="Oak Hill Bodacious"/>
    <x v="2"/>
  </r>
  <r>
    <x v="5"/>
    <x v="0"/>
    <s v="TRB Jewel's Jayde"/>
    <x v="2"/>
  </r>
  <r>
    <x v="5"/>
    <x v="0"/>
    <n v="6"/>
    <x v="2"/>
  </r>
  <r>
    <x v="6"/>
    <x v="0"/>
    <s v="Jonathan D. Cush"/>
    <x v="3"/>
  </r>
  <r>
    <x v="6"/>
    <x v="0"/>
    <s v="CF Culprit"/>
    <x v="3"/>
  </r>
  <r>
    <x v="6"/>
    <x v="0"/>
    <s v="RH Captain's Lily"/>
    <x v="3"/>
  </r>
  <r>
    <x v="6"/>
    <x v="0"/>
    <n v="20"/>
    <x v="3"/>
  </r>
  <r>
    <x v="7"/>
    <x v="0"/>
    <s v="Richard Diehl &amp;/or Nelson  Schrock"/>
    <x v="3"/>
  </r>
  <r>
    <x v="7"/>
    <x v="0"/>
    <s v="PVF Ricky J"/>
    <x v="3"/>
  </r>
  <r>
    <x v="7"/>
    <x v="0"/>
    <s v="C.J. Stella"/>
    <x v="3"/>
  </r>
  <r>
    <x v="7"/>
    <x v="0"/>
    <n v="14"/>
    <x v="3"/>
  </r>
  <r>
    <x v="3"/>
    <x v="0"/>
    <s v="Hannah  Freitag"/>
    <x v="3"/>
  </r>
  <r>
    <x v="3"/>
    <x v="0"/>
    <s v="Orndorff's Conqueror Ritz"/>
    <x v="3"/>
  </r>
  <r>
    <x v="3"/>
    <x v="0"/>
    <s v="Orndorff's Lynzee Sheena"/>
    <x v="3"/>
  </r>
  <r>
    <x v="3"/>
    <x v="0"/>
    <n v="10"/>
    <x v="3"/>
  </r>
  <r>
    <x v="8"/>
    <x v="0"/>
    <s v="Angela C. Vreeland"/>
    <x v="3"/>
  </r>
  <r>
    <x v="8"/>
    <x v="0"/>
    <s v="PVF Ricky J"/>
    <x v="3"/>
  </r>
  <r>
    <x v="8"/>
    <x v="0"/>
    <s v="SR Farrah A."/>
    <x v="3"/>
  </r>
  <r>
    <x v="8"/>
    <x v="0"/>
    <n v="6"/>
    <x v="3"/>
  </r>
  <r>
    <x v="9"/>
    <x v="0"/>
    <s v="Jacob Ray &amp; Betty Jean  Knepp"/>
    <x v="3"/>
  </r>
  <r>
    <x v="9"/>
    <x v="0"/>
    <s v="Orndorff's Master Encore"/>
    <x v="3"/>
  </r>
  <r>
    <x v="9"/>
    <x v="0"/>
    <s v="Hilltop Ridge Elvira"/>
    <x v="3"/>
  </r>
  <r>
    <x v="9"/>
    <x v="0"/>
    <n v="4"/>
    <x v="3"/>
  </r>
  <r>
    <x v="0"/>
    <x v="0"/>
    <m/>
    <x v="4"/>
  </r>
  <r>
    <x v="0"/>
    <x v="0"/>
    <m/>
    <x v="4"/>
  </r>
  <r>
    <x v="0"/>
    <x v="0"/>
    <m/>
    <x v="4"/>
  </r>
  <r>
    <x v="0"/>
    <x v="0"/>
    <n v="10"/>
    <x v="4"/>
  </r>
  <r>
    <x v="0"/>
    <x v="0"/>
    <m/>
    <x v="4"/>
  </r>
  <r>
    <x v="0"/>
    <x v="0"/>
    <m/>
    <x v="4"/>
  </r>
  <r>
    <x v="0"/>
    <x v="0"/>
    <m/>
    <x v="4"/>
  </r>
  <r>
    <x v="0"/>
    <x v="0"/>
    <n v="7"/>
    <x v="4"/>
  </r>
  <r>
    <x v="0"/>
    <x v="0"/>
    <m/>
    <x v="4"/>
  </r>
  <r>
    <x v="0"/>
    <x v="0"/>
    <m/>
    <x v="4"/>
  </r>
  <r>
    <x v="0"/>
    <x v="0"/>
    <m/>
    <x v="4"/>
  </r>
  <r>
    <x v="0"/>
    <x v="0"/>
    <n v="5"/>
    <x v="4"/>
  </r>
  <r>
    <x v="0"/>
    <x v="0"/>
    <m/>
    <x v="4"/>
  </r>
  <r>
    <x v="0"/>
    <x v="0"/>
    <m/>
    <x v="4"/>
  </r>
  <r>
    <x v="0"/>
    <x v="0"/>
    <m/>
    <x v="4"/>
  </r>
  <r>
    <x v="0"/>
    <x v="0"/>
    <n v="3"/>
    <x v="4"/>
  </r>
  <r>
    <x v="0"/>
    <x v="0"/>
    <m/>
    <x v="4"/>
  </r>
  <r>
    <x v="0"/>
    <x v="0"/>
    <m/>
    <x v="4"/>
  </r>
  <r>
    <x v="0"/>
    <x v="0"/>
    <m/>
    <x v="4"/>
  </r>
  <r>
    <x v="0"/>
    <x v="0"/>
    <n v="2"/>
    <x v="4"/>
  </r>
  <r>
    <x v="0"/>
    <x v="0"/>
    <m/>
    <x v="5"/>
  </r>
  <r>
    <x v="0"/>
    <x v="0"/>
    <m/>
    <x v="5"/>
  </r>
  <r>
    <x v="0"/>
    <x v="0"/>
    <m/>
    <x v="5"/>
  </r>
  <r>
    <x v="0"/>
    <x v="0"/>
    <n v="10"/>
    <x v="5"/>
  </r>
  <r>
    <x v="0"/>
    <x v="0"/>
    <m/>
    <x v="5"/>
  </r>
  <r>
    <x v="0"/>
    <x v="0"/>
    <m/>
    <x v="5"/>
  </r>
  <r>
    <x v="0"/>
    <x v="0"/>
    <m/>
    <x v="5"/>
  </r>
  <r>
    <x v="0"/>
    <x v="0"/>
    <n v="7"/>
    <x v="5"/>
  </r>
  <r>
    <x v="0"/>
    <x v="0"/>
    <m/>
    <x v="5"/>
  </r>
  <r>
    <x v="0"/>
    <x v="0"/>
    <m/>
    <x v="5"/>
  </r>
  <r>
    <x v="0"/>
    <x v="0"/>
    <m/>
    <x v="5"/>
  </r>
  <r>
    <x v="0"/>
    <x v="0"/>
    <n v="5"/>
    <x v="5"/>
  </r>
  <r>
    <x v="0"/>
    <x v="0"/>
    <m/>
    <x v="5"/>
  </r>
  <r>
    <x v="0"/>
    <x v="0"/>
    <m/>
    <x v="5"/>
  </r>
  <r>
    <x v="0"/>
    <x v="0"/>
    <m/>
    <x v="5"/>
  </r>
  <r>
    <x v="0"/>
    <x v="0"/>
    <n v="3"/>
    <x v="5"/>
  </r>
  <r>
    <x v="0"/>
    <x v="0"/>
    <m/>
    <x v="5"/>
  </r>
  <r>
    <x v="0"/>
    <x v="0"/>
    <m/>
    <x v="5"/>
  </r>
  <r>
    <x v="0"/>
    <x v="0"/>
    <m/>
    <x v="5"/>
  </r>
  <r>
    <x v="0"/>
    <x v="0"/>
    <n v="2"/>
    <x v="5"/>
  </r>
  <r>
    <x v="2"/>
    <x v="0"/>
    <s v="William F. McGrew Entry"/>
    <x v="6"/>
  </r>
  <r>
    <x v="2"/>
    <x v="0"/>
    <m/>
    <x v="6"/>
  </r>
  <r>
    <x v="2"/>
    <x v="0"/>
    <m/>
    <x v="6"/>
  </r>
  <r>
    <x v="2"/>
    <x v="0"/>
    <n v="30"/>
    <x v="6"/>
  </r>
  <r>
    <x v="10"/>
    <x v="0"/>
    <s v="Adam Charles  Steinbrick"/>
    <x v="6"/>
  </r>
  <r>
    <x v="10"/>
    <x v="0"/>
    <s v="BW No Regrets"/>
    <x v="6"/>
  </r>
  <r>
    <x v="10"/>
    <x v="0"/>
    <s v="LY's Ambernita"/>
    <x v="6"/>
  </r>
  <r>
    <x v="10"/>
    <x v="0"/>
    <n v="21"/>
    <x v="6"/>
  </r>
  <r>
    <x v="11"/>
    <x v="0"/>
    <s v="Richard L. Althoff"/>
    <x v="6"/>
  </r>
  <r>
    <x v="11"/>
    <x v="0"/>
    <s v="PVF Isaac"/>
    <x v="6"/>
  </r>
  <r>
    <x v="11"/>
    <x v="0"/>
    <s v="Windy Oaks Kaylee"/>
    <x v="6"/>
  </r>
  <r>
    <x v="11"/>
    <x v="0"/>
    <n v="15"/>
    <x v="6"/>
  </r>
  <r>
    <x v="12"/>
    <x v="0"/>
    <s v="Howard &amp; Mable  Buerckley"/>
    <x v="6"/>
  </r>
  <r>
    <x v="12"/>
    <x v="0"/>
    <s v="L.A. Tina's Rocket"/>
    <x v="6"/>
  </r>
  <r>
    <x v="12"/>
    <x v="0"/>
    <s v="SR Brock Anna"/>
    <x v="6"/>
  </r>
  <r>
    <x v="12"/>
    <x v="0"/>
    <n v="9"/>
    <x v="6"/>
  </r>
  <r>
    <x v="0"/>
    <x v="0"/>
    <m/>
    <x v="6"/>
  </r>
  <r>
    <x v="0"/>
    <x v="0"/>
    <m/>
    <x v="6"/>
  </r>
  <r>
    <x v="0"/>
    <x v="0"/>
    <m/>
    <x v="6"/>
  </r>
  <r>
    <x v="0"/>
    <x v="0"/>
    <n v="6"/>
    <x v="6"/>
  </r>
  <r>
    <x v="1"/>
    <x v="0"/>
    <s v="Matt &amp;/or Sue  Frieden"/>
    <x v="7"/>
  </r>
  <r>
    <x v="1"/>
    <x v="0"/>
    <s v="Detweiler'sPrinceCharming"/>
    <x v="7"/>
  </r>
  <r>
    <x v="1"/>
    <x v="0"/>
    <s v="AgRestore Ginger"/>
    <x v="7"/>
  </r>
  <r>
    <x v="1"/>
    <x v="0"/>
    <n v="50"/>
    <x v="7"/>
  </r>
  <r>
    <x v="6"/>
    <x v="0"/>
    <s v="Jonathan D. Cush"/>
    <x v="7"/>
  </r>
  <r>
    <x v="6"/>
    <x v="0"/>
    <s v="CF Culprit"/>
    <x v="7"/>
  </r>
  <r>
    <x v="6"/>
    <x v="0"/>
    <s v="RH Captain's Lily"/>
    <x v="7"/>
  </r>
  <r>
    <x v="6"/>
    <x v="0"/>
    <n v="35"/>
    <x v="7"/>
  </r>
  <r>
    <x v="8"/>
    <x v="0"/>
    <s v="Angela C. Vreeland"/>
    <x v="7"/>
  </r>
  <r>
    <x v="8"/>
    <x v="0"/>
    <s v="PVF Ricky J"/>
    <x v="7"/>
  </r>
  <r>
    <x v="8"/>
    <x v="0"/>
    <s v="SR Farrah A."/>
    <x v="7"/>
  </r>
  <r>
    <x v="8"/>
    <x v="0"/>
    <n v="25"/>
    <x v="7"/>
  </r>
  <r>
    <x v="13"/>
    <x v="0"/>
    <s v="Duane E. Miller"/>
    <x v="7"/>
  </r>
  <r>
    <x v="13"/>
    <x v="0"/>
    <s v="Oak Haven's Jet Express"/>
    <x v="7"/>
  </r>
  <r>
    <x v="13"/>
    <x v="0"/>
    <s v="Mountaineer Korky Lu"/>
    <x v="7"/>
  </r>
  <r>
    <x v="13"/>
    <x v="0"/>
    <n v="15"/>
    <x v="7"/>
  </r>
  <r>
    <x v="10"/>
    <x v="0"/>
    <s v="Adam Charles  Steinbrick"/>
    <x v="7"/>
  </r>
  <r>
    <x v="10"/>
    <x v="0"/>
    <s v="BW No Regrets"/>
    <x v="7"/>
  </r>
  <r>
    <x v="10"/>
    <x v="0"/>
    <s v="LY's Ambernita"/>
    <x v="7"/>
  </r>
  <r>
    <x v="10"/>
    <x v="0"/>
    <n v="10"/>
    <x v="7"/>
  </r>
  <r>
    <x v="7"/>
    <x v="0"/>
    <s v="Richard Diehl &amp;/or Nelson  Schrock"/>
    <x v="8"/>
  </r>
  <r>
    <x v="7"/>
    <x v="0"/>
    <s v="PVF Ricky J"/>
    <x v="8"/>
  </r>
  <r>
    <x v="7"/>
    <x v="0"/>
    <s v="C.J. Stella"/>
    <x v="8"/>
  </r>
  <r>
    <x v="7"/>
    <x v="0"/>
    <n v="70"/>
    <x v="8"/>
  </r>
  <r>
    <x v="5"/>
    <x v="0"/>
    <s v="Bryant  Hagemann"/>
    <x v="8"/>
  </r>
  <r>
    <x v="5"/>
    <x v="0"/>
    <s v="Oak Hill Bodacious"/>
    <x v="8"/>
  </r>
  <r>
    <x v="5"/>
    <x v="0"/>
    <s v="TRB Jewel's Jayde"/>
    <x v="8"/>
  </r>
  <r>
    <x v="5"/>
    <x v="0"/>
    <n v="35"/>
    <x v="8"/>
  </r>
  <r>
    <x v="9"/>
    <x v="0"/>
    <s v="Jacob Ray &amp; Betty Jean  Knepp"/>
    <x v="8"/>
  </r>
  <r>
    <x v="9"/>
    <x v="0"/>
    <s v="Orndorff's Master Encore"/>
    <x v="8"/>
  </r>
  <r>
    <x v="9"/>
    <x v="0"/>
    <s v="Hilltop Ridge Elvira"/>
    <x v="8"/>
  </r>
  <r>
    <x v="9"/>
    <x v="0"/>
    <n v="25"/>
    <x v="8"/>
  </r>
  <r>
    <x v="3"/>
    <x v="0"/>
    <s v="Hannah  Freitag"/>
    <x v="8"/>
  </r>
  <r>
    <x v="3"/>
    <x v="0"/>
    <s v="Orndorff's Conqueror Ritz"/>
    <x v="8"/>
  </r>
  <r>
    <x v="3"/>
    <x v="0"/>
    <s v="Orndorff's Lynzee Sheena"/>
    <x v="8"/>
  </r>
  <r>
    <x v="3"/>
    <x v="0"/>
    <n v="15"/>
    <x v="8"/>
  </r>
  <r>
    <x v="4"/>
    <x v="0"/>
    <s v="Ferman H. Schwartz"/>
    <x v="8"/>
  </r>
  <r>
    <x v="4"/>
    <x v="0"/>
    <s v="N.B. Captain's Junior"/>
    <x v="8"/>
  </r>
  <r>
    <x v="4"/>
    <x v="0"/>
    <s v="Maple View Krissy"/>
    <x v="8"/>
  </r>
  <r>
    <x v="4"/>
    <x v="0"/>
    <n v="10"/>
    <x v="8"/>
  </r>
  <r>
    <x v="1"/>
    <x v="0"/>
    <s v="Matt &amp;/or Sue  Frieden"/>
    <x v="9"/>
  </r>
  <r>
    <x v="1"/>
    <x v="0"/>
    <s v="Detweiler'sPrinceCharming"/>
    <x v="9"/>
  </r>
  <r>
    <x v="1"/>
    <x v="0"/>
    <s v="AgRestore Ginger"/>
    <x v="9"/>
  </r>
  <r>
    <x v="1"/>
    <x v="0"/>
    <n v="16"/>
    <x v="9"/>
  </r>
  <r>
    <x v="14"/>
    <x v="0"/>
    <s v="Hagemann Bros"/>
    <x v="9"/>
  </r>
  <r>
    <x v="14"/>
    <x v="0"/>
    <m/>
    <x v="9"/>
  </r>
  <r>
    <x v="14"/>
    <x v="0"/>
    <m/>
    <x v="9"/>
  </r>
  <r>
    <x v="14"/>
    <x v="0"/>
    <n v="7"/>
    <x v="9"/>
  </r>
  <r>
    <x v="0"/>
    <x v="0"/>
    <m/>
    <x v="9"/>
  </r>
  <r>
    <x v="0"/>
    <x v="0"/>
    <m/>
    <x v="9"/>
  </r>
  <r>
    <x v="0"/>
    <x v="0"/>
    <m/>
    <x v="9"/>
  </r>
  <r>
    <x v="0"/>
    <x v="0"/>
    <n v="5"/>
    <x v="9"/>
  </r>
  <r>
    <x v="0"/>
    <x v="0"/>
    <m/>
    <x v="9"/>
  </r>
  <r>
    <x v="0"/>
    <x v="0"/>
    <m/>
    <x v="9"/>
  </r>
  <r>
    <x v="0"/>
    <x v="0"/>
    <m/>
    <x v="9"/>
  </r>
  <r>
    <x v="0"/>
    <x v="0"/>
    <n v="3"/>
    <x v="9"/>
  </r>
  <r>
    <x v="0"/>
    <x v="0"/>
    <m/>
    <x v="9"/>
  </r>
  <r>
    <x v="0"/>
    <x v="0"/>
    <m/>
    <x v="9"/>
  </r>
  <r>
    <x v="0"/>
    <x v="0"/>
    <m/>
    <x v="9"/>
  </r>
  <r>
    <x v="0"/>
    <x v="0"/>
    <n v="2"/>
    <x v="9"/>
  </r>
  <r>
    <x v="5"/>
    <x v="0"/>
    <s v="Bryant  Hagemann"/>
    <x v="10"/>
  </r>
  <r>
    <x v="5"/>
    <x v="0"/>
    <s v="Oak Hill Bodacious"/>
    <x v="10"/>
  </r>
  <r>
    <x v="5"/>
    <x v="0"/>
    <s v="TRB Jewel's Jayde"/>
    <x v="10"/>
  </r>
  <r>
    <x v="5"/>
    <x v="0"/>
    <n v="10"/>
    <x v="10"/>
  </r>
  <r>
    <x v="4"/>
    <x v="0"/>
    <s v="Ferman H. Schwartz"/>
    <x v="10"/>
  </r>
  <r>
    <x v="4"/>
    <x v="0"/>
    <s v="N.B. Captain's Junior"/>
    <x v="10"/>
  </r>
  <r>
    <x v="4"/>
    <x v="0"/>
    <s v="Maple View Krissy"/>
    <x v="10"/>
  </r>
  <r>
    <x v="4"/>
    <x v="0"/>
    <n v="7"/>
    <x v="10"/>
  </r>
  <r>
    <x v="0"/>
    <x v="0"/>
    <m/>
    <x v="10"/>
  </r>
  <r>
    <x v="0"/>
    <x v="0"/>
    <m/>
    <x v="10"/>
  </r>
  <r>
    <x v="0"/>
    <x v="0"/>
    <m/>
    <x v="10"/>
  </r>
  <r>
    <x v="0"/>
    <x v="0"/>
    <n v="5"/>
    <x v="10"/>
  </r>
  <r>
    <x v="0"/>
    <x v="0"/>
    <m/>
    <x v="10"/>
  </r>
  <r>
    <x v="0"/>
    <x v="0"/>
    <m/>
    <x v="10"/>
  </r>
  <r>
    <x v="0"/>
    <x v="0"/>
    <m/>
    <x v="10"/>
  </r>
  <r>
    <x v="0"/>
    <x v="0"/>
    <n v="3"/>
    <x v="10"/>
  </r>
  <r>
    <x v="0"/>
    <x v="0"/>
    <m/>
    <x v="10"/>
  </r>
  <r>
    <x v="0"/>
    <x v="0"/>
    <m/>
    <x v="10"/>
  </r>
  <r>
    <x v="0"/>
    <x v="0"/>
    <m/>
    <x v="10"/>
  </r>
  <r>
    <x v="0"/>
    <x v="0"/>
    <n v="2"/>
    <x v="10"/>
  </r>
  <r>
    <x v="0"/>
    <x v="0"/>
    <m/>
    <x v="11"/>
  </r>
  <r>
    <x v="0"/>
    <x v="0"/>
    <m/>
    <x v="11"/>
  </r>
  <r>
    <x v="0"/>
    <x v="0"/>
    <m/>
    <x v="11"/>
  </r>
  <r>
    <x v="0"/>
    <x v="0"/>
    <n v="10"/>
    <x v="11"/>
  </r>
  <r>
    <x v="15"/>
    <x v="0"/>
    <s v="Corbly L. &amp;/or Christy W. Orndorff"/>
    <x v="12"/>
  </r>
  <r>
    <x v="15"/>
    <x v="0"/>
    <s v="Orndorff's Master Encore"/>
    <x v="12"/>
  </r>
  <r>
    <x v="15"/>
    <x v="0"/>
    <s v="Orndorff's Spencer Jill"/>
    <x v="12"/>
  </r>
  <r>
    <x v="15"/>
    <x v="0"/>
    <n v="16"/>
    <x v="12"/>
  </r>
  <r>
    <x v="6"/>
    <x v="0"/>
    <s v="Jonathan D. Cush"/>
    <x v="12"/>
  </r>
  <r>
    <x v="6"/>
    <x v="0"/>
    <s v="CF Culprit"/>
    <x v="12"/>
  </r>
  <r>
    <x v="6"/>
    <x v="0"/>
    <s v="RH Captain's Lily"/>
    <x v="12"/>
  </r>
  <r>
    <x v="6"/>
    <x v="0"/>
    <n v="7"/>
    <x v="12"/>
  </r>
  <r>
    <x v="16"/>
    <x v="0"/>
    <s v="Crystal Springs Stables,  LLC"/>
    <x v="12"/>
  </r>
  <r>
    <x v="16"/>
    <x v="0"/>
    <m/>
    <x v="12"/>
  </r>
  <r>
    <x v="16"/>
    <x v="0"/>
    <m/>
    <x v="12"/>
  </r>
  <r>
    <x v="16"/>
    <x v="0"/>
    <n v="5"/>
    <x v="12"/>
  </r>
  <r>
    <x v="17"/>
    <x v="0"/>
    <s v="Mark S. Burley"/>
    <x v="12"/>
  </r>
  <r>
    <x v="17"/>
    <x v="0"/>
    <s v="S.G.F. Majesty's Prince"/>
    <x v="12"/>
  </r>
  <r>
    <x v="17"/>
    <x v="0"/>
    <s v="Ibsen's Amanda"/>
    <x v="12"/>
  </r>
  <r>
    <x v="17"/>
    <x v="0"/>
    <n v="3"/>
    <x v="12"/>
  </r>
  <r>
    <x v="0"/>
    <x v="0"/>
    <m/>
    <x v="12"/>
  </r>
  <r>
    <x v="0"/>
    <x v="0"/>
    <m/>
    <x v="12"/>
  </r>
  <r>
    <x v="0"/>
    <x v="0"/>
    <m/>
    <x v="12"/>
  </r>
  <r>
    <x v="0"/>
    <x v="0"/>
    <n v="2"/>
    <x v="12"/>
  </r>
  <r>
    <x v="0"/>
    <x v="0"/>
    <m/>
    <x v="12"/>
  </r>
  <r>
    <x v="0"/>
    <x v="0"/>
    <m/>
    <x v="12"/>
  </r>
  <r>
    <x v="0"/>
    <x v="0"/>
    <m/>
    <x v="12"/>
  </r>
  <r>
    <x v="0"/>
    <x v="0"/>
    <n v="10"/>
    <x v="12"/>
  </r>
  <r>
    <x v="0"/>
    <x v="0"/>
    <m/>
    <x v="12"/>
  </r>
  <r>
    <x v="0"/>
    <x v="0"/>
    <m/>
    <x v="12"/>
  </r>
  <r>
    <x v="0"/>
    <x v="0"/>
    <m/>
    <x v="12"/>
  </r>
  <r>
    <x v="0"/>
    <x v="0"/>
    <n v="7"/>
    <x v="12"/>
  </r>
  <r>
    <x v="0"/>
    <x v="0"/>
    <m/>
    <x v="12"/>
  </r>
  <r>
    <x v="0"/>
    <x v="0"/>
    <m/>
    <x v="12"/>
  </r>
  <r>
    <x v="0"/>
    <x v="0"/>
    <m/>
    <x v="12"/>
  </r>
  <r>
    <x v="0"/>
    <x v="0"/>
    <n v="5"/>
    <x v="12"/>
  </r>
  <r>
    <x v="0"/>
    <x v="0"/>
    <m/>
    <x v="12"/>
  </r>
  <r>
    <x v="0"/>
    <x v="0"/>
    <m/>
    <x v="12"/>
  </r>
  <r>
    <x v="0"/>
    <x v="0"/>
    <m/>
    <x v="12"/>
  </r>
  <r>
    <x v="0"/>
    <x v="0"/>
    <n v="3"/>
    <x v="12"/>
  </r>
  <r>
    <x v="0"/>
    <x v="0"/>
    <m/>
    <x v="12"/>
  </r>
  <r>
    <x v="0"/>
    <x v="0"/>
    <m/>
    <x v="12"/>
  </r>
  <r>
    <x v="0"/>
    <x v="0"/>
    <m/>
    <x v="12"/>
  </r>
  <r>
    <x v="0"/>
    <x v="0"/>
    <n v="2"/>
    <x v="12"/>
  </r>
  <r>
    <x v="7"/>
    <x v="0"/>
    <s v="Richard Diehl &amp;/or Nelson  Schrock"/>
    <x v="13"/>
  </r>
  <r>
    <x v="7"/>
    <x v="0"/>
    <s v="PVF Ricky J"/>
    <x v="13"/>
  </r>
  <r>
    <x v="7"/>
    <x v="0"/>
    <s v="C.J. Stella"/>
    <x v="13"/>
  </r>
  <r>
    <x v="7"/>
    <x v="0"/>
    <n v="40"/>
    <x v="13"/>
  </r>
  <r>
    <x v="8"/>
    <x v="0"/>
    <s v="Angela C. Vreeland"/>
    <x v="13"/>
  </r>
  <r>
    <x v="8"/>
    <x v="0"/>
    <s v="PVF Ricky J"/>
    <x v="13"/>
  </r>
  <r>
    <x v="8"/>
    <x v="0"/>
    <s v="SR Farrah A."/>
    <x v="13"/>
  </r>
  <r>
    <x v="8"/>
    <x v="0"/>
    <n v="28"/>
    <x v="13"/>
  </r>
  <r>
    <x v="6"/>
    <x v="0"/>
    <s v="Jonathan D. Cush"/>
    <x v="13"/>
  </r>
  <r>
    <x v="6"/>
    <x v="0"/>
    <s v="CF Culprit"/>
    <x v="13"/>
  </r>
  <r>
    <x v="6"/>
    <x v="0"/>
    <s v="RH Captain's Lily"/>
    <x v="13"/>
  </r>
  <r>
    <x v="6"/>
    <x v="0"/>
    <n v="20"/>
    <x v="13"/>
  </r>
  <r>
    <x v="15"/>
    <x v="0"/>
    <s v="Corbly L. &amp;/or Christy W. Orndorff"/>
    <x v="13"/>
  </r>
  <r>
    <x v="15"/>
    <x v="0"/>
    <s v="Orndorff's Master Encore"/>
    <x v="13"/>
  </r>
  <r>
    <x v="15"/>
    <x v="0"/>
    <s v="Orndorff's Spencer Jill"/>
    <x v="13"/>
  </r>
  <r>
    <x v="15"/>
    <x v="0"/>
    <n v="12"/>
    <x v="13"/>
  </r>
  <r>
    <x v="18"/>
    <x v="0"/>
    <s v="Joe A. Detweiler"/>
    <x v="13"/>
  </r>
  <r>
    <x v="18"/>
    <x v="0"/>
    <s v="Orndorff's Captain Encore"/>
    <x v="13"/>
  </r>
  <r>
    <x v="18"/>
    <x v="0"/>
    <s v="Liberty Creek May"/>
    <x v="13"/>
  </r>
  <r>
    <x v="18"/>
    <x v="0"/>
    <n v="8"/>
    <x v="13"/>
  </r>
  <r>
    <x v="0"/>
    <x v="0"/>
    <m/>
    <x v="13"/>
  </r>
  <r>
    <x v="0"/>
    <x v="0"/>
    <m/>
    <x v="13"/>
  </r>
  <r>
    <x v="0"/>
    <x v="0"/>
    <m/>
    <x v="13"/>
  </r>
  <r>
    <x v="0"/>
    <x v="0"/>
    <n v="40"/>
    <x v="13"/>
  </r>
  <r>
    <x v="0"/>
    <x v="0"/>
    <m/>
    <x v="13"/>
  </r>
  <r>
    <x v="0"/>
    <x v="0"/>
    <m/>
    <x v="13"/>
  </r>
  <r>
    <x v="0"/>
    <x v="0"/>
    <m/>
    <x v="13"/>
  </r>
  <r>
    <x v="0"/>
    <x v="0"/>
    <n v="28"/>
    <x v="13"/>
  </r>
  <r>
    <x v="0"/>
    <x v="0"/>
    <m/>
    <x v="13"/>
  </r>
  <r>
    <x v="0"/>
    <x v="0"/>
    <m/>
    <x v="13"/>
  </r>
  <r>
    <x v="0"/>
    <x v="0"/>
    <m/>
    <x v="13"/>
  </r>
  <r>
    <x v="0"/>
    <x v="0"/>
    <n v="20"/>
    <x v="13"/>
  </r>
  <r>
    <x v="0"/>
    <x v="0"/>
    <m/>
    <x v="13"/>
  </r>
  <r>
    <x v="0"/>
    <x v="0"/>
    <m/>
    <x v="13"/>
  </r>
  <r>
    <x v="0"/>
    <x v="0"/>
    <m/>
    <x v="13"/>
  </r>
  <r>
    <x v="0"/>
    <x v="0"/>
    <n v="12"/>
    <x v="13"/>
  </r>
  <r>
    <x v="0"/>
    <x v="0"/>
    <m/>
    <x v="13"/>
  </r>
  <r>
    <x v="0"/>
    <x v="0"/>
    <m/>
    <x v="13"/>
  </r>
  <r>
    <x v="0"/>
    <x v="0"/>
    <m/>
    <x v="13"/>
  </r>
  <r>
    <x v="0"/>
    <x v="0"/>
    <n v="8"/>
    <x v="13"/>
  </r>
  <r>
    <x v="0"/>
    <x v="0"/>
    <m/>
    <x v="14"/>
  </r>
  <r>
    <x v="0"/>
    <x v="0"/>
    <m/>
    <x v="14"/>
  </r>
  <r>
    <x v="0"/>
    <x v="0"/>
    <m/>
    <x v="14"/>
  </r>
  <r>
    <x v="0"/>
    <x v="0"/>
    <m/>
    <x v="14"/>
  </r>
  <r>
    <x v="0"/>
    <x v="0"/>
    <m/>
    <x v="14"/>
  </r>
  <r>
    <x v="0"/>
    <x v="0"/>
    <m/>
    <x v="14"/>
  </r>
  <r>
    <x v="0"/>
    <x v="0"/>
    <m/>
    <x v="14"/>
  </r>
  <r>
    <x v="0"/>
    <x v="0"/>
    <m/>
    <x v="14"/>
  </r>
  <r>
    <x v="0"/>
    <x v="0"/>
    <m/>
    <x v="14"/>
  </r>
  <r>
    <x v="0"/>
    <x v="0"/>
    <m/>
    <x v="14"/>
  </r>
  <r>
    <x v="0"/>
    <x v="0"/>
    <m/>
    <x v="14"/>
  </r>
  <r>
    <x v="0"/>
    <x v="0"/>
    <m/>
    <x v="14"/>
  </r>
  <r>
    <x v="0"/>
    <x v="0"/>
    <m/>
    <x v="14"/>
  </r>
  <r>
    <x v="0"/>
    <x v="0"/>
    <m/>
    <x v="14"/>
  </r>
  <r>
    <x v="0"/>
    <x v="0"/>
    <m/>
    <x v="14"/>
  </r>
  <r>
    <x v="0"/>
    <x v="0"/>
    <m/>
    <x v="14"/>
  </r>
  <r>
    <x v="0"/>
    <x v="0"/>
    <m/>
    <x v="14"/>
  </r>
  <r>
    <x v="0"/>
    <x v="0"/>
    <m/>
    <x v="14"/>
  </r>
  <r>
    <x v="0"/>
    <x v="0"/>
    <m/>
    <x v="14"/>
  </r>
  <r>
    <x v="0"/>
    <x v="0"/>
    <m/>
    <x v="14"/>
  </r>
  <r>
    <x v="19"/>
    <x v="0"/>
    <s v="Donald Damitz"/>
    <x v="15"/>
  </r>
  <r>
    <x v="19"/>
    <x v="0"/>
    <m/>
    <x v="15"/>
  </r>
  <r>
    <x v="19"/>
    <x v="0"/>
    <m/>
    <x v="15"/>
  </r>
  <r>
    <x v="19"/>
    <x v="0"/>
    <n v="11"/>
    <x v="15"/>
  </r>
  <r>
    <x v="20"/>
    <x v="0"/>
    <s v="Donald A. Bauleke"/>
    <x v="15"/>
  </r>
  <r>
    <x v="20"/>
    <x v="0"/>
    <m/>
    <x v="15"/>
  </r>
  <r>
    <x v="20"/>
    <x v="0"/>
    <m/>
    <x v="15"/>
  </r>
  <r>
    <x v="20"/>
    <x v="0"/>
    <n v="7"/>
    <x v="15"/>
  </r>
  <r>
    <x v="0"/>
    <x v="0"/>
    <m/>
    <x v="15"/>
  </r>
  <r>
    <x v="0"/>
    <x v="0"/>
    <m/>
    <x v="15"/>
  </r>
  <r>
    <x v="0"/>
    <x v="0"/>
    <m/>
    <x v="15"/>
  </r>
  <r>
    <x v="0"/>
    <x v="0"/>
    <n v="5"/>
    <x v="15"/>
  </r>
  <r>
    <x v="0"/>
    <x v="0"/>
    <m/>
    <x v="15"/>
  </r>
  <r>
    <x v="0"/>
    <x v="0"/>
    <m/>
    <x v="15"/>
  </r>
  <r>
    <x v="0"/>
    <x v="0"/>
    <m/>
    <x v="15"/>
  </r>
  <r>
    <x v="0"/>
    <x v="0"/>
    <n v="3"/>
    <x v="15"/>
  </r>
  <r>
    <x v="0"/>
    <x v="0"/>
    <m/>
    <x v="15"/>
  </r>
  <r>
    <x v="0"/>
    <x v="0"/>
    <m/>
    <x v="15"/>
  </r>
  <r>
    <x v="0"/>
    <x v="0"/>
    <m/>
    <x v="15"/>
  </r>
  <r>
    <x v="0"/>
    <x v="0"/>
    <n v="2"/>
    <x v="15"/>
  </r>
  <r>
    <x v="0"/>
    <x v="0"/>
    <m/>
    <x v="16"/>
  </r>
  <r>
    <x v="0"/>
    <x v="0"/>
    <m/>
    <x v="16"/>
  </r>
  <r>
    <x v="0"/>
    <x v="0"/>
    <m/>
    <x v="16"/>
  </r>
  <r>
    <x v="0"/>
    <x v="0"/>
    <n v="10"/>
    <x v="16"/>
  </r>
  <r>
    <x v="0"/>
    <x v="0"/>
    <m/>
    <x v="16"/>
  </r>
  <r>
    <x v="0"/>
    <x v="0"/>
    <m/>
    <x v="16"/>
  </r>
  <r>
    <x v="0"/>
    <x v="0"/>
    <m/>
    <x v="16"/>
  </r>
  <r>
    <x v="0"/>
    <x v="0"/>
    <n v="7"/>
    <x v="16"/>
  </r>
  <r>
    <x v="0"/>
    <x v="0"/>
    <m/>
    <x v="16"/>
  </r>
  <r>
    <x v="0"/>
    <x v="0"/>
    <m/>
    <x v="16"/>
  </r>
  <r>
    <x v="0"/>
    <x v="0"/>
    <m/>
    <x v="16"/>
  </r>
  <r>
    <x v="0"/>
    <x v="0"/>
    <n v="5"/>
    <x v="16"/>
  </r>
  <r>
    <x v="0"/>
    <x v="0"/>
    <m/>
    <x v="16"/>
  </r>
  <r>
    <x v="0"/>
    <x v="0"/>
    <m/>
    <x v="16"/>
  </r>
  <r>
    <x v="0"/>
    <x v="0"/>
    <m/>
    <x v="16"/>
  </r>
  <r>
    <x v="0"/>
    <x v="0"/>
    <n v="3"/>
    <x v="16"/>
  </r>
  <r>
    <x v="0"/>
    <x v="0"/>
    <m/>
    <x v="16"/>
  </r>
  <r>
    <x v="0"/>
    <x v="0"/>
    <m/>
    <x v="16"/>
  </r>
  <r>
    <x v="0"/>
    <x v="0"/>
    <m/>
    <x v="16"/>
  </r>
  <r>
    <x v="0"/>
    <x v="0"/>
    <n v="2"/>
    <x v="16"/>
  </r>
  <r>
    <x v="11"/>
    <x v="0"/>
    <s v="Richard L. Althoff"/>
    <x v="17"/>
  </r>
  <r>
    <x v="11"/>
    <x v="0"/>
    <s v="PVF Isaac"/>
    <x v="17"/>
  </r>
  <r>
    <x v="11"/>
    <x v="0"/>
    <s v="Windy Oaks Kaylee"/>
    <x v="17"/>
  </r>
  <r>
    <x v="11"/>
    <x v="0"/>
    <n v="14"/>
    <x v="17"/>
  </r>
  <r>
    <x v="12"/>
    <x v="0"/>
    <s v="Howard &amp; Mable  Buerckley"/>
    <x v="17"/>
  </r>
  <r>
    <x v="12"/>
    <x v="0"/>
    <s v="L.A. Tina's Rocket"/>
    <x v="17"/>
  </r>
  <r>
    <x v="12"/>
    <x v="0"/>
    <s v="SR Brock Anna"/>
    <x v="17"/>
  </r>
  <r>
    <x v="12"/>
    <x v="0"/>
    <n v="7"/>
    <x v="17"/>
  </r>
  <r>
    <x v="0"/>
    <x v="0"/>
    <m/>
    <x v="17"/>
  </r>
  <r>
    <x v="0"/>
    <x v="0"/>
    <m/>
    <x v="17"/>
  </r>
  <r>
    <x v="0"/>
    <x v="0"/>
    <m/>
    <x v="17"/>
  </r>
  <r>
    <x v="0"/>
    <x v="0"/>
    <n v="5"/>
    <x v="17"/>
  </r>
  <r>
    <x v="0"/>
    <x v="0"/>
    <m/>
    <x v="17"/>
  </r>
  <r>
    <x v="0"/>
    <x v="0"/>
    <m/>
    <x v="17"/>
  </r>
  <r>
    <x v="0"/>
    <x v="0"/>
    <m/>
    <x v="17"/>
  </r>
  <r>
    <x v="0"/>
    <x v="0"/>
    <n v="3"/>
    <x v="17"/>
  </r>
  <r>
    <x v="0"/>
    <x v="0"/>
    <m/>
    <x v="17"/>
  </r>
  <r>
    <x v="0"/>
    <x v="0"/>
    <m/>
    <x v="17"/>
  </r>
  <r>
    <x v="0"/>
    <x v="0"/>
    <m/>
    <x v="17"/>
  </r>
  <r>
    <x v="0"/>
    <x v="0"/>
    <n v="2"/>
    <x v="17"/>
  </r>
  <r>
    <x v="0"/>
    <x v="0"/>
    <m/>
    <x v="18"/>
  </r>
  <r>
    <x v="0"/>
    <x v="0"/>
    <m/>
    <x v="18"/>
  </r>
  <r>
    <x v="0"/>
    <x v="0"/>
    <m/>
    <x v="18"/>
  </r>
  <r>
    <x v="0"/>
    <x v="0"/>
    <n v="0"/>
    <x v="18"/>
  </r>
  <r>
    <x v="0"/>
    <x v="0"/>
    <m/>
    <x v="18"/>
  </r>
  <r>
    <x v="0"/>
    <x v="0"/>
    <m/>
    <x v="18"/>
  </r>
  <r>
    <x v="0"/>
    <x v="0"/>
    <m/>
    <x v="18"/>
  </r>
  <r>
    <x v="0"/>
    <x v="0"/>
    <n v="0"/>
    <x v="18"/>
  </r>
  <r>
    <x v="0"/>
    <x v="0"/>
    <m/>
    <x v="18"/>
  </r>
  <r>
    <x v="0"/>
    <x v="0"/>
    <m/>
    <x v="18"/>
  </r>
  <r>
    <x v="0"/>
    <x v="0"/>
    <m/>
    <x v="18"/>
  </r>
  <r>
    <x v="0"/>
    <x v="0"/>
    <n v="0"/>
    <x v="18"/>
  </r>
  <r>
    <x v="0"/>
    <x v="0"/>
    <m/>
    <x v="18"/>
  </r>
  <r>
    <x v="0"/>
    <x v="0"/>
    <m/>
    <x v="18"/>
  </r>
  <r>
    <x v="0"/>
    <x v="0"/>
    <m/>
    <x v="18"/>
  </r>
  <r>
    <x v="0"/>
    <x v="0"/>
    <n v="0"/>
    <x v="18"/>
  </r>
  <r>
    <x v="0"/>
    <x v="0"/>
    <m/>
    <x v="18"/>
  </r>
  <r>
    <x v="0"/>
    <x v="0"/>
    <m/>
    <x v="18"/>
  </r>
  <r>
    <x v="0"/>
    <x v="0"/>
    <m/>
    <x v="18"/>
  </r>
  <r>
    <x v="0"/>
    <x v="0"/>
    <n v="0"/>
    <x v="18"/>
  </r>
  <r>
    <x v="0"/>
    <x v="0"/>
    <m/>
    <x v="19"/>
  </r>
  <r>
    <x v="0"/>
    <x v="0"/>
    <m/>
    <x v="19"/>
  </r>
  <r>
    <x v="0"/>
    <x v="0"/>
    <m/>
    <x v="19"/>
  </r>
  <r>
    <x v="0"/>
    <x v="0"/>
    <n v="0"/>
    <x v="19"/>
  </r>
  <r>
    <x v="0"/>
    <x v="0"/>
    <m/>
    <x v="19"/>
  </r>
  <r>
    <x v="0"/>
    <x v="0"/>
    <m/>
    <x v="19"/>
  </r>
  <r>
    <x v="0"/>
    <x v="0"/>
    <m/>
    <x v="19"/>
  </r>
  <r>
    <x v="0"/>
    <x v="0"/>
    <n v="0"/>
    <x v="19"/>
  </r>
  <r>
    <x v="0"/>
    <x v="0"/>
    <m/>
    <x v="19"/>
  </r>
  <r>
    <x v="0"/>
    <x v="0"/>
    <m/>
    <x v="19"/>
  </r>
  <r>
    <x v="0"/>
    <x v="0"/>
    <m/>
    <x v="19"/>
  </r>
  <r>
    <x v="0"/>
    <x v="0"/>
    <n v="0"/>
    <x v="19"/>
  </r>
  <r>
    <x v="0"/>
    <x v="0"/>
    <m/>
    <x v="19"/>
  </r>
  <r>
    <x v="0"/>
    <x v="0"/>
    <m/>
    <x v="19"/>
  </r>
  <r>
    <x v="0"/>
    <x v="0"/>
    <m/>
    <x v="19"/>
  </r>
  <r>
    <x v="0"/>
    <x v="0"/>
    <n v="0"/>
    <x v="19"/>
  </r>
  <r>
    <x v="0"/>
    <x v="0"/>
    <m/>
    <x v="19"/>
  </r>
  <r>
    <x v="0"/>
    <x v="0"/>
    <m/>
    <x v="19"/>
  </r>
  <r>
    <x v="0"/>
    <x v="0"/>
    <m/>
    <x v="19"/>
  </r>
  <r>
    <x v="0"/>
    <x v="0"/>
    <n v="0"/>
    <x v="19"/>
  </r>
  <r>
    <x v="21"/>
    <x v="0"/>
    <s v="Duane E. Miller"/>
    <x v="20"/>
  </r>
  <r>
    <x v="21"/>
    <x v="0"/>
    <s v="Chickasaw Master's Prince"/>
    <x v="20"/>
  </r>
  <r>
    <x v="21"/>
    <x v="0"/>
    <s v="Spring Hill Miranda"/>
    <x v="20"/>
  </r>
  <r>
    <x v="21"/>
    <x v="0"/>
    <n v="30"/>
    <x v="20"/>
  </r>
  <r>
    <x v="3"/>
    <x v="0"/>
    <s v="Hannah  Freitag"/>
    <x v="20"/>
  </r>
  <r>
    <x v="3"/>
    <x v="0"/>
    <s v="Orndorff's Conqueror Ritz"/>
    <x v="20"/>
  </r>
  <r>
    <x v="3"/>
    <x v="0"/>
    <s v="Orndorff's Lynzee Sheena"/>
    <x v="20"/>
  </r>
  <r>
    <x v="3"/>
    <x v="0"/>
    <n v="16"/>
    <x v="20"/>
  </r>
  <r>
    <x v="6"/>
    <x v="0"/>
    <s v="Jonathan D. Cush"/>
    <x v="20"/>
  </r>
  <r>
    <x v="6"/>
    <x v="0"/>
    <s v="CF Culprit"/>
    <x v="20"/>
  </r>
  <r>
    <x v="6"/>
    <x v="0"/>
    <s v="RH Captain's Lily"/>
    <x v="20"/>
  </r>
  <r>
    <x v="6"/>
    <x v="0"/>
    <n v="10"/>
    <x v="20"/>
  </r>
  <r>
    <x v="8"/>
    <x v="0"/>
    <s v="Angela C. Vreeland"/>
    <x v="20"/>
  </r>
  <r>
    <x v="8"/>
    <x v="0"/>
    <s v="PVF Ricky J"/>
    <x v="20"/>
  </r>
  <r>
    <x v="8"/>
    <x v="0"/>
    <s v="SR Farrah A."/>
    <x v="20"/>
  </r>
  <r>
    <x v="8"/>
    <x v="0"/>
    <n v="6"/>
    <x v="20"/>
  </r>
  <r>
    <x v="9"/>
    <x v="0"/>
    <s v="Jacob Ray &amp; Betty Jean  Knepp"/>
    <x v="20"/>
  </r>
  <r>
    <x v="9"/>
    <x v="0"/>
    <s v="Orndorff's Master Encore"/>
    <x v="20"/>
  </r>
  <r>
    <x v="9"/>
    <x v="0"/>
    <s v="Hilltop Ridge Elvira"/>
    <x v="20"/>
  </r>
  <r>
    <x v="9"/>
    <x v="0"/>
    <n v="4"/>
    <x v="20"/>
  </r>
  <r>
    <x v="11"/>
    <x v="0"/>
    <s v="Richard L. Althoff"/>
    <x v="21"/>
  </r>
  <r>
    <x v="11"/>
    <x v="0"/>
    <s v="PVF Isaac"/>
    <x v="21"/>
  </r>
  <r>
    <x v="11"/>
    <x v="0"/>
    <s v="Windy Oaks Kaylee"/>
    <x v="21"/>
  </r>
  <r>
    <x v="11"/>
    <x v="0"/>
    <n v="16"/>
    <x v="21"/>
  </r>
  <r>
    <x v="12"/>
    <x v="0"/>
    <s v="Howard &amp; Mable  Buerckley"/>
    <x v="21"/>
  </r>
  <r>
    <x v="12"/>
    <x v="0"/>
    <s v="L.A. Tina's Rocket"/>
    <x v="21"/>
  </r>
  <r>
    <x v="12"/>
    <x v="0"/>
    <s v="SR Brock Anna"/>
    <x v="21"/>
  </r>
  <r>
    <x v="12"/>
    <x v="0"/>
    <n v="12"/>
    <x v="21"/>
  </r>
  <r>
    <x v="0"/>
    <x v="0"/>
    <m/>
    <x v="21"/>
  </r>
  <r>
    <x v="0"/>
    <x v="0"/>
    <m/>
    <x v="21"/>
  </r>
  <r>
    <x v="0"/>
    <x v="0"/>
    <m/>
    <x v="21"/>
  </r>
  <r>
    <x v="0"/>
    <x v="0"/>
    <n v="5"/>
    <x v="21"/>
  </r>
  <r>
    <x v="0"/>
    <x v="0"/>
    <m/>
    <x v="21"/>
  </r>
  <r>
    <x v="0"/>
    <x v="0"/>
    <m/>
    <x v="21"/>
  </r>
  <r>
    <x v="0"/>
    <x v="0"/>
    <m/>
    <x v="21"/>
  </r>
  <r>
    <x v="0"/>
    <x v="0"/>
    <n v="3"/>
    <x v="21"/>
  </r>
  <r>
    <x v="0"/>
    <x v="0"/>
    <m/>
    <x v="21"/>
  </r>
  <r>
    <x v="0"/>
    <x v="0"/>
    <m/>
    <x v="21"/>
  </r>
  <r>
    <x v="0"/>
    <x v="0"/>
    <m/>
    <x v="21"/>
  </r>
  <r>
    <x v="0"/>
    <x v="0"/>
    <n v="2"/>
    <x v="21"/>
  </r>
  <r>
    <x v="0"/>
    <x v="0"/>
    <m/>
    <x v="21"/>
  </r>
  <r>
    <x v="0"/>
    <x v="0"/>
    <m/>
    <x v="21"/>
  </r>
  <r>
    <x v="0"/>
    <x v="0"/>
    <m/>
    <x v="21"/>
  </r>
  <r>
    <x v="0"/>
    <x v="0"/>
    <n v="10"/>
    <x v="21"/>
  </r>
  <r>
    <x v="0"/>
    <x v="0"/>
    <m/>
    <x v="21"/>
  </r>
  <r>
    <x v="0"/>
    <x v="0"/>
    <m/>
    <x v="21"/>
  </r>
  <r>
    <x v="0"/>
    <x v="0"/>
    <m/>
    <x v="21"/>
  </r>
  <r>
    <x v="0"/>
    <x v="0"/>
    <n v="7"/>
    <x v="21"/>
  </r>
  <r>
    <x v="0"/>
    <x v="0"/>
    <m/>
    <x v="21"/>
  </r>
  <r>
    <x v="0"/>
    <x v="0"/>
    <m/>
    <x v="21"/>
  </r>
  <r>
    <x v="0"/>
    <x v="0"/>
    <m/>
    <x v="21"/>
  </r>
  <r>
    <x v="0"/>
    <x v="0"/>
    <n v="5"/>
    <x v="21"/>
  </r>
  <r>
    <x v="0"/>
    <x v="0"/>
    <m/>
    <x v="21"/>
  </r>
  <r>
    <x v="0"/>
    <x v="0"/>
    <m/>
    <x v="21"/>
  </r>
  <r>
    <x v="0"/>
    <x v="0"/>
    <m/>
    <x v="21"/>
  </r>
  <r>
    <x v="0"/>
    <x v="0"/>
    <n v="3"/>
    <x v="21"/>
  </r>
  <r>
    <x v="0"/>
    <x v="0"/>
    <m/>
    <x v="21"/>
  </r>
  <r>
    <x v="0"/>
    <x v="0"/>
    <m/>
    <x v="21"/>
  </r>
  <r>
    <x v="0"/>
    <x v="0"/>
    <m/>
    <x v="21"/>
  </r>
  <r>
    <x v="0"/>
    <x v="0"/>
    <n v="2"/>
    <x v="21"/>
  </r>
  <r>
    <x v="13"/>
    <x v="0"/>
    <s v="Duane E. Miller"/>
    <x v="22"/>
  </r>
  <r>
    <x v="13"/>
    <x v="0"/>
    <s v="Oak Haven's Jet Express"/>
    <x v="22"/>
  </r>
  <r>
    <x v="13"/>
    <x v="0"/>
    <s v="Mountaineer Korky Lu"/>
    <x v="22"/>
  </r>
  <r>
    <x v="13"/>
    <x v="0"/>
    <n v="22"/>
    <x v="22"/>
  </r>
  <r>
    <x v="0"/>
    <x v="0"/>
    <m/>
    <x v="22"/>
  </r>
  <r>
    <x v="0"/>
    <x v="0"/>
    <m/>
    <x v="22"/>
  </r>
  <r>
    <x v="0"/>
    <x v="0"/>
    <m/>
    <x v="22"/>
  </r>
  <r>
    <x v="0"/>
    <x v="0"/>
    <n v="14"/>
    <x v="22"/>
  </r>
  <r>
    <x v="0"/>
    <x v="0"/>
    <m/>
    <x v="22"/>
  </r>
  <r>
    <x v="0"/>
    <x v="0"/>
    <m/>
    <x v="22"/>
  </r>
  <r>
    <x v="0"/>
    <x v="0"/>
    <m/>
    <x v="22"/>
  </r>
  <r>
    <x v="0"/>
    <x v="0"/>
    <n v="10"/>
    <x v="22"/>
  </r>
  <r>
    <x v="0"/>
    <x v="0"/>
    <m/>
    <x v="22"/>
  </r>
  <r>
    <x v="0"/>
    <x v="0"/>
    <m/>
    <x v="22"/>
  </r>
  <r>
    <x v="0"/>
    <x v="0"/>
    <m/>
    <x v="22"/>
  </r>
  <r>
    <x v="0"/>
    <x v="0"/>
    <n v="6"/>
    <x v="22"/>
  </r>
  <r>
    <x v="0"/>
    <x v="0"/>
    <m/>
    <x v="22"/>
  </r>
  <r>
    <x v="0"/>
    <x v="0"/>
    <m/>
    <x v="22"/>
  </r>
  <r>
    <x v="0"/>
    <x v="0"/>
    <m/>
    <x v="22"/>
  </r>
  <r>
    <x v="0"/>
    <x v="0"/>
    <n v="4"/>
    <x v="22"/>
  </r>
  <r>
    <x v="22"/>
    <x v="0"/>
    <s v="David W. Light"/>
    <x v="23"/>
  </r>
  <r>
    <x v="22"/>
    <x v="0"/>
    <s v="D.H.F. Captain's Abe"/>
    <x v="23"/>
  </r>
  <r>
    <x v="22"/>
    <x v="0"/>
    <s v="S.C.V.F. Desi Lou"/>
    <x v="23"/>
  </r>
  <r>
    <x v="22"/>
    <x v="0"/>
    <n v="20"/>
    <x v="23"/>
  </r>
  <r>
    <x v="23"/>
    <x v="0"/>
    <s v="Kenneth Coats"/>
    <x v="23"/>
  </r>
  <r>
    <x v="23"/>
    <x v="0"/>
    <m/>
    <x v="23"/>
  </r>
  <r>
    <x v="23"/>
    <x v="0"/>
    <m/>
    <x v="23"/>
  </r>
  <r>
    <x v="23"/>
    <x v="0"/>
    <n v="14"/>
    <x v="23"/>
  </r>
  <r>
    <x v="17"/>
    <x v="0"/>
    <s v="Mark S. Burley"/>
    <x v="23"/>
  </r>
  <r>
    <x v="17"/>
    <x v="0"/>
    <s v="S.G.F. Majesty's Prince"/>
    <x v="23"/>
  </r>
  <r>
    <x v="17"/>
    <x v="0"/>
    <s v="Ibsen's Amanda"/>
    <x v="23"/>
  </r>
  <r>
    <x v="17"/>
    <x v="0"/>
    <n v="10"/>
    <x v="23"/>
  </r>
  <r>
    <x v="0"/>
    <x v="0"/>
    <m/>
    <x v="23"/>
  </r>
  <r>
    <x v="0"/>
    <x v="0"/>
    <m/>
    <x v="23"/>
  </r>
  <r>
    <x v="0"/>
    <x v="0"/>
    <m/>
    <x v="23"/>
  </r>
  <r>
    <x v="0"/>
    <x v="0"/>
    <n v="6"/>
    <x v="23"/>
  </r>
  <r>
    <x v="0"/>
    <x v="0"/>
    <m/>
    <x v="23"/>
  </r>
  <r>
    <x v="0"/>
    <x v="0"/>
    <m/>
    <x v="23"/>
  </r>
  <r>
    <x v="0"/>
    <x v="0"/>
    <m/>
    <x v="23"/>
  </r>
  <r>
    <x v="0"/>
    <x v="0"/>
    <n v="4"/>
    <x v="23"/>
  </r>
  <r>
    <x v="0"/>
    <x v="0"/>
    <m/>
    <x v="24"/>
  </r>
  <r>
    <x v="0"/>
    <x v="0"/>
    <m/>
    <x v="24"/>
  </r>
  <r>
    <x v="0"/>
    <x v="0"/>
    <m/>
    <x v="24"/>
  </r>
  <r>
    <x v="0"/>
    <x v="0"/>
    <n v="10"/>
    <x v="24"/>
  </r>
  <r>
    <x v="0"/>
    <x v="0"/>
    <m/>
    <x v="24"/>
  </r>
  <r>
    <x v="0"/>
    <x v="0"/>
    <m/>
    <x v="24"/>
  </r>
  <r>
    <x v="0"/>
    <x v="0"/>
    <m/>
    <x v="24"/>
  </r>
  <r>
    <x v="0"/>
    <x v="0"/>
    <n v="7"/>
    <x v="24"/>
  </r>
  <r>
    <x v="0"/>
    <x v="0"/>
    <m/>
    <x v="24"/>
  </r>
  <r>
    <x v="0"/>
    <x v="0"/>
    <m/>
    <x v="24"/>
  </r>
  <r>
    <x v="0"/>
    <x v="0"/>
    <m/>
    <x v="24"/>
  </r>
  <r>
    <x v="0"/>
    <x v="0"/>
    <n v="5"/>
    <x v="24"/>
  </r>
  <r>
    <x v="0"/>
    <x v="0"/>
    <m/>
    <x v="24"/>
  </r>
  <r>
    <x v="0"/>
    <x v="0"/>
    <m/>
    <x v="24"/>
  </r>
  <r>
    <x v="0"/>
    <x v="0"/>
    <m/>
    <x v="24"/>
  </r>
  <r>
    <x v="0"/>
    <x v="0"/>
    <n v="3"/>
    <x v="24"/>
  </r>
  <r>
    <x v="0"/>
    <x v="0"/>
    <m/>
    <x v="24"/>
  </r>
  <r>
    <x v="0"/>
    <x v="0"/>
    <m/>
    <x v="24"/>
  </r>
  <r>
    <x v="0"/>
    <x v="0"/>
    <m/>
    <x v="24"/>
  </r>
  <r>
    <x v="0"/>
    <x v="0"/>
    <n v="2"/>
    <x v="24"/>
  </r>
  <r>
    <x v="6"/>
    <x v="0"/>
    <s v="Jonathan D. Cush"/>
    <x v="25"/>
  </r>
  <r>
    <x v="6"/>
    <x v="0"/>
    <s v="CF Culprit"/>
    <x v="25"/>
  </r>
  <r>
    <x v="6"/>
    <x v="0"/>
    <s v="RH Captain's Lily"/>
    <x v="25"/>
  </r>
  <r>
    <x v="6"/>
    <x v="0"/>
    <n v="40"/>
    <x v="25"/>
  </r>
  <r>
    <x v="13"/>
    <x v="0"/>
    <s v="Duane E. Miller"/>
    <x v="25"/>
  </r>
  <r>
    <x v="13"/>
    <x v="0"/>
    <s v="Oak Haven's Jet Express"/>
    <x v="25"/>
  </r>
  <r>
    <x v="13"/>
    <x v="0"/>
    <s v="Mountaineer Korky Lu"/>
    <x v="25"/>
  </r>
  <r>
    <x v="13"/>
    <x v="0"/>
    <n v="28"/>
    <x v="25"/>
  </r>
  <r>
    <x v="10"/>
    <x v="0"/>
    <s v="Adam Charles  Steinbrick"/>
    <x v="25"/>
  </r>
  <r>
    <x v="10"/>
    <x v="0"/>
    <s v="BW No Regrets"/>
    <x v="25"/>
  </r>
  <r>
    <x v="10"/>
    <x v="0"/>
    <s v="LY's Ambernita"/>
    <x v="25"/>
  </r>
  <r>
    <x v="10"/>
    <x v="0"/>
    <n v="20"/>
    <x v="25"/>
  </r>
  <r>
    <x v="24"/>
    <x v="0"/>
    <s v="Theodore J. Barhorst"/>
    <x v="25"/>
  </r>
  <r>
    <x v="24"/>
    <x v="0"/>
    <s v="L &amp; C Predictor"/>
    <x v="25"/>
  </r>
  <r>
    <x v="24"/>
    <x v="0"/>
    <s v="Bar B Styles JoAnna"/>
    <x v="25"/>
  </r>
  <r>
    <x v="24"/>
    <x v="0"/>
    <n v="12"/>
    <x v="25"/>
  </r>
  <r>
    <x v="0"/>
    <x v="0"/>
    <m/>
    <x v="25"/>
  </r>
  <r>
    <x v="0"/>
    <x v="0"/>
    <m/>
    <x v="25"/>
  </r>
  <r>
    <x v="0"/>
    <x v="0"/>
    <m/>
    <x v="25"/>
  </r>
  <r>
    <x v="0"/>
    <x v="0"/>
    <n v="8"/>
    <x v="25"/>
  </r>
  <r>
    <x v="25"/>
    <x v="0"/>
    <s v="Nebergal Bros/Nelson"/>
    <x v="26"/>
  </r>
  <r>
    <x v="25"/>
    <x v="0"/>
    <m/>
    <x v="26"/>
  </r>
  <r>
    <x v="25"/>
    <x v="0"/>
    <m/>
    <x v="26"/>
  </r>
  <r>
    <x v="25"/>
    <x v="0"/>
    <n v="40"/>
    <x v="26"/>
  </r>
  <r>
    <x v="26"/>
    <x v="0"/>
    <s v="Troy Wetterau"/>
    <x v="26"/>
  </r>
  <r>
    <x v="26"/>
    <x v="0"/>
    <s v="DW Marcus"/>
    <x v="26"/>
  </r>
  <r>
    <x v="26"/>
    <x v="0"/>
    <s v="WH Vee Chip"/>
    <x v="26"/>
  </r>
  <r>
    <x v="26"/>
    <x v="0"/>
    <n v="28"/>
    <x v="26"/>
  </r>
  <r>
    <x v="22"/>
    <x v="0"/>
    <s v="David W. Light"/>
    <x v="26"/>
  </r>
  <r>
    <x v="22"/>
    <x v="0"/>
    <s v="D.H.F. Captain's Abe"/>
    <x v="26"/>
  </r>
  <r>
    <x v="22"/>
    <x v="0"/>
    <s v="S.C.V.F. Desi Lou"/>
    <x v="26"/>
  </r>
  <r>
    <x v="22"/>
    <x v="0"/>
    <n v="20"/>
    <x v="26"/>
  </r>
  <r>
    <x v="27"/>
    <x v="0"/>
    <s v="Wayne R. Light"/>
    <x v="26"/>
  </r>
  <r>
    <x v="27"/>
    <x v="0"/>
    <m/>
    <x v="26"/>
  </r>
  <r>
    <x v="27"/>
    <x v="0"/>
    <m/>
    <x v="26"/>
  </r>
  <r>
    <x v="27"/>
    <x v="0"/>
    <n v="12"/>
    <x v="26"/>
  </r>
  <r>
    <x v="23"/>
    <x v="0"/>
    <s v="Kenneth Coats"/>
    <x v="26"/>
  </r>
  <r>
    <x v="23"/>
    <x v="0"/>
    <m/>
    <x v="26"/>
  </r>
  <r>
    <x v="23"/>
    <x v="0"/>
    <m/>
    <x v="26"/>
  </r>
  <r>
    <x v="23"/>
    <x v="0"/>
    <n v="8"/>
    <x v="26"/>
  </r>
  <r>
    <x v="0"/>
    <x v="0"/>
    <m/>
    <x v="27"/>
  </r>
  <r>
    <x v="0"/>
    <x v="0"/>
    <m/>
    <x v="27"/>
  </r>
  <r>
    <x v="0"/>
    <x v="0"/>
    <m/>
    <x v="27"/>
  </r>
  <r>
    <x v="0"/>
    <x v="0"/>
    <n v="10"/>
    <x v="27"/>
  </r>
  <r>
    <x v="0"/>
    <x v="0"/>
    <m/>
    <x v="27"/>
  </r>
  <r>
    <x v="0"/>
    <x v="0"/>
    <m/>
    <x v="27"/>
  </r>
  <r>
    <x v="0"/>
    <x v="0"/>
    <m/>
    <x v="27"/>
  </r>
  <r>
    <x v="0"/>
    <x v="0"/>
    <n v="7"/>
    <x v="27"/>
  </r>
  <r>
    <x v="0"/>
    <x v="0"/>
    <m/>
    <x v="27"/>
  </r>
  <r>
    <x v="0"/>
    <x v="0"/>
    <m/>
    <x v="27"/>
  </r>
  <r>
    <x v="0"/>
    <x v="0"/>
    <m/>
    <x v="27"/>
  </r>
  <r>
    <x v="0"/>
    <x v="0"/>
    <n v="5"/>
    <x v="27"/>
  </r>
  <r>
    <x v="0"/>
    <x v="0"/>
    <m/>
    <x v="27"/>
  </r>
  <r>
    <x v="0"/>
    <x v="0"/>
    <m/>
    <x v="27"/>
  </r>
  <r>
    <x v="0"/>
    <x v="0"/>
    <m/>
    <x v="27"/>
  </r>
  <r>
    <x v="0"/>
    <x v="0"/>
    <n v="3"/>
    <x v="27"/>
  </r>
  <r>
    <x v="0"/>
    <x v="0"/>
    <m/>
    <x v="27"/>
  </r>
  <r>
    <x v="0"/>
    <x v="0"/>
    <m/>
    <x v="27"/>
  </r>
  <r>
    <x v="0"/>
    <x v="0"/>
    <m/>
    <x v="27"/>
  </r>
  <r>
    <x v="0"/>
    <x v="0"/>
    <n v="2"/>
    <x v="27"/>
  </r>
  <r>
    <x v="0"/>
    <x v="0"/>
    <m/>
    <x v="27"/>
  </r>
  <r>
    <x v="0"/>
    <x v="0"/>
    <m/>
    <x v="27"/>
  </r>
  <r>
    <x v="0"/>
    <x v="0"/>
    <m/>
    <x v="27"/>
  </r>
  <r>
    <x v="0"/>
    <x v="0"/>
    <n v="10"/>
    <x v="27"/>
  </r>
  <r>
    <x v="0"/>
    <x v="0"/>
    <m/>
    <x v="27"/>
  </r>
  <r>
    <x v="0"/>
    <x v="0"/>
    <m/>
    <x v="27"/>
  </r>
  <r>
    <x v="0"/>
    <x v="0"/>
    <m/>
    <x v="27"/>
  </r>
  <r>
    <x v="0"/>
    <x v="0"/>
    <n v="7"/>
    <x v="27"/>
  </r>
  <r>
    <x v="0"/>
    <x v="0"/>
    <m/>
    <x v="27"/>
  </r>
  <r>
    <x v="0"/>
    <x v="0"/>
    <m/>
    <x v="27"/>
  </r>
  <r>
    <x v="0"/>
    <x v="0"/>
    <m/>
    <x v="27"/>
  </r>
  <r>
    <x v="0"/>
    <x v="0"/>
    <n v="5"/>
    <x v="27"/>
  </r>
  <r>
    <x v="0"/>
    <x v="0"/>
    <m/>
    <x v="27"/>
  </r>
  <r>
    <x v="0"/>
    <x v="0"/>
    <m/>
    <x v="27"/>
  </r>
  <r>
    <x v="0"/>
    <x v="0"/>
    <m/>
    <x v="27"/>
  </r>
  <r>
    <x v="0"/>
    <x v="0"/>
    <n v="3"/>
    <x v="27"/>
  </r>
  <r>
    <x v="0"/>
    <x v="0"/>
    <m/>
    <x v="27"/>
  </r>
  <r>
    <x v="0"/>
    <x v="0"/>
    <m/>
    <x v="27"/>
  </r>
  <r>
    <x v="0"/>
    <x v="0"/>
    <m/>
    <x v="27"/>
  </r>
  <r>
    <x v="0"/>
    <x v="0"/>
    <n v="2"/>
    <x v="27"/>
  </r>
  <r>
    <x v="0"/>
    <x v="0"/>
    <m/>
    <x v="28"/>
  </r>
  <r>
    <x v="0"/>
    <x v="0"/>
    <m/>
    <x v="28"/>
  </r>
  <r>
    <x v="0"/>
    <x v="0"/>
    <m/>
    <x v="28"/>
  </r>
  <r>
    <x v="0"/>
    <x v="1"/>
    <n v="10"/>
    <x v="28"/>
  </r>
  <r>
    <x v="0"/>
    <x v="0"/>
    <m/>
    <x v="28"/>
  </r>
  <r>
    <x v="0"/>
    <x v="0"/>
    <m/>
    <x v="28"/>
  </r>
  <r>
    <x v="0"/>
    <x v="0"/>
    <m/>
    <x v="28"/>
  </r>
  <r>
    <x v="0"/>
    <x v="1"/>
    <n v="7"/>
    <x v="28"/>
  </r>
  <r>
    <x v="0"/>
    <x v="0"/>
    <m/>
    <x v="28"/>
  </r>
  <r>
    <x v="0"/>
    <x v="0"/>
    <m/>
    <x v="28"/>
  </r>
  <r>
    <x v="0"/>
    <x v="0"/>
    <m/>
    <x v="28"/>
  </r>
  <r>
    <x v="0"/>
    <x v="1"/>
    <n v="5"/>
    <x v="28"/>
  </r>
  <r>
    <x v="0"/>
    <x v="0"/>
    <m/>
    <x v="28"/>
  </r>
  <r>
    <x v="0"/>
    <x v="0"/>
    <m/>
    <x v="28"/>
  </r>
  <r>
    <x v="0"/>
    <x v="0"/>
    <m/>
    <x v="28"/>
  </r>
  <r>
    <x v="0"/>
    <x v="1"/>
    <n v="3"/>
    <x v="28"/>
  </r>
  <r>
    <x v="0"/>
    <x v="0"/>
    <m/>
    <x v="28"/>
  </r>
  <r>
    <x v="0"/>
    <x v="0"/>
    <m/>
    <x v="28"/>
  </r>
  <r>
    <x v="0"/>
    <x v="0"/>
    <m/>
    <x v="28"/>
  </r>
  <r>
    <x v="0"/>
    <x v="1"/>
    <n v="2"/>
    <x v="28"/>
  </r>
  <r>
    <x v="0"/>
    <x v="0"/>
    <m/>
    <x v="29"/>
  </r>
  <r>
    <x v="0"/>
    <x v="0"/>
    <m/>
    <x v="29"/>
  </r>
  <r>
    <x v="0"/>
    <x v="0"/>
    <m/>
    <x v="29"/>
  </r>
  <r>
    <x v="0"/>
    <x v="1"/>
    <n v="10"/>
    <x v="29"/>
  </r>
  <r>
    <x v="0"/>
    <x v="0"/>
    <m/>
    <x v="29"/>
  </r>
  <r>
    <x v="0"/>
    <x v="0"/>
    <m/>
    <x v="29"/>
  </r>
  <r>
    <x v="0"/>
    <x v="0"/>
    <m/>
    <x v="29"/>
  </r>
  <r>
    <x v="0"/>
    <x v="1"/>
    <n v="7"/>
    <x v="29"/>
  </r>
  <r>
    <x v="0"/>
    <x v="0"/>
    <m/>
    <x v="29"/>
  </r>
  <r>
    <x v="0"/>
    <x v="0"/>
    <m/>
    <x v="29"/>
  </r>
  <r>
    <x v="0"/>
    <x v="0"/>
    <m/>
    <x v="29"/>
  </r>
  <r>
    <x v="0"/>
    <x v="1"/>
    <n v="5"/>
    <x v="29"/>
  </r>
  <r>
    <x v="0"/>
    <x v="0"/>
    <m/>
    <x v="29"/>
  </r>
  <r>
    <x v="0"/>
    <x v="0"/>
    <m/>
    <x v="29"/>
  </r>
  <r>
    <x v="0"/>
    <x v="0"/>
    <m/>
    <x v="29"/>
  </r>
  <r>
    <x v="0"/>
    <x v="1"/>
    <n v="3"/>
    <x v="29"/>
  </r>
  <r>
    <x v="0"/>
    <x v="0"/>
    <m/>
    <x v="29"/>
  </r>
  <r>
    <x v="0"/>
    <x v="0"/>
    <m/>
    <x v="29"/>
  </r>
  <r>
    <x v="0"/>
    <x v="0"/>
    <m/>
    <x v="29"/>
  </r>
  <r>
    <x v="0"/>
    <x v="1"/>
    <n v="2"/>
    <x v="29"/>
  </r>
  <r>
    <x v="0"/>
    <x v="0"/>
    <m/>
    <x v="0"/>
  </r>
  <r>
    <x v="0"/>
    <x v="0"/>
    <m/>
    <x v="0"/>
  </r>
  <r>
    <x v="0"/>
    <x v="0"/>
    <m/>
    <x v="0"/>
  </r>
  <r>
    <x v="0"/>
    <x v="0"/>
    <n v="0"/>
    <x v="0"/>
  </r>
  <r>
    <x v="0"/>
    <x v="0"/>
    <m/>
    <x v="0"/>
  </r>
  <r>
    <x v="0"/>
    <x v="0"/>
    <m/>
    <x v="0"/>
  </r>
  <r>
    <x v="0"/>
    <x v="0"/>
    <m/>
    <x v="0"/>
  </r>
  <r>
    <x v="0"/>
    <x v="0"/>
    <n v="0"/>
    <x v="0"/>
  </r>
  <r>
    <x v="0"/>
    <x v="0"/>
    <m/>
    <x v="0"/>
  </r>
  <r>
    <x v="0"/>
    <x v="0"/>
    <m/>
    <x v="0"/>
  </r>
  <r>
    <x v="0"/>
    <x v="0"/>
    <m/>
    <x v="0"/>
  </r>
  <r>
    <x v="0"/>
    <x v="0"/>
    <n v="0"/>
    <x v="0"/>
  </r>
  <r>
    <x v="0"/>
    <x v="0"/>
    <m/>
    <x v="0"/>
  </r>
  <r>
    <x v="0"/>
    <x v="0"/>
    <m/>
    <x v="0"/>
  </r>
  <r>
    <x v="0"/>
    <x v="0"/>
    <m/>
    <x v="0"/>
  </r>
  <r>
    <x v="0"/>
    <x v="0"/>
    <n v="0"/>
    <x v="0"/>
  </r>
  <r>
    <x v="0"/>
    <x v="0"/>
    <m/>
    <x v="0"/>
  </r>
  <r>
    <x v="0"/>
    <x v="0"/>
    <m/>
    <x v="0"/>
  </r>
  <r>
    <x v="0"/>
    <x v="0"/>
    <m/>
    <x v="0"/>
  </r>
  <r>
    <x v="0"/>
    <x v="0"/>
    <n v="0"/>
    <x v="0"/>
  </r>
  <r>
    <x v="7"/>
    <x v="0"/>
    <s v="Richard Diehl &amp;/or Nelson  Schrock"/>
    <x v="29"/>
  </r>
  <r>
    <x v="7"/>
    <x v="0"/>
    <s v="PVF Ricky J"/>
    <x v="29"/>
  </r>
  <r>
    <x v="7"/>
    <x v="0"/>
    <s v="C.J. Stella"/>
    <x v="29"/>
  </r>
  <r>
    <x v="7"/>
    <x v="0"/>
    <n v="22"/>
    <x v="29"/>
  </r>
  <r>
    <x v="26"/>
    <x v="0"/>
    <s v="Troy Wetterau"/>
    <x v="29"/>
  </r>
  <r>
    <x v="26"/>
    <x v="0"/>
    <s v="DW Marcus"/>
    <x v="29"/>
  </r>
  <r>
    <x v="26"/>
    <x v="0"/>
    <s v="WH Vee Chip"/>
    <x v="29"/>
  </r>
  <r>
    <x v="26"/>
    <x v="0"/>
    <n v="14"/>
    <x v="29"/>
  </r>
  <r>
    <x v="4"/>
    <x v="0"/>
    <s v="Ferman H. Schwartz"/>
    <x v="29"/>
  </r>
  <r>
    <x v="4"/>
    <x v="0"/>
    <s v="N.B. Captain's Junior"/>
    <x v="29"/>
  </r>
  <r>
    <x v="4"/>
    <x v="0"/>
    <s v="Maple View Krissy"/>
    <x v="29"/>
  </r>
  <r>
    <x v="4"/>
    <x v="0"/>
    <n v="10"/>
    <x v="29"/>
  </r>
  <r>
    <x v="10"/>
    <x v="0"/>
    <s v="Adam Charles  Steinbrick"/>
    <x v="29"/>
  </r>
  <r>
    <x v="10"/>
    <x v="0"/>
    <s v="BW No Regrets"/>
    <x v="29"/>
  </r>
  <r>
    <x v="10"/>
    <x v="0"/>
    <s v="LY's Ambernita"/>
    <x v="29"/>
  </r>
  <r>
    <x v="10"/>
    <x v="0"/>
    <n v="6"/>
    <x v="29"/>
  </r>
  <r>
    <x v="19"/>
    <x v="0"/>
    <s v="Donald Damitz"/>
    <x v="29"/>
  </r>
  <r>
    <x v="19"/>
    <x v="0"/>
    <m/>
    <x v="29"/>
  </r>
  <r>
    <x v="19"/>
    <x v="0"/>
    <m/>
    <x v="29"/>
  </r>
  <r>
    <x v="19"/>
    <x v="0"/>
    <n v="4"/>
    <x v="29"/>
  </r>
  <r>
    <x v="0"/>
    <x v="0"/>
    <m/>
    <x v="30"/>
  </r>
  <r>
    <x v="0"/>
    <x v="0"/>
    <m/>
    <x v="30"/>
  </r>
  <r>
    <x v="0"/>
    <x v="0"/>
    <m/>
    <x v="30"/>
  </r>
  <r>
    <x v="0"/>
    <x v="0"/>
    <n v="20"/>
    <x v="30"/>
  </r>
  <r>
    <x v="0"/>
    <x v="0"/>
    <m/>
    <x v="30"/>
  </r>
  <r>
    <x v="0"/>
    <x v="0"/>
    <m/>
    <x v="30"/>
  </r>
  <r>
    <x v="0"/>
    <x v="0"/>
    <m/>
    <x v="30"/>
  </r>
  <r>
    <x v="0"/>
    <x v="0"/>
    <n v="14"/>
    <x v="30"/>
  </r>
  <r>
    <x v="0"/>
    <x v="0"/>
    <m/>
    <x v="30"/>
  </r>
  <r>
    <x v="0"/>
    <x v="0"/>
    <m/>
    <x v="30"/>
  </r>
  <r>
    <x v="0"/>
    <x v="0"/>
    <m/>
    <x v="30"/>
  </r>
  <r>
    <x v="0"/>
    <x v="0"/>
    <n v="10"/>
    <x v="30"/>
  </r>
  <r>
    <x v="0"/>
    <x v="0"/>
    <m/>
    <x v="30"/>
  </r>
  <r>
    <x v="0"/>
    <x v="0"/>
    <m/>
    <x v="30"/>
  </r>
  <r>
    <x v="0"/>
    <x v="0"/>
    <m/>
    <x v="30"/>
  </r>
  <r>
    <x v="0"/>
    <x v="0"/>
    <n v="6"/>
    <x v="30"/>
  </r>
  <r>
    <x v="0"/>
    <x v="0"/>
    <m/>
    <x v="30"/>
  </r>
  <r>
    <x v="0"/>
    <x v="0"/>
    <m/>
    <x v="30"/>
  </r>
  <r>
    <x v="0"/>
    <x v="0"/>
    <m/>
    <x v="30"/>
  </r>
  <r>
    <x v="0"/>
    <x v="0"/>
    <n v="4"/>
    <x v="30"/>
  </r>
</pivotCacheRecords>
</file>

<file path=xl/pivotCache/pivotCacheRecords8.xml><?xml version="1.0" encoding="utf-8"?>
<pivotCacheRecords xmlns="http://schemas.openxmlformats.org/spreadsheetml/2006/main" xmlns:r="http://schemas.openxmlformats.org/officeDocument/2006/relationships" count="546">
  <r>
    <x v="0"/>
    <x v="0"/>
    <m/>
    <x v="0"/>
  </r>
  <r>
    <x v="0"/>
    <x v="0"/>
    <m/>
    <x v="0"/>
  </r>
  <r>
    <x v="0"/>
    <x v="0"/>
    <m/>
    <x v="0"/>
  </r>
  <r>
    <x v="0"/>
    <x v="0"/>
    <n v="0"/>
    <x v="0"/>
  </r>
  <r>
    <x v="0"/>
    <x v="0"/>
    <m/>
    <x v="0"/>
  </r>
  <r>
    <x v="0"/>
    <x v="0"/>
    <m/>
    <x v="0"/>
  </r>
  <r>
    <x v="0"/>
    <x v="0"/>
    <m/>
    <x v="0"/>
  </r>
  <r>
    <x v="0"/>
    <x v="0"/>
    <n v="0"/>
    <x v="0"/>
  </r>
  <r>
    <x v="0"/>
    <x v="0"/>
    <m/>
    <x v="0"/>
  </r>
  <r>
    <x v="0"/>
    <x v="0"/>
    <m/>
    <x v="0"/>
  </r>
  <r>
    <x v="0"/>
    <x v="0"/>
    <m/>
    <x v="0"/>
  </r>
  <r>
    <x v="0"/>
    <x v="0"/>
    <n v="0"/>
    <x v="0"/>
  </r>
  <r>
    <x v="0"/>
    <x v="0"/>
    <m/>
    <x v="0"/>
  </r>
  <r>
    <x v="0"/>
    <x v="0"/>
    <m/>
    <x v="0"/>
  </r>
  <r>
    <x v="0"/>
    <x v="0"/>
    <m/>
    <x v="0"/>
  </r>
  <r>
    <x v="0"/>
    <x v="0"/>
    <n v="0"/>
    <x v="0"/>
  </r>
  <r>
    <x v="0"/>
    <x v="0"/>
    <m/>
    <x v="0"/>
  </r>
  <r>
    <x v="0"/>
    <x v="0"/>
    <m/>
    <x v="0"/>
  </r>
  <r>
    <x v="0"/>
    <x v="0"/>
    <m/>
    <x v="0"/>
  </r>
  <r>
    <x v="0"/>
    <x v="0"/>
    <n v="0"/>
    <x v="0"/>
  </r>
  <r>
    <x v="1"/>
    <x v="0"/>
    <s v="Gary R. Miller"/>
    <x v="1"/>
  </r>
  <r>
    <x v="1"/>
    <x v="0"/>
    <s v="Chickasaw Master's Prince"/>
    <x v="1"/>
  </r>
  <r>
    <x v="1"/>
    <x v="0"/>
    <s v="Onslow Conqueror's Cindy"/>
    <x v="1"/>
  </r>
  <r>
    <x v="1"/>
    <x v="0"/>
    <n v="30"/>
    <x v="1"/>
  </r>
  <r>
    <x v="0"/>
    <x v="0"/>
    <m/>
    <x v="1"/>
  </r>
  <r>
    <x v="0"/>
    <x v="0"/>
    <m/>
    <x v="1"/>
  </r>
  <r>
    <x v="0"/>
    <x v="0"/>
    <m/>
    <x v="1"/>
  </r>
  <r>
    <x v="0"/>
    <x v="0"/>
    <n v="21"/>
    <x v="1"/>
  </r>
  <r>
    <x v="2"/>
    <x v="0"/>
    <s v="Darrell Drain"/>
    <x v="1"/>
  </r>
  <r>
    <x v="2"/>
    <x v="0"/>
    <s v="HP Justin"/>
    <x v="1"/>
  </r>
  <r>
    <x v="2"/>
    <x v="0"/>
    <s v="EBM Lou"/>
    <x v="1"/>
  </r>
  <r>
    <x v="2"/>
    <x v="0"/>
    <n v="15"/>
    <x v="1"/>
  </r>
  <r>
    <x v="0"/>
    <x v="0"/>
    <m/>
    <x v="1"/>
  </r>
  <r>
    <x v="0"/>
    <x v="0"/>
    <m/>
    <x v="1"/>
  </r>
  <r>
    <x v="0"/>
    <x v="0"/>
    <m/>
    <x v="1"/>
  </r>
  <r>
    <x v="0"/>
    <x v="0"/>
    <n v="9"/>
    <x v="1"/>
  </r>
  <r>
    <x v="3"/>
    <x v="0"/>
    <s v="Mark W.  Huston"/>
    <x v="1"/>
  </r>
  <r>
    <x v="3"/>
    <x v="0"/>
    <s v="Mountaineer Eclipse"/>
    <x v="1"/>
  </r>
  <r>
    <x v="3"/>
    <x v="0"/>
    <s v="BHR Belle Conquerais"/>
    <x v="1"/>
  </r>
  <r>
    <x v="3"/>
    <x v="0"/>
    <n v="6"/>
    <x v="1"/>
  </r>
  <r>
    <x v="0"/>
    <x v="0"/>
    <m/>
    <x v="2"/>
  </r>
  <r>
    <x v="0"/>
    <x v="0"/>
    <m/>
    <x v="2"/>
  </r>
  <r>
    <x v="0"/>
    <x v="0"/>
    <m/>
    <x v="2"/>
  </r>
  <r>
    <x v="0"/>
    <x v="0"/>
    <n v="10"/>
    <x v="2"/>
  </r>
  <r>
    <x v="0"/>
    <x v="0"/>
    <m/>
    <x v="2"/>
  </r>
  <r>
    <x v="0"/>
    <x v="0"/>
    <m/>
    <x v="2"/>
  </r>
  <r>
    <x v="0"/>
    <x v="0"/>
    <m/>
    <x v="2"/>
  </r>
  <r>
    <x v="0"/>
    <x v="0"/>
    <n v="7"/>
    <x v="2"/>
  </r>
  <r>
    <x v="0"/>
    <x v="0"/>
    <m/>
    <x v="2"/>
  </r>
  <r>
    <x v="0"/>
    <x v="0"/>
    <m/>
    <x v="2"/>
  </r>
  <r>
    <x v="0"/>
    <x v="0"/>
    <m/>
    <x v="2"/>
  </r>
  <r>
    <x v="0"/>
    <x v="0"/>
    <n v="5"/>
    <x v="2"/>
  </r>
  <r>
    <x v="0"/>
    <x v="0"/>
    <m/>
    <x v="2"/>
  </r>
  <r>
    <x v="0"/>
    <x v="0"/>
    <m/>
    <x v="2"/>
  </r>
  <r>
    <x v="0"/>
    <x v="0"/>
    <m/>
    <x v="2"/>
  </r>
  <r>
    <x v="0"/>
    <x v="0"/>
    <n v="3"/>
    <x v="2"/>
  </r>
  <r>
    <x v="0"/>
    <x v="0"/>
    <m/>
    <x v="2"/>
  </r>
  <r>
    <x v="0"/>
    <x v="0"/>
    <m/>
    <x v="2"/>
  </r>
  <r>
    <x v="0"/>
    <x v="0"/>
    <m/>
    <x v="2"/>
  </r>
  <r>
    <x v="0"/>
    <x v="0"/>
    <n v="2"/>
    <x v="2"/>
  </r>
  <r>
    <x v="0"/>
    <x v="0"/>
    <m/>
    <x v="3"/>
  </r>
  <r>
    <x v="0"/>
    <x v="0"/>
    <m/>
    <x v="3"/>
  </r>
  <r>
    <x v="0"/>
    <x v="0"/>
    <m/>
    <x v="3"/>
  </r>
  <r>
    <x v="0"/>
    <x v="0"/>
    <n v="10"/>
    <x v="3"/>
  </r>
  <r>
    <x v="0"/>
    <x v="0"/>
    <m/>
    <x v="3"/>
  </r>
  <r>
    <x v="0"/>
    <x v="0"/>
    <m/>
    <x v="3"/>
  </r>
  <r>
    <x v="0"/>
    <x v="0"/>
    <m/>
    <x v="3"/>
  </r>
  <r>
    <x v="0"/>
    <x v="0"/>
    <n v="7"/>
    <x v="3"/>
  </r>
  <r>
    <x v="0"/>
    <x v="0"/>
    <m/>
    <x v="3"/>
  </r>
  <r>
    <x v="0"/>
    <x v="0"/>
    <m/>
    <x v="3"/>
  </r>
  <r>
    <x v="0"/>
    <x v="0"/>
    <m/>
    <x v="3"/>
  </r>
  <r>
    <x v="0"/>
    <x v="0"/>
    <n v="5"/>
    <x v="3"/>
  </r>
  <r>
    <x v="0"/>
    <x v="0"/>
    <m/>
    <x v="3"/>
  </r>
  <r>
    <x v="0"/>
    <x v="0"/>
    <m/>
    <x v="3"/>
  </r>
  <r>
    <x v="0"/>
    <x v="0"/>
    <m/>
    <x v="3"/>
  </r>
  <r>
    <x v="0"/>
    <x v="0"/>
    <n v="3"/>
    <x v="3"/>
  </r>
  <r>
    <x v="0"/>
    <x v="0"/>
    <m/>
    <x v="3"/>
  </r>
  <r>
    <x v="0"/>
    <x v="0"/>
    <m/>
    <x v="3"/>
  </r>
  <r>
    <x v="0"/>
    <x v="0"/>
    <m/>
    <x v="3"/>
  </r>
  <r>
    <x v="0"/>
    <x v="0"/>
    <n v="2"/>
    <x v="3"/>
  </r>
  <r>
    <x v="0"/>
    <x v="0"/>
    <m/>
    <x v="4"/>
  </r>
  <r>
    <x v="0"/>
    <x v="0"/>
    <m/>
    <x v="4"/>
  </r>
  <r>
    <x v="0"/>
    <x v="0"/>
    <m/>
    <x v="4"/>
  </r>
  <r>
    <x v="0"/>
    <x v="0"/>
    <n v="30"/>
    <x v="4"/>
  </r>
  <r>
    <x v="4"/>
    <x v="0"/>
    <s v="Weston T. Mangels"/>
    <x v="4"/>
  </r>
  <r>
    <x v="4"/>
    <x v="0"/>
    <s v="Clarksdale's Victorian Prince"/>
    <x v="4"/>
  </r>
  <r>
    <x v="4"/>
    <x v="0"/>
    <s v="WesSand's Daryl Ann"/>
    <x v="4"/>
  </r>
  <r>
    <x v="4"/>
    <x v="0"/>
    <n v="21"/>
    <x v="4"/>
  </r>
  <r>
    <x v="0"/>
    <x v="0"/>
    <m/>
    <x v="4"/>
  </r>
  <r>
    <x v="0"/>
    <x v="0"/>
    <m/>
    <x v="4"/>
  </r>
  <r>
    <x v="0"/>
    <x v="0"/>
    <m/>
    <x v="4"/>
  </r>
  <r>
    <x v="0"/>
    <x v="0"/>
    <n v="15"/>
    <x v="4"/>
  </r>
  <r>
    <x v="0"/>
    <x v="0"/>
    <m/>
    <x v="4"/>
  </r>
  <r>
    <x v="0"/>
    <x v="0"/>
    <m/>
    <x v="4"/>
  </r>
  <r>
    <x v="0"/>
    <x v="0"/>
    <m/>
    <x v="4"/>
  </r>
  <r>
    <x v="0"/>
    <x v="0"/>
    <n v="9"/>
    <x v="4"/>
  </r>
  <r>
    <x v="0"/>
    <x v="0"/>
    <m/>
    <x v="4"/>
  </r>
  <r>
    <x v="0"/>
    <x v="0"/>
    <m/>
    <x v="4"/>
  </r>
  <r>
    <x v="0"/>
    <x v="0"/>
    <m/>
    <x v="4"/>
  </r>
  <r>
    <x v="0"/>
    <x v="0"/>
    <n v="6"/>
    <x v="4"/>
  </r>
  <r>
    <x v="5"/>
    <x v="0"/>
    <s v="Duane E. Miller"/>
    <x v="5"/>
  </r>
  <r>
    <x v="5"/>
    <x v="0"/>
    <s v="Len-Acre Mr Dictator"/>
    <x v="5"/>
  </r>
  <r>
    <x v="5"/>
    <x v="0"/>
    <s v="Hidden Valley Cleopatra"/>
    <x v="5"/>
  </r>
  <r>
    <x v="5"/>
    <x v="0"/>
    <n v="50"/>
    <x v="5"/>
  </r>
  <r>
    <x v="2"/>
    <x v="0"/>
    <s v="Darrell Drain"/>
    <x v="5"/>
  </r>
  <r>
    <x v="2"/>
    <x v="0"/>
    <s v="HP Justin"/>
    <x v="5"/>
  </r>
  <r>
    <x v="2"/>
    <x v="0"/>
    <s v="EBM Lou"/>
    <x v="5"/>
  </r>
  <r>
    <x v="2"/>
    <x v="0"/>
    <n v="35"/>
    <x v="5"/>
  </r>
  <r>
    <x v="1"/>
    <x v="0"/>
    <s v="Gary R. Miller"/>
    <x v="5"/>
  </r>
  <r>
    <x v="1"/>
    <x v="0"/>
    <s v="Chickasaw Master's Prince"/>
    <x v="5"/>
  </r>
  <r>
    <x v="1"/>
    <x v="0"/>
    <s v="Onslow Conqueror's Cindy"/>
    <x v="5"/>
  </r>
  <r>
    <x v="1"/>
    <x v="0"/>
    <n v="25"/>
    <x v="5"/>
  </r>
  <r>
    <x v="6"/>
    <x v="0"/>
    <s v="Todd &amp;/or Dawn  Johnson"/>
    <x v="5"/>
  </r>
  <r>
    <x v="6"/>
    <x v="0"/>
    <s v="Jardine's Master Dan"/>
    <x v="5"/>
  </r>
  <r>
    <x v="6"/>
    <x v="0"/>
    <s v="Pine Ridge Kylie"/>
    <x v="5"/>
  </r>
  <r>
    <x v="6"/>
    <x v="0"/>
    <n v="15"/>
    <x v="5"/>
  </r>
  <r>
    <x v="4"/>
    <x v="0"/>
    <s v="Weston T. Mangels"/>
    <x v="5"/>
  </r>
  <r>
    <x v="4"/>
    <x v="0"/>
    <s v="Clarksdale's Victorian Prince"/>
    <x v="5"/>
  </r>
  <r>
    <x v="4"/>
    <x v="0"/>
    <s v="WesSand's Daryl Ann"/>
    <x v="5"/>
  </r>
  <r>
    <x v="4"/>
    <x v="0"/>
    <n v="10"/>
    <x v="5"/>
  </r>
  <r>
    <x v="0"/>
    <x v="0"/>
    <m/>
    <x v="6"/>
  </r>
  <r>
    <x v="0"/>
    <x v="0"/>
    <m/>
    <x v="6"/>
  </r>
  <r>
    <x v="0"/>
    <x v="0"/>
    <m/>
    <x v="6"/>
  </r>
  <r>
    <x v="0"/>
    <x v="0"/>
    <n v="10"/>
    <x v="6"/>
  </r>
  <r>
    <x v="1"/>
    <x v="0"/>
    <s v="Gary R. Miller"/>
    <x v="6"/>
  </r>
  <r>
    <x v="1"/>
    <x v="0"/>
    <s v="Chickasaw Master's Prince"/>
    <x v="6"/>
  </r>
  <r>
    <x v="1"/>
    <x v="0"/>
    <s v="Onslow Conqueror's Cindy"/>
    <x v="6"/>
  </r>
  <r>
    <x v="1"/>
    <x v="0"/>
    <n v="7"/>
    <x v="6"/>
  </r>
  <r>
    <x v="7"/>
    <x v="0"/>
    <s v="Dennis &amp;/or Joshua  Good"/>
    <x v="6"/>
  </r>
  <r>
    <x v="7"/>
    <x v="0"/>
    <s v="Sparrow's Magical"/>
    <x v="6"/>
  </r>
  <r>
    <x v="7"/>
    <x v="0"/>
    <s v="Greiman's Rose Supreme"/>
    <x v="6"/>
  </r>
  <r>
    <x v="7"/>
    <x v="0"/>
    <n v="5"/>
    <x v="6"/>
  </r>
  <r>
    <x v="8"/>
    <x v="0"/>
    <s v="Sparrow Farms"/>
    <x v="6"/>
  </r>
  <r>
    <x v="8"/>
    <x v="0"/>
    <s v="R.E.R.'s Challenger"/>
    <x v="6"/>
  </r>
  <r>
    <x v="8"/>
    <x v="0"/>
    <s v="Raber's Megan"/>
    <x v="6"/>
  </r>
  <r>
    <x v="8"/>
    <x v="0"/>
    <n v="3"/>
    <x v="6"/>
  </r>
  <r>
    <x v="9"/>
    <x v="0"/>
    <s v="Ann L. Hill"/>
    <x v="6"/>
  </r>
  <r>
    <x v="9"/>
    <x v="0"/>
    <s v="C.J. Mitch"/>
    <x v="6"/>
  </r>
  <r>
    <x v="9"/>
    <x v="0"/>
    <s v="Hidden Creek Misty"/>
    <x v="6"/>
  </r>
  <r>
    <x v="9"/>
    <x v="0"/>
    <n v="2"/>
    <x v="6"/>
  </r>
  <r>
    <x v="0"/>
    <x v="0"/>
    <m/>
    <x v="7"/>
  </r>
  <r>
    <x v="0"/>
    <x v="0"/>
    <m/>
    <x v="7"/>
  </r>
  <r>
    <x v="0"/>
    <x v="0"/>
    <m/>
    <x v="7"/>
  </r>
  <r>
    <x v="0"/>
    <x v="0"/>
    <n v="10"/>
    <x v="7"/>
  </r>
  <r>
    <x v="0"/>
    <x v="0"/>
    <m/>
    <x v="7"/>
  </r>
  <r>
    <x v="0"/>
    <x v="0"/>
    <m/>
    <x v="7"/>
  </r>
  <r>
    <x v="0"/>
    <x v="0"/>
    <m/>
    <x v="7"/>
  </r>
  <r>
    <x v="0"/>
    <x v="0"/>
    <n v="7"/>
    <x v="7"/>
  </r>
  <r>
    <x v="0"/>
    <x v="0"/>
    <m/>
    <x v="7"/>
  </r>
  <r>
    <x v="0"/>
    <x v="0"/>
    <m/>
    <x v="7"/>
  </r>
  <r>
    <x v="0"/>
    <x v="0"/>
    <m/>
    <x v="7"/>
  </r>
  <r>
    <x v="0"/>
    <x v="0"/>
    <n v="5"/>
    <x v="7"/>
  </r>
  <r>
    <x v="0"/>
    <x v="0"/>
    <m/>
    <x v="7"/>
  </r>
  <r>
    <x v="0"/>
    <x v="0"/>
    <m/>
    <x v="7"/>
  </r>
  <r>
    <x v="0"/>
    <x v="0"/>
    <m/>
    <x v="7"/>
  </r>
  <r>
    <x v="0"/>
    <x v="0"/>
    <n v="3"/>
    <x v="7"/>
  </r>
  <r>
    <x v="0"/>
    <x v="0"/>
    <m/>
    <x v="7"/>
  </r>
  <r>
    <x v="0"/>
    <x v="0"/>
    <m/>
    <x v="7"/>
  </r>
  <r>
    <x v="0"/>
    <x v="0"/>
    <m/>
    <x v="7"/>
  </r>
  <r>
    <x v="0"/>
    <x v="0"/>
    <n v="2"/>
    <x v="7"/>
  </r>
  <r>
    <x v="0"/>
    <x v="0"/>
    <m/>
    <x v="8"/>
  </r>
  <r>
    <x v="0"/>
    <x v="0"/>
    <m/>
    <x v="8"/>
  </r>
  <r>
    <x v="0"/>
    <x v="0"/>
    <m/>
    <x v="8"/>
  </r>
  <r>
    <x v="0"/>
    <x v="0"/>
    <n v="10"/>
    <x v="8"/>
  </r>
  <r>
    <x v="0"/>
    <x v="0"/>
    <m/>
    <x v="8"/>
  </r>
  <r>
    <x v="0"/>
    <x v="0"/>
    <m/>
    <x v="8"/>
  </r>
  <r>
    <x v="0"/>
    <x v="0"/>
    <m/>
    <x v="8"/>
  </r>
  <r>
    <x v="0"/>
    <x v="0"/>
    <n v="7"/>
    <x v="8"/>
  </r>
  <r>
    <x v="10"/>
    <x v="0"/>
    <s v="Tiffany  Ramsey"/>
    <x v="8"/>
  </r>
  <r>
    <x v="10"/>
    <x v="0"/>
    <s v="RKD Magic"/>
    <x v="8"/>
  </r>
  <r>
    <x v="10"/>
    <x v="0"/>
    <s v="C.J. Janette"/>
    <x v="8"/>
  </r>
  <r>
    <x v="10"/>
    <x v="0"/>
    <n v="5"/>
    <x v="8"/>
  </r>
  <r>
    <x v="0"/>
    <x v="0"/>
    <m/>
    <x v="8"/>
  </r>
  <r>
    <x v="0"/>
    <x v="0"/>
    <m/>
    <x v="8"/>
  </r>
  <r>
    <x v="0"/>
    <x v="0"/>
    <m/>
    <x v="8"/>
  </r>
  <r>
    <x v="0"/>
    <x v="0"/>
    <n v="3"/>
    <x v="8"/>
  </r>
  <r>
    <x v="0"/>
    <x v="0"/>
    <m/>
    <x v="8"/>
  </r>
  <r>
    <x v="0"/>
    <x v="0"/>
    <m/>
    <x v="8"/>
  </r>
  <r>
    <x v="0"/>
    <x v="0"/>
    <m/>
    <x v="8"/>
  </r>
  <r>
    <x v="0"/>
    <x v="0"/>
    <n v="2"/>
    <x v="8"/>
  </r>
  <r>
    <x v="0"/>
    <x v="0"/>
    <m/>
    <x v="9"/>
  </r>
  <r>
    <x v="0"/>
    <x v="0"/>
    <m/>
    <x v="9"/>
  </r>
  <r>
    <x v="0"/>
    <x v="0"/>
    <m/>
    <x v="9"/>
  </r>
  <r>
    <x v="0"/>
    <x v="0"/>
    <n v="10"/>
    <x v="9"/>
  </r>
  <r>
    <x v="0"/>
    <x v="0"/>
    <m/>
    <x v="9"/>
  </r>
  <r>
    <x v="0"/>
    <x v="0"/>
    <m/>
    <x v="9"/>
  </r>
  <r>
    <x v="0"/>
    <x v="0"/>
    <m/>
    <x v="9"/>
  </r>
  <r>
    <x v="0"/>
    <x v="0"/>
    <n v="7"/>
    <x v="9"/>
  </r>
  <r>
    <x v="0"/>
    <x v="0"/>
    <m/>
    <x v="9"/>
  </r>
  <r>
    <x v="0"/>
    <x v="0"/>
    <m/>
    <x v="9"/>
  </r>
  <r>
    <x v="0"/>
    <x v="0"/>
    <m/>
    <x v="9"/>
  </r>
  <r>
    <x v="0"/>
    <x v="0"/>
    <n v="5"/>
    <x v="9"/>
  </r>
  <r>
    <x v="0"/>
    <x v="0"/>
    <m/>
    <x v="9"/>
  </r>
  <r>
    <x v="0"/>
    <x v="0"/>
    <m/>
    <x v="9"/>
  </r>
  <r>
    <x v="0"/>
    <x v="0"/>
    <m/>
    <x v="9"/>
  </r>
  <r>
    <x v="0"/>
    <x v="0"/>
    <n v="3"/>
    <x v="9"/>
  </r>
  <r>
    <x v="0"/>
    <x v="0"/>
    <m/>
    <x v="9"/>
  </r>
  <r>
    <x v="0"/>
    <x v="0"/>
    <m/>
    <x v="9"/>
  </r>
  <r>
    <x v="0"/>
    <x v="0"/>
    <m/>
    <x v="9"/>
  </r>
  <r>
    <x v="0"/>
    <x v="0"/>
    <n v="2"/>
    <x v="9"/>
  </r>
  <r>
    <x v="0"/>
    <x v="0"/>
    <m/>
    <x v="9"/>
  </r>
  <r>
    <x v="0"/>
    <x v="0"/>
    <m/>
    <x v="9"/>
  </r>
  <r>
    <x v="0"/>
    <x v="0"/>
    <m/>
    <x v="9"/>
  </r>
  <r>
    <x v="0"/>
    <x v="0"/>
    <m/>
    <x v="9"/>
  </r>
  <r>
    <x v="5"/>
    <x v="0"/>
    <s v="Duane E. Miller"/>
    <x v="10"/>
  </r>
  <r>
    <x v="5"/>
    <x v="0"/>
    <s v="Len-Acre Mr Dictator"/>
    <x v="10"/>
  </r>
  <r>
    <x v="5"/>
    <x v="0"/>
    <s v="Hidden Valley Cleopatra"/>
    <x v="10"/>
  </r>
  <r>
    <x v="5"/>
    <x v="0"/>
    <n v="40"/>
    <x v="10"/>
  </r>
  <r>
    <x v="6"/>
    <x v="0"/>
    <s v="Todd &amp;/or Dawn  Johnson"/>
    <x v="10"/>
  </r>
  <r>
    <x v="6"/>
    <x v="0"/>
    <s v="Jardine's Master Dan"/>
    <x v="10"/>
  </r>
  <r>
    <x v="6"/>
    <x v="0"/>
    <s v="Pine Ridge Kylie"/>
    <x v="10"/>
  </r>
  <r>
    <x v="6"/>
    <x v="0"/>
    <n v="28"/>
    <x v="10"/>
  </r>
  <r>
    <x v="0"/>
    <x v="0"/>
    <m/>
    <x v="10"/>
  </r>
  <r>
    <x v="0"/>
    <x v="0"/>
    <m/>
    <x v="10"/>
  </r>
  <r>
    <x v="0"/>
    <x v="0"/>
    <m/>
    <x v="10"/>
  </r>
  <r>
    <x v="0"/>
    <x v="0"/>
    <n v="20"/>
    <x v="10"/>
  </r>
  <r>
    <x v="0"/>
    <x v="0"/>
    <m/>
    <x v="10"/>
  </r>
  <r>
    <x v="0"/>
    <x v="0"/>
    <m/>
    <x v="10"/>
  </r>
  <r>
    <x v="0"/>
    <x v="0"/>
    <m/>
    <x v="10"/>
  </r>
  <r>
    <x v="0"/>
    <x v="0"/>
    <n v="12"/>
    <x v="10"/>
  </r>
  <r>
    <x v="0"/>
    <x v="0"/>
    <m/>
    <x v="10"/>
  </r>
  <r>
    <x v="0"/>
    <x v="0"/>
    <m/>
    <x v="10"/>
  </r>
  <r>
    <x v="0"/>
    <x v="0"/>
    <m/>
    <x v="10"/>
  </r>
  <r>
    <x v="0"/>
    <x v="0"/>
    <n v="8"/>
    <x v="10"/>
  </r>
  <r>
    <x v="0"/>
    <x v="0"/>
    <m/>
    <x v="11"/>
  </r>
  <r>
    <x v="0"/>
    <x v="0"/>
    <m/>
    <x v="11"/>
  </r>
  <r>
    <x v="0"/>
    <x v="0"/>
    <m/>
    <x v="11"/>
  </r>
  <r>
    <x v="0"/>
    <x v="0"/>
    <m/>
    <x v="11"/>
  </r>
  <r>
    <x v="0"/>
    <x v="0"/>
    <m/>
    <x v="11"/>
  </r>
  <r>
    <x v="0"/>
    <x v="0"/>
    <m/>
    <x v="11"/>
  </r>
  <r>
    <x v="0"/>
    <x v="0"/>
    <m/>
    <x v="11"/>
  </r>
  <r>
    <x v="0"/>
    <x v="0"/>
    <m/>
    <x v="11"/>
  </r>
  <r>
    <x v="0"/>
    <x v="0"/>
    <m/>
    <x v="11"/>
  </r>
  <r>
    <x v="0"/>
    <x v="0"/>
    <m/>
    <x v="11"/>
  </r>
  <r>
    <x v="0"/>
    <x v="0"/>
    <m/>
    <x v="11"/>
  </r>
  <r>
    <x v="0"/>
    <x v="0"/>
    <m/>
    <x v="11"/>
  </r>
  <r>
    <x v="0"/>
    <x v="0"/>
    <m/>
    <x v="11"/>
  </r>
  <r>
    <x v="0"/>
    <x v="0"/>
    <m/>
    <x v="11"/>
  </r>
  <r>
    <x v="0"/>
    <x v="0"/>
    <m/>
    <x v="11"/>
  </r>
  <r>
    <x v="0"/>
    <x v="0"/>
    <m/>
    <x v="11"/>
  </r>
  <r>
    <x v="0"/>
    <x v="0"/>
    <m/>
    <x v="11"/>
  </r>
  <r>
    <x v="0"/>
    <x v="0"/>
    <m/>
    <x v="11"/>
  </r>
  <r>
    <x v="0"/>
    <x v="0"/>
    <m/>
    <x v="11"/>
  </r>
  <r>
    <x v="0"/>
    <x v="0"/>
    <m/>
    <x v="11"/>
  </r>
  <r>
    <x v="0"/>
    <x v="0"/>
    <m/>
    <x v="12"/>
  </r>
  <r>
    <x v="0"/>
    <x v="0"/>
    <m/>
    <x v="12"/>
  </r>
  <r>
    <x v="0"/>
    <x v="0"/>
    <m/>
    <x v="12"/>
  </r>
  <r>
    <x v="0"/>
    <x v="0"/>
    <n v="10"/>
    <x v="12"/>
  </r>
  <r>
    <x v="0"/>
    <x v="0"/>
    <m/>
    <x v="12"/>
  </r>
  <r>
    <x v="0"/>
    <x v="0"/>
    <m/>
    <x v="12"/>
  </r>
  <r>
    <x v="0"/>
    <x v="0"/>
    <m/>
    <x v="12"/>
  </r>
  <r>
    <x v="0"/>
    <x v="0"/>
    <n v="7"/>
    <x v="12"/>
  </r>
  <r>
    <x v="0"/>
    <x v="0"/>
    <m/>
    <x v="12"/>
  </r>
  <r>
    <x v="0"/>
    <x v="0"/>
    <m/>
    <x v="12"/>
  </r>
  <r>
    <x v="0"/>
    <x v="0"/>
    <m/>
    <x v="12"/>
  </r>
  <r>
    <x v="0"/>
    <x v="0"/>
    <n v="5"/>
    <x v="12"/>
  </r>
  <r>
    <x v="0"/>
    <x v="0"/>
    <m/>
    <x v="12"/>
  </r>
  <r>
    <x v="0"/>
    <x v="0"/>
    <m/>
    <x v="12"/>
  </r>
  <r>
    <x v="0"/>
    <x v="0"/>
    <m/>
    <x v="12"/>
  </r>
  <r>
    <x v="0"/>
    <x v="0"/>
    <n v="3"/>
    <x v="12"/>
  </r>
  <r>
    <x v="0"/>
    <x v="0"/>
    <m/>
    <x v="12"/>
  </r>
  <r>
    <x v="0"/>
    <x v="0"/>
    <m/>
    <x v="12"/>
  </r>
  <r>
    <x v="0"/>
    <x v="0"/>
    <m/>
    <x v="12"/>
  </r>
  <r>
    <x v="0"/>
    <x v="0"/>
    <n v="2"/>
    <x v="12"/>
  </r>
  <r>
    <x v="0"/>
    <x v="0"/>
    <m/>
    <x v="13"/>
  </r>
  <r>
    <x v="0"/>
    <x v="0"/>
    <m/>
    <x v="13"/>
  </r>
  <r>
    <x v="0"/>
    <x v="0"/>
    <m/>
    <x v="13"/>
  </r>
  <r>
    <x v="0"/>
    <x v="0"/>
    <n v="10"/>
    <x v="13"/>
  </r>
  <r>
    <x v="0"/>
    <x v="0"/>
    <m/>
    <x v="13"/>
  </r>
  <r>
    <x v="0"/>
    <x v="0"/>
    <m/>
    <x v="13"/>
  </r>
  <r>
    <x v="0"/>
    <x v="0"/>
    <m/>
    <x v="13"/>
  </r>
  <r>
    <x v="0"/>
    <x v="0"/>
    <n v="7"/>
    <x v="13"/>
  </r>
  <r>
    <x v="11"/>
    <x v="0"/>
    <s v="Jered Lee  Althoff"/>
    <x v="13"/>
  </r>
  <r>
    <x v="11"/>
    <x v="0"/>
    <s v="Country Road Firestone"/>
    <x v="13"/>
  </r>
  <r>
    <x v="11"/>
    <x v="0"/>
    <s v="Sunny Lane Katrina"/>
    <x v="13"/>
  </r>
  <r>
    <x v="11"/>
    <x v="0"/>
    <n v="5"/>
    <x v="13"/>
  </r>
  <r>
    <x v="12"/>
    <x v="0"/>
    <s v="Howard &amp; Mable  Buerckley"/>
    <x v="13"/>
  </r>
  <r>
    <x v="12"/>
    <x v="0"/>
    <s v="L.A. Tina's Rocket"/>
    <x v="13"/>
  </r>
  <r>
    <x v="12"/>
    <x v="0"/>
    <s v="Brooksides Joy"/>
    <x v="13"/>
  </r>
  <r>
    <x v="12"/>
    <x v="0"/>
    <n v="3"/>
    <x v="13"/>
  </r>
  <r>
    <x v="0"/>
    <x v="0"/>
    <m/>
    <x v="13"/>
  </r>
  <r>
    <x v="0"/>
    <x v="0"/>
    <m/>
    <x v="13"/>
  </r>
  <r>
    <x v="0"/>
    <x v="0"/>
    <m/>
    <x v="13"/>
  </r>
  <r>
    <x v="0"/>
    <x v="0"/>
    <n v="2"/>
    <x v="13"/>
  </r>
  <r>
    <x v="0"/>
    <x v="0"/>
    <m/>
    <x v="14"/>
  </r>
  <r>
    <x v="0"/>
    <x v="0"/>
    <m/>
    <x v="14"/>
  </r>
  <r>
    <x v="0"/>
    <x v="0"/>
    <m/>
    <x v="14"/>
  </r>
  <r>
    <x v="0"/>
    <x v="0"/>
    <m/>
    <x v="14"/>
  </r>
  <r>
    <x v="0"/>
    <x v="0"/>
    <m/>
    <x v="14"/>
  </r>
  <r>
    <x v="0"/>
    <x v="0"/>
    <m/>
    <x v="14"/>
  </r>
  <r>
    <x v="0"/>
    <x v="0"/>
    <m/>
    <x v="14"/>
  </r>
  <r>
    <x v="0"/>
    <x v="0"/>
    <n v="0"/>
    <x v="14"/>
  </r>
  <r>
    <x v="0"/>
    <x v="0"/>
    <m/>
    <x v="14"/>
  </r>
  <r>
    <x v="0"/>
    <x v="0"/>
    <m/>
    <x v="14"/>
  </r>
  <r>
    <x v="0"/>
    <x v="0"/>
    <m/>
    <x v="14"/>
  </r>
  <r>
    <x v="0"/>
    <x v="0"/>
    <n v="0"/>
    <x v="14"/>
  </r>
  <r>
    <x v="0"/>
    <x v="0"/>
    <m/>
    <x v="14"/>
  </r>
  <r>
    <x v="0"/>
    <x v="0"/>
    <m/>
    <x v="14"/>
  </r>
  <r>
    <x v="0"/>
    <x v="0"/>
    <m/>
    <x v="14"/>
  </r>
  <r>
    <x v="0"/>
    <x v="0"/>
    <n v="0"/>
    <x v="14"/>
  </r>
  <r>
    <x v="0"/>
    <x v="0"/>
    <m/>
    <x v="14"/>
  </r>
  <r>
    <x v="0"/>
    <x v="0"/>
    <m/>
    <x v="14"/>
  </r>
  <r>
    <x v="0"/>
    <x v="0"/>
    <m/>
    <x v="14"/>
  </r>
  <r>
    <x v="0"/>
    <x v="0"/>
    <n v="0"/>
    <x v="14"/>
  </r>
  <r>
    <x v="0"/>
    <x v="0"/>
    <m/>
    <x v="14"/>
  </r>
  <r>
    <x v="0"/>
    <x v="0"/>
    <m/>
    <x v="14"/>
  </r>
  <r>
    <x v="0"/>
    <x v="0"/>
    <m/>
    <x v="14"/>
  </r>
  <r>
    <x v="0"/>
    <x v="0"/>
    <n v="0"/>
    <x v="14"/>
  </r>
  <r>
    <x v="0"/>
    <x v="0"/>
    <m/>
    <x v="14"/>
  </r>
  <r>
    <x v="0"/>
    <x v="0"/>
    <m/>
    <x v="14"/>
  </r>
  <r>
    <x v="0"/>
    <x v="0"/>
    <m/>
    <x v="14"/>
  </r>
  <r>
    <x v="0"/>
    <x v="0"/>
    <m/>
    <x v="14"/>
  </r>
  <r>
    <x v="0"/>
    <x v="0"/>
    <m/>
    <x v="15"/>
  </r>
  <r>
    <x v="0"/>
    <x v="0"/>
    <m/>
    <x v="15"/>
  </r>
  <r>
    <x v="0"/>
    <x v="0"/>
    <m/>
    <x v="15"/>
  </r>
  <r>
    <x v="0"/>
    <x v="0"/>
    <n v="20"/>
    <x v="15"/>
  </r>
  <r>
    <x v="4"/>
    <x v="0"/>
    <s v="Weston T. Mangels"/>
    <x v="15"/>
  </r>
  <r>
    <x v="4"/>
    <x v="0"/>
    <s v="Clarksdale's Victorian Prince"/>
    <x v="15"/>
  </r>
  <r>
    <x v="4"/>
    <x v="0"/>
    <s v="WesSand's Daryl Ann"/>
    <x v="15"/>
  </r>
  <r>
    <x v="4"/>
    <x v="0"/>
    <n v="14"/>
    <x v="15"/>
  </r>
  <r>
    <x v="13"/>
    <x v="0"/>
    <s v="Kirt W. &amp;/or Sarah A. Drew"/>
    <x v="15"/>
  </r>
  <r>
    <x v="13"/>
    <x v="0"/>
    <s v="Carey's El More Luck"/>
    <x v="15"/>
  </r>
  <r>
    <x v="13"/>
    <x v="0"/>
    <s v="N.B. Sandmans May"/>
    <x v="15"/>
  </r>
  <r>
    <x v="13"/>
    <x v="0"/>
    <n v="10"/>
    <x v="15"/>
  </r>
  <r>
    <x v="0"/>
    <x v="0"/>
    <m/>
    <x v="15"/>
  </r>
  <r>
    <x v="0"/>
    <x v="0"/>
    <m/>
    <x v="15"/>
  </r>
  <r>
    <x v="0"/>
    <x v="0"/>
    <m/>
    <x v="15"/>
  </r>
  <r>
    <x v="0"/>
    <x v="0"/>
    <n v="6"/>
    <x v="15"/>
  </r>
  <r>
    <x v="0"/>
    <x v="0"/>
    <m/>
    <x v="15"/>
  </r>
  <r>
    <x v="0"/>
    <x v="0"/>
    <m/>
    <x v="15"/>
  </r>
  <r>
    <x v="0"/>
    <x v="0"/>
    <m/>
    <x v="15"/>
  </r>
  <r>
    <x v="0"/>
    <x v="0"/>
    <n v="4"/>
    <x v="15"/>
  </r>
  <r>
    <x v="0"/>
    <x v="0"/>
    <m/>
    <x v="16"/>
  </r>
  <r>
    <x v="0"/>
    <x v="0"/>
    <m/>
    <x v="16"/>
  </r>
  <r>
    <x v="0"/>
    <x v="0"/>
    <m/>
    <x v="16"/>
  </r>
  <r>
    <x v="0"/>
    <x v="0"/>
    <n v="10"/>
    <x v="16"/>
  </r>
  <r>
    <x v="7"/>
    <x v="0"/>
    <s v="Dennis &amp;/or Joshua  Good"/>
    <x v="16"/>
  </r>
  <r>
    <x v="7"/>
    <x v="0"/>
    <s v="Sparrow's Magical"/>
    <x v="16"/>
  </r>
  <r>
    <x v="7"/>
    <x v="0"/>
    <s v="Greiman's Rose Supreme"/>
    <x v="16"/>
  </r>
  <r>
    <x v="7"/>
    <x v="0"/>
    <n v="11"/>
    <x v="16"/>
  </r>
  <r>
    <x v="11"/>
    <x v="0"/>
    <s v="Jered Lee  Althoff"/>
    <x v="16"/>
  </r>
  <r>
    <x v="11"/>
    <x v="0"/>
    <s v="Country Road Firestone"/>
    <x v="16"/>
  </r>
  <r>
    <x v="11"/>
    <x v="0"/>
    <s v="Sunny Lane Katrina"/>
    <x v="16"/>
  </r>
  <r>
    <x v="11"/>
    <x v="0"/>
    <n v="5"/>
    <x v="16"/>
  </r>
  <r>
    <x v="12"/>
    <x v="0"/>
    <s v="Howard &amp; Mable  Buerckley"/>
    <x v="16"/>
  </r>
  <r>
    <x v="12"/>
    <x v="0"/>
    <s v="L.A. Tina's Rocket"/>
    <x v="16"/>
  </r>
  <r>
    <x v="12"/>
    <x v="0"/>
    <s v="Brooksides Joy"/>
    <x v="16"/>
  </r>
  <r>
    <x v="12"/>
    <x v="0"/>
    <n v="3"/>
    <x v="16"/>
  </r>
  <r>
    <x v="0"/>
    <x v="0"/>
    <m/>
    <x v="16"/>
  </r>
  <r>
    <x v="0"/>
    <x v="0"/>
    <m/>
    <x v="16"/>
  </r>
  <r>
    <x v="0"/>
    <x v="0"/>
    <m/>
    <x v="16"/>
  </r>
  <r>
    <x v="0"/>
    <x v="0"/>
    <n v="2"/>
    <x v="16"/>
  </r>
  <r>
    <x v="0"/>
    <x v="0"/>
    <m/>
    <x v="17"/>
  </r>
  <r>
    <x v="0"/>
    <x v="0"/>
    <m/>
    <x v="17"/>
  </r>
  <r>
    <x v="0"/>
    <x v="0"/>
    <m/>
    <x v="17"/>
  </r>
  <r>
    <x v="0"/>
    <x v="0"/>
    <n v="0"/>
    <x v="17"/>
  </r>
  <r>
    <x v="0"/>
    <x v="0"/>
    <m/>
    <x v="17"/>
  </r>
  <r>
    <x v="0"/>
    <x v="0"/>
    <m/>
    <x v="17"/>
  </r>
  <r>
    <x v="0"/>
    <x v="0"/>
    <m/>
    <x v="17"/>
  </r>
  <r>
    <x v="0"/>
    <x v="0"/>
    <n v="0"/>
    <x v="17"/>
  </r>
  <r>
    <x v="0"/>
    <x v="0"/>
    <m/>
    <x v="17"/>
  </r>
  <r>
    <x v="0"/>
    <x v="0"/>
    <m/>
    <x v="17"/>
  </r>
  <r>
    <x v="0"/>
    <x v="0"/>
    <m/>
    <x v="17"/>
  </r>
  <r>
    <x v="0"/>
    <x v="0"/>
    <n v="0"/>
    <x v="17"/>
  </r>
  <r>
    <x v="0"/>
    <x v="0"/>
    <m/>
    <x v="17"/>
  </r>
  <r>
    <x v="0"/>
    <x v="0"/>
    <m/>
    <x v="17"/>
  </r>
  <r>
    <x v="0"/>
    <x v="0"/>
    <m/>
    <x v="17"/>
  </r>
  <r>
    <x v="0"/>
    <x v="0"/>
    <n v="0"/>
    <x v="17"/>
  </r>
  <r>
    <x v="0"/>
    <x v="0"/>
    <m/>
    <x v="17"/>
  </r>
  <r>
    <x v="0"/>
    <x v="0"/>
    <m/>
    <x v="17"/>
  </r>
  <r>
    <x v="0"/>
    <x v="0"/>
    <m/>
    <x v="17"/>
  </r>
  <r>
    <x v="0"/>
    <x v="0"/>
    <n v="0"/>
    <x v="17"/>
  </r>
  <r>
    <x v="0"/>
    <x v="0"/>
    <m/>
    <x v="17"/>
  </r>
  <r>
    <x v="0"/>
    <x v="0"/>
    <m/>
    <x v="17"/>
  </r>
  <r>
    <x v="0"/>
    <x v="0"/>
    <m/>
    <x v="17"/>
  </r>
  <r>
    <x v="0"/>
    <x v="0"/>
    <m/>
    <x v="17"/>
  </r>
  <r>
    <x v="0"/>
    <x v="0"/>
    <m/>
    <x v="18"/>
  </r>
  <r>
    <x v="0"/>
    <x v="0"/>
    <m/>
    <x v="18"/>
  </r>
  <r>
    <x v="0"/>
    <x v="0"/>
    <m/>
    <x v="18"/>
  </r>
  <r>
    <x v="0"/>
    <x v="0"/>
    <n v="20"/>
    <x v="18"/>
  </r>
  <r>
    <x v="0"/>
    <x v="0"/>
    <m/>
    <x v="18"/>
  </r>
  <r>
    <x v="0"/>
    <x v="0"/>
    <m/>
    <x v="18"/>
  </r>
  <r>
    <x v="0"/>
    <x v="0"/>
    <m/>
    <x v="18"/>
  </r>
  <r>
    <x v="0"/>
    <x v="0"/>
    <n v="14"/>
    <x v="18"/>
  </r>
  <r>
    <x v="0"/>
    <x v="0"/>
    <m/>
    <x v="18"/>
  </r>
  <r>
    <x v="0"/>
    <x v="0"/>
    <m/>
    <x v="18"/>
  </r>
  <r>
    <x v="0"/>
    <x v="0"/>
    <m/>
    <x v="18"/>
  </r>
  <r>
    <x v="0"/>
    <x v="0"/>
    <n v="10"/>
    <x v="18"/>
  </r>
  <r>
    <x v="5"/>
    <x v="0"/>
    <s v="Duane E. Miller"/>
    <x v="18"/>
  </r>
  <r>
    <x v="5"/>
    <x v="0"/>
    <s v="Len-Acre Mr Dictator"/>
    <x v="18"/>
  </r>
  <r>
    <x v="5"/>
    <x v="0"/>
    <s v="Hidden Valley Cleopatra"/>
    <x v="18"/>
  </r>
  <r>
    <x v="5"/>
    <x v="0"/>
    <n v="6"/>
    <x v="18"/>
  </r>
  <r>
    <x v="0"/>
    <x v="0"/>
    <m/>
    <x v="18"/>
  </r>
  <r>
    <x v="0"/>
    <x v="0"/>
    <m/>
    <x v="18"/>
  </r>
  <r>
    <x v="0"/>
    <x v="0"/>
    <m/>
    <x v="18"/>
  </r>
  <r>
    <x v="0"/>
    <x v="0"/>
    <n v="4"/>
    <x v="18"/>
  </r>
  <r>
    <x v="0"/>
    <x v="0"/>
    <m/>
    <x v="19"/>
  </r>
  <r>
    <x v="0"/>
    <x v="0"/>
    <m/>
    <x v="19"/>
  </r>
  <r>
    <x v="0"/>
    <x v="0"/>
    <m/>
    <x v="19"/>
  </r>
  <r>
    <x v="0"/>
    <x v="0"/>
    <n v="10"/>
    <x v="19"/>
  </r>
  <r>
    <x v="0"/>
    <x v="0"/>
    <m/>
    <x v="19"/>
  </r>
  <r>
    <x v="0"/>
    <x v="0"/>
    <m/>
    <x v="19"/>
  </r>
  <r>
    <x v="0"/>
    <x v="0"/>
    <m/>
    <x v="19"/>
  </r>
  <r>
    <x v="0"/>
    <x v="0"/>
    <n v="7"/>
    <x v="19"/>
  </r>
  <r>
    <x v="0"/>
    <x v="0"/>
    <m/>
    <x v="19"/>
  </r>
  <r>
    <x v="0"/>
    <x v="0"/>
    <m/>
    <x v="19"/>
  </r>
  <r>
    <x v="0"/>
    <x v="0"/>
    <m/>
    <x v="19"/>
  </r>
  <r>
    <x v="0"/>
    <x v="0"/>
    <n v="5"/>
    <x v="19"/>
  </r>
  <r>
    <x v="0"/>
    <x v="0"/>
    <m/>
    <x v="19"/>
  </r>
  <r>
    <x v="0"/>
    <x v="0"/>
    <m/>
    <x v="19"/>
  </r>
  <r>
    <x v="0"/>
    <x v="0"/>
    <m/>
    <x v="19"/>
  </r>
  <r>
    <x v="0"/>
    <x v="0"/>
    <n v="3"/>
    <x v="19"/>
  </r>
  <r>
    <x v="0"/>
    <x v="0"/>
    <m/>
    <x v="19"/>
  </r>
  <r>
    <x v="0"/>
    <x v="0"/>
    <m/>
    <x v="19"/>
  </r>
  <r>
    <x v="0"/>
    <x v="0"/>
    <m/>
    <x v="19"/>
  </r>
  <r>
    <x v="0"/>
    <x v="0"/>
    <n v="2"/>
    <x v="19"/>
  </r>
  <r>
    <x v="5"/>
    <x v="0"/>
    <s v="Duane E. Miller"/>
    <x v="20"/>
  </r>
  <r>
    <x v="5"/>
    <x v="0"/>
    <s v="Len-Acre Mr Dictator"/>
    <x v="20"/>
  </r>
  <r>
    <x v="5"/>
    <x v="0"/>
    <s v="Hidden Valley Cleopatra"/>
    <x v="20"/>
  </r>
  <r>
    <x v="5"/>
    <x v="0"/>
    <n v="40"/>
    <x v="20"/>
  </r>
  <r>
    <x v="13"/>
    <x v="0"/>
    <s v="Kirt W. &amp;/or Sarah A. Drew"/>
    <x v="20"/>
  </r>
  <r>
    <x v="13"/>
    <x v="0"/>
    <s v="Carey's El More Luck"/>
    <x v="20"/>
  </r>
  <r>
    <x v="13"/>
    <x v="0"/>
    <s v="N.B. Sandmans May"/>
    <x v="20"/>
  </r>
  <r>
    <x v="13"/>
    <x v="0"/>
    <n v="28"/>
    <x v="20"/>
  </r>
  <r>
    <x v="14"/>
    <x v="0"/>
    <s v="U. George  Barhorst"/>
    <x v="20"/>
  </r>
  <r>
    <x v="14"/>
    <x v="0"/>
    <s v="AgRestore's J.W. Skipper"/>
    <x v="20"/>
  </r>
  <r>
    <x v="14"/>
    <x v="0"/>
    <s v="KB Julie"/>
    <x v="20"/>
  </r>
  <r>
    <x v="14"/>
    <x v="0"/>
    <n v="20"/>
    <x v="20"/>
  </r>
  <r>
    <x v="15"/>
    <x v="0"/>
    <s v="Richard A. or Christine  Morris"/>
    <x v="20"/>
  </r>
  <r>
    <x v="15"/>
    <x v="0"/>
    <s v="DMY Easter's Flash"/>
    <x v="20"/>
  </r>
  <r>
    <x v="15"/>
    <x v="0"/>
    <s v="Andrew's Miss Anita"/>
    <x v="20"/>
  </r>
  <r>
    <x v="15"/>
    <x v="0"/>
    <n v="12"/>
    <x v="20"/>
  </r>
  <r>
    <x v="0"/>
    <x v="0"/>
    <m/>
    <x v="20"/>
  </r>
  <r>
    <x v="0"/>
    <x v="0"/>
    <m/>
    <x v="20"/>
  </r>
  <r>
    <x v="0"/>
    <x v="0"/>
    <m/>
    <x v="20"/>
  </r>
  <r>
    <x v="0"/>
    <x v="0"/>
    <n v="8"/>
    <x v="20"/>
  </r>
  <r>
    <x v="16"/>
    <x v="0"/>
    <s v="Michael M. Olson"/>
    <x v="21"/>
  </r>
  <r>
    <x v="16"/>
    <x v="0"/>
    <s v="Valley Acres U-C Master"/>
    <x v="21"/>
  </r>
  <r>
    <x v="16"/>
    <x v="0"/>
    <s v="Jessica Lynn"/>
    <x v="21"/>
  </r>
  <r>
    <x v="16"/>
    <x v="0"/>
    <n v="15"/>
    <x v="21"/>
  </r>
  <r>
    <x v="0"/>
    <x v="0"/>
    <m/>
    <x v="21"/>
  </r>
  <r>
    <x v="0"/>
    <x v="0"/>
    <m/>
    <x v="21"/>
  </r>
  <r>
    <x v="0"/>
    <x v="0"/>
    <m/>
    <x v="21"/>
  </r>
  <r>
    <x v="0"/>
    <x v="0"/>
    <n v="7"/>
    <x v="21"/>
  </r>
  <r>
    <x v="0"/>
    <x v="0"/>
    <m/>
    <x v="21"/>
  </r>
  <r>
    <x v="0"/>
    <x v="0"/>
    <m/>
    <x v="21"/>
  </r>
  <r>
    <x v="0"/>
    <x v="0"/>
    <m/>
    <x v="21"/>
  </r>
  <r>
    <x v="0"/>
    <x v="0"/>
    <n v="5"/>
    <x v="21"/>
  </r>
  <r>
    <x v="0"/>
    <x v="0"/>
    <m/>
    <x v="21"/>
  </r>
  <r>
    <x v="0"/>
    <x v="0"/>
    <m/>
    <x v="21"/>
  </r>
  <r>
    <x v="0"/>
    <x v="0"/>
    <m/>
    <x v="21"/>
  </r>
  <r>
    <x v="0"/>
    <x v="0"/>
    <n v="3"/>
    <x v="21"/>
  </r>
  <r>
    <x v="0"/>
    <x v="0"/>
    <m/>
    <x v="21"/>
  </r>
  <r>
    <x v="0"/>
    <x v="0"/>
    <m/>
    <x v="21"/>
  </r>
  <r>
    <x v="0"/>
    <x v="0"/>
    <m/>
    <x v="21"/>
  </r>
  <r>
    <x v="0"/>
    <x v="0"/>
    <n v="2"/>
    <x v="21"/>
  </r>
  <r>
    <x v="0"/>
    <x v="0"/>
    <m/>
    <x v="0"/>
  </r>
  <r>
    <x v="0"/>
    <x v="0"/>
    <m/>
    <x v="0"/>
  </r>
  <r>
    <x v="0"/>
    <x v="0"/>
    <m/>
    <x v="0"/>
  </r>
  <r>
    <x v="0"/>
    <x v="0"/>
    <n v="0"/>
    <x v="0"/>
  </r>
  <r>
    <x v="0"/>
    <x v="0"/>
    <m/>
    <x v="0"/>
  </r>
  <r>
    <x v="0"/>
    <x v="0"/>
    <m/>
    <x v="0"/>
  </r>
  <r>
    <x v="0"/>
    <x v="0"/>
    <m/>
    <x v="0"/>
  </r>
  <r>
    <x v="0"/>
    <x v="0"/>
    <n v="0"/>
    <x v="0"/>
  </r>
  <r>
    <x v="0"/>
    <x v="0"/>
    <m/>
    <x v="0"/>
  </r>
  <r>
    <x v="0"/>
    <x v="0"/>
    <m/>
    <x v="0"/>
  </r>
  <r>
    <x v="0"/>
    <x v="0"/>
    <m/>
    <x v="0"/>
  </r>
  <r>
    <x v="0"/>
    <x v="0"/>
    <n v="0"/>
    <x v="0"/>
  </r>
  <r>
    <x v="0"/>
    <x v="0"/>
    <m/>
    <x v="0"/>
  </r>
  <r>
    <x v="0"/>
    <x v="0"/>
    <m/>
    <x v="0"/>
  </r>
  <r>
    <x v="0"/>
    <x v="0"/>
    <m/>
    <x v="0"/>
  </r>
  <r>
    <x v="0"/>
    <x v="0"/>
    <n v="0"/>
    <x v="0"/>
  </r>
  <r>
    <x v="0"/>
    <x v="0"/>
    <m/>
    <x v="0"/>
  </r>
  <r>
    <x v="0"/>
    <x v="0"/>
    <m/>
    <x v="0"/>
  </r>
  <r>
    <x v="0"/>
    <x v="0"/>
    <m/>
    <x v="0"/>
  </r>
  <r>
    <x v="0"/>
    <x v="0"/>
    <n v="0"/>
    <x v="0"/>
  </r>
  <r>
    <x v="0"/>
    <x v="0"/>
    <m/>
    <x v="22"/>
  </r>
  <r>
    <x v="0"/>
    <x v="0"/>
    <m/>
    <x v="22"/>
  </r>
  <r>
    <x v="0"/>
    <x v="0"/>
    <m/>
    <x v="22"/>
  </r>
  <r>
    <x v="0"/>
    <x v="1"/>
    <n v="10"/>
    <x v="22"/>
  </r>
  <r>
    <x v="0"/>
    <x v="0"/>
    <m/>
    <x v="22"/>
  </r>
  <r>
    <x v="0"/>
    <x v="0"/>
    <m/>
    <x v="22"/>
  </r>
  <r>
    <x v="0"/>
    <x v="0"/>
    <m/>
    <x v="22"/>
  </r>
  <r>
    <x v="0"/>
    <x v="1"/>
    <n v="7"/>
    <x v="22"/>
  </r>
  <r>
    <x v="0"/>
    <x v="0"/>
    <m/>
    <x v="22"/>
  </r>
  <r>
    <x v="0"/>
    <x v="0"/>
    <m/>
    <x v="22"/>
  </r>
  <r>
    <x v="0"/>
    <x v="0"/>
    <m/>
    <x v="22"/>
  </r>
  <r>
    <x v="0"/>
    <x v="1"/>
    <n v="5"/>
    <x v="22"/>
  </r>
  <r>
    <x v="0"/>
    <x v="0"/>
    <m/>
    <x v="22"/>
  </r>
  <r>
    <x v="0"/>
    <x v="0"/>
    <m/>
    <x v="22"/>
  </r>
  <r>
    <x v="0"/>
    <x v="0"/>
    <m/>
    <x v="22"/>
  </r>
  <r>
    <x v="0"/>
    <x v="1"/>
    <n v="3"/>
    <x v="22"/>
  </r>
  <r>
    <x v="0"/>
    <x v="0"/>
    <m/>
    <x v="22"/>
  </r>
  <r>
    <x v="0"/>
    <x v="0"/>
    <m/>
    <x v="22"/>
  </r>
  <r>
    <x v="0"/>
    <x v="0"/>
    <m/>
    <x v="22"/>
  </r>
  <r>
    <x v="0"/>
    <x v="1"/>
    <n v="2"/>
    <x v="22"/>
  </r>
  <r>
    <x v="0"/>
    <x v="0"/>
    <m/>
    <x v="23"/>
  </r>
  <r>
    <x v="0"/>
    <x v="0"/>
    <m/>
    <x v="23"/>
  </r>
  <r>
    <x v="0"/>
    <x v="0"/>
    <m/>
    <x v="23"/>
  </r>
  <r>
    <x v="0"/>
    <x v="0"/>
    <m/>
    <x v="23"/>
  </r>
  <r>
    <x v="0"/>
    <x v="0"/>
    <m/>
    <x v="23"/>
  </r>
  <r>
    <x v="0"/>
    <x v="0"/>
    <m/>
    <x v="24"/>
  </r>
  <r>
    <x v="0"/>
    <x v="0"/>
    <m/>
    <x v="24"/>
  </r>
  <r>
    <x v="0"/>
    <x v="0"/>
    <m/>
    <x v="24"/>
  </r>
  <r>
    <x v="0"/>
    <x v="0"/>
    <n v="0"/>
    <x v="24"/>
  </r>
  <r>
    <x v="0"/>
    <x v="0"/>
    <m/>
    <x v="24"/>
  </r>
  <r>
    <x v="0"/>
    <x v="0"/>
    <m/>
    <x v="24"/>
  </r>
  <r>
    <x v="0"/>
    <x v="0"/>
    <m/>
    <x v="24"/>
  </r>
  <r>
    <x v="0"/>
    <x v="0"/>
    <n v="0"/>
    <x v="24"/>
  </r>
  <r>
    <x v="0"/>
    <x v="0"/>
    <m/>
    <x v="24"/>
  </r>
  <r>
    <x v="0"/>
    <x v="0"/>
    <m/>
    <x v="24"/>
  </r>
  <r>
    <x v="0"/>
    <x v="0"/>
    <m/>
    <x v="24"/>
  </r>
  <r>
    <x v="0"/>
    <x v="0"/>
    <n v="0"/>
    <x v="24"/>
  </r>
  <r>
    <x v="0"/>
    <x v="0"/>
    <m/>
    <x v="24"/>
  </r>
  <r>
    <x v="0"/>
    <x v="0"/>
    <m/>
    <x v="24"/>
  </r>
  <r>
    <x v="0"/>
    <x v="0"/>
    <m/>
    <x v="24"/>
  </r>
  <r>
    <x v="0"/>
    <x v="0"/>
    <n v="0"/>
    <x v="24"/>
  </r>
  <r>
    <x v="0"/>
    <x v="0"/>
    <m/>
    <x v="24"/>
  </r>
  <r>
    <x v="0"/>
    <x v="0"/>
    <m/>
    <x v="24"/>
  </r>
  <r>
    <x v="0"/>
    <x v="0"/>
    <m/>
    <x v="24"/>
  </r>
  <r>
    <x v="0"/>
    <x v="0"/>
    <n v="0"/>
    <x v="24"/>
  </r>
  <r>
    <x v="3"/>
    <x v="0"/>
    <s v="Mark W.  Huston"/>
    <x v="25"/>
  </r>
  <r>
    <x v="3"/>
    <x v="0"/>
    <s v="Mountaineer Eclipse"/>
    <x v="25"/>
  </r>
  <r>
    <x v="3"/>
    <x v="0"/>
    <s v="BHR Belle Conquerais"/>
    <x v="25"/>
  </r>
  <r>
    <x v="3"/>
    <x v="0"/>
    <n v="20"/>
    <x v="25"/>
  </r>
  <r>
    <x v="17"/>
    <x v="0"/>
    <s v="Paul &amp;/or Traci  Goplin"/>
    <x v="25"/>
  </r>
  <r>
    <x v="17"/>
    <x v="0"/>
    <s v="Thunderbranch Prince"/>
    <x v="25"/>
  </r>
  <r>
    <x v="17"/>
    <x v="0"/>
    <s v="Circle Y's Congolaise Ladi"/>
    <x v="25"/>
  </r>
  <r>
    <x v="17"/>
    <x v="0"/>
    <n v="14"/>
    <x v="25"/>
  </r>
  <r>
    <x v="18"/>
    <x v="0"/>
    <s v="Paul &amp;/or Traci  Goplin"/>
    <x v="25"/>
  </r>
  <r>
    <x v="18"/>
    <x v="0"/>
    <s v="Thunderbranch Prince"/>
    <x v="25"/>
  </r>
  <r>
    <x v="18"/>
    <x v="0"/>
    <s v="Meadow Crest Misty's Image"/>
    <x v="25"/>
  </r>
  <r>
    <x v="18"/>
    <x v="0"/>
    <n v="10"/>
    <x v="25"/>
  </r>
  <r>
    <x v="0"/>
    <x v="0"/>
    <m/>
    <x v="25"/>
  </r>
  <r>
    <x v="0"/>
    <x v="0"/>
    <m/>
    <x v="25"/>
  </r>
  <r>
    <x v="0"/>
    <x v="0"/>
    <m/>
    <x v="25"/>
  </r>
  <r>
    <x v="0"/>
    <x v="0"/>
    <n v="6"/>
    <x v="25"/>
  </r>
  <r>
    <x v="0"/>
    <x v="0"/>
    <m/>
    <x v="25"/>
  </r>
  <r>
    <x v="0"/>
    <x v="0"/>
    <m/>
    <x v="25"/>
  </r>
  <r>
    <x v="0"/>
    <x v="0"/>
    <m/>
    <x v="25"/>
  </r>
  <r>
    <x v="0"/>
    <x v="0"/>
    <n v="4"/>
    <x v="25"/>
  </r>
  <r>
    <x v="0"/>
    <x v="0"/>
    <m/>
    <x v="22"/>
  </r>
  <r>
    <x v="0"/>
    <x v="0"/>
    <m/>
    <x v="22"/>
  </r>
  <r>
    <x v="0"/>
    <x v="0"/>
    <m/>
    <x v="22"/>
  </r>
  <r>
    <x v="0"/>
    <x v="0"/>
    <m/>
    <x v="22"/>
  </r>
  <r>
    <x v="0"/>
    <x v="0"/>
    <m/>
    <x v="22"/>
  </r>
</pivotCacheRecords>
</file>

<file path=xl/pivotCache/pivotCacheRecords9.xml><?xml version="1.0" encoding="utf-8"?>
<pivotCacheRecords xmlns="http://schemas.openxmlformats.org/spreadsheetml/2006/main" xmlns:r="http://schemas.openxmlformats.org/officeDocument/2006/relationships" count="464">
  <r>
    <x v="0"/>
    <x v="0"/>
    <s v="Darrell Drain"/>
    <x v="0"/>
  </r>
  <r>
    <x v="0"/>
    <x v="0"/>
    <s v="Stoney Lake Elvis"/>
    <x v="0"/>
  </r>
  <r>
    <x v="0"/>
    <x v="0"/>
    <s v="Pine Grove Kayleen"/>
    <x v="0"/>
  </r>
  <r>
    <x v="0"/>
    <x v="0"/>
    <n v="42"/>
    <x v="0"/>
  </r>
  <r>
    <x v="1"/>
    <x v="0"/>
    <s v="Jordan &amp; Whitley  Freiden"/>
    <x v="0"/>
  </r>
  <r>
    <x v="1"/>
    <x v="0"/>
    <s v="Style's Stylemaster"/>
    <x v="0"/>
  </r>
  <r>
    <x v="1"/>
    <x v="0"/>
    <s v="Steel Wheel Angel"/>
    <x v="0"/>
  </r>
  <r>
    <x v="1"/>
    <x v="0"/>
    <n v="21"/>
    <x v="0"/>
  </r>
  <r>
    <x v="2"/>
    <x v="0"/>
    <s v="Kathy  Schmitt"/>
    <x v="0"/>
  </r>
  <r>
    <x v="2"/>
    <x v="0"/>
    <s v="Detweiler'sPrinceCharming"/>
    <x v="0"/>
  </r>
  <r>
    <x v="2"/>
    <x v="0"/>
    <s v="JSM Maxie"/>
    <x v="0"/>
  </r>
  <r>
    <x v="2"/>
    <x v="0"/>
    <n v="15"/>
    <x v="0"/>
  </r>
  <r>
    <x v="3"/>
    <x v="0"/>
    <s v="Carlette &amp;/or David  Moser"/>
    <x v="0"/>
  </r>
  <r>
    <x v="3"/>
    <x v="0"/>
    <s v="Greene Meade Bruce"/>
    <x v="0"/>
  </r>
  <r>
    <x v="3"/>
    <x v="0"/>
    <s v="AgRestore's JW Miss Ranea"/>
    <x v="0"/>
  </r>
  <r>
    <x v="3"/>
    <x v="0"/>
    <n v="9"/>
    <x v="0"/>
  </r>
  <r>
    <x v="4"/>
    <x v="0"/>
    <s v="Scott J. &amp;/or Teresa  Zube"/>
    <x v="0"/>
  </r>
  <r>
    <x v="4"/>
    <x v="0"/>
    <s v="Shaketa Hills Jay"/>
    <x v="0"/>
  </r>
  <r>
    <x v="4"/>
    <x v="0"/>
    <s v="Biggerstaff's Captiva"/>
    <x v="0"/>
  </r>
  <r>
    <x v="4"/>
    <x v="0"/>
    <n v="6"/>
    <x v="0"/>
  </r>
  <r>
    <x v="5"/>
    <x v="0"/>
    <s v="Marlin R. Miller"/>
    <x v="1"/>
  </r>
  <r>
    <x v="5"/>
    <x v="0"/>
    <s v="Detweiler'sPrinceCharming"/>
    <x v="1"/>
  </r>
  <r>
    <x v="5"/>
    <x v="0"/>
    <s v="Willow Creek Betty Belle"/>
    <x v="1"/>
  </r>
  <r>
    <x v="5"/>
    <x v="0"/>
    <n v="10"/>
    <x v="1"/>
  </r>
  <r>
    <x v="1"/>
    <x v="0"/>
    <s v="Jordan &amp; Whitley  Freiden"/>
    <x v="1"/>
  </r>
  <r>
    <x v="1"/>
    <x v="0"/>
    <s v="Style's Stylemaster"/>
    <x v="1"/>
  </r>
  <r>
    <x v="1"/>
    <x v="0"/>
    <s v="Steel Wheel Angel"/>
    <x v="1"/>
  </r>
  <r>
    <x v="1"/>
    <x v="0"/>
    <n v="7"/>
    <x v="1"/>
  </r>
  <r>
    <x v="6"/>
    <x v="0"/>
    <s v="Marlin R. Miller"/>
    <x v="1"/>
  </r>
  <r>
    <x v="6"/>
    <x v="0"/>
    <s v="D.H.F. Captain's Abe"/>
    <x v="1"/>
  </r>
  <r>
    <x v="6"/>
    <x v="0"/>
    <s v="Mountainside Carla"/>
    <x v="1"/>
  </r>
  <r>
    <x v="6"/>
    <x v="0"/>
    <n v="5"/>
    <x v="1"/>
  </r>
  <r>
    <x v="7"/>
    <x v="0"/>
    <m/>
    <x v="1"/>
  </r>
  <r>
    <x v="7"/>
    <x v="0"/>
    <m/>
    <x v="1"/>
  </r>
  <r>
    <x v="7"/>
    <x v="0"/>
    <m/>
    <x v="1"/>
  </r>
  <r>
    <x v="7"/>
    <x v="0"/>
    <n v="3"/>
    <x v="1"/>
  </r>
  <r>
    <x v="7"/>
    <x v="0"/>
    <m/>
    <x v="1"/>
  </r>
  <r>
    <x v="7"/>
    <x v="0"/>
    <m/>
    <x v="1"/>
  </r>
  <r>
    <x v="7"/>
    <x v="0"/>
    <m/>
    <x v="1"/>
  </r>
  <r>
    <x v="7"/>
    <x v="0"/>
    <n v="2"/>
    <x v="1"/>
  </r>
  <r>
    <x v="7"/>
    <x v="0"/>
    <m/>
    <x v="1"/>
  </r>
  <r>
    <x v="7"/>
    <x v="0"/>
    <m/>
    <x v="1"/>
  </r>
  <r>
    <x v="7"/>
    <x v="0"/>
    <m/>
    <x v="1"/>
  </r>
  <r>
    <x v="7"/>
    <x v="0"/>
    <m/>
    <x v="1"/>
  </r>
  <r>
    <x v="8"/>
    <x v="0"/>
    <s v="Brian K. Heuring, DVM"/>
    <x v="2"/>
  </r>
  <r>
    <x v="8"/>
    <x v="0"/>
    <s v="Detweiler'sPrincesDiamond"/>
    <x v="2"/>
  </r>
  <r>
    <x v="8"/>
    <x v="0"/>
    <s v="J. Z. Miss Carson"/>
    <x v="2"/>
  </r>
  <r>
    <x v="8"/>
    <x v="0"/>
    <n v="30"/>
    <x v="2"/>
  </r>
  <r>
    <x v="9"/>
    <x v="0"/>
    <s v="James R. &amp; Beth M. Whisman"/>
    <x v="2"/>
  </r>
  <r>
    <x v="9"/>
    <x v="0"/>
    <s v="RKD Harley"/>
    <x v="2"/>
  </r>
  <r>
    <x v="9"/>
    <x v="0"/>
    <s v="Pratt Creek's Lady Linda"/>
    <x v="2"/>
  </r>
  <r>
    <x v="9"/>
    <x v="0"/>
    <n v="21"/>
    <x v="2"/>
  </r>
  <r>
    <x v="10"/>
    <x v="0"/>
    <s v="William F. McGrew"/>
    <x v="2"/>
  </r>
  <r>
    <x v="10"/>
    <x v="0"/>
    <s v="Pine Ridge Boozer"/>
    <x v="2"/>
  </r>
  <r>
    <x v="10"/>
    <x v="0"/>
    <s v="Greentop Katie"/>
    <x v="2"/>
  </r>
  <r>
    <x v="10"/>
    <x v="0"/>
    <n v="15"/>
    <x v="2"/>
  </r>
  <r>
    <x v="11"/>
    <x v="0"/>
    <s v="Glenn R. Miller &amp;/or Kauffman  Brothers"/>
    <x v="2"/>
  </r>
  <r>
    <x v="11"/>
    <x v="0"/>
    <s v="BJ Majesty"/>
    <x v="2"/>
  </r>
  <r>
    <x v="11"/>
    <x v="0"/>
    <s v="L.Y. Vision's Lucy"/>
    <x v="2"/>
  </r>
  <r>
    <x v="11"/>
    <x v="0"/>
    <n v="9"/>
    <x v="2"/>
  </r>
  <r>
    <x v="12"/>
    <x v="0"/>
    <s v="Kenneth E. &amp;/or Ruth Ann  McGrew"/>
    <x v="2"/>
  </r>
  <r>
    <x v="12"/>
    <x v="0"/>
    <s v="Produce Acres Korbin"/>
    <x v="2"/>
  </r>
  <r>
    <x v="12"/>
    <x v="0"/>
    <s v="Greentop Ruby"/>
    <x v="2"/>
  </r>
  <r>
    <x v="12"/>
    <x v="0"/>
    <n v="6"/>
    <x v="2"/>
  </r>
  <r>
    <x v="13"/>
    <x v="0"/>
    <s v="Duane E. Miller"/>
    <x v="3"/>
  </r>
  <r>
    <x v="13"/>
    <x v="0"/>
    <s v="Detweiler'sPrinceCharming"/>
    <x v="3"/>
  </r>
  <r>
    <x v="13"/>
    <x v="0"/>
    <s v="Chupp's Extreme Niki"/>
    <x v="3"/>
  </r>
  <r>
    <x v="13"/>
    <x v="0"/>
    <n v="80"/>
    <x v="3"/>
  </r>
  <r>
    <x v="0"/>
    <x v="0"/>
    <s v="Darrell Drain"/>
    <x v="3"/>
  </r>
  <r>
    <x v="0"/>
    <x v="0"/>
    <s v="Stoney Lake Elvis"/>
    <x v="3"/>
  </r>
  <r>
    <x v="0"/>
    <x v="0"/>
    <s v="Pine Grove Kayleen"/>
    <x v="3"/>
  </r>
  <r>
    <x v="0"/>
    <x v="0"/>
    <n v="55"/>
    <x v="3"/>
  </r>
  <r>
    <x v="14"/>
    <x v="0"/>
    <s v="Troy  Wetterau"/>
    <x v="3"/>
  </r>
  <r>
    <x v="14"/>
    <x v="0"/>
    <s v="Stoney Lake Clifford"/>
    <x v="3"/>
  </r>
  <r>
    <x v="14"/>
    <x v="0"/>
    <s v="WH Vee Chip"/>
    <x v="3"/>
  </r>
  <r>
    <x v="14"/>
    <x v="0"/>
    <n v="25"/>
    <x v="3"/>
  </r>
  <r>
    <x v="15"/>
    <x v="0"/>
    <s v="Joe &amp;/or Anna Miller &amp;/or  Nelson Schrock"/>
    <x v="3"/>
  </r>
  <r>
    <x v="15"/>
    <x v="0"/>
    <s v="Detweiler'sPrincesDiamond"/>
    <x v="3"/>
  </r>
  <r>
    <x v="15"/>
    <x v="0"/>
    <s v="Provost Victoria"/>
    <x v="3"/>
  </r>
  <r>
    <x v="15"/>
    <x v="0"/>
    <n v="15"/>
    <x v="3"/>
  </r>
  <r>
    <x v="16"/>
    <x v="0"/>
    <s v="Jonathan D. Cush"/>
    <x v="3"/>
  </r>
  <r>
    <x v="16"/>
    <x v="0"/>
    <s v="Provost Wilson"/>
    <x v="3"/>
  </r>
  <r>
    <x v="16"/>
    <x v="0"/>
    <s v="CF Charley"/>
    <x v="3"/>
  </r>
  <r>
    <x v="16"/>
    <x v="0"/>
    <n v="10"/>
    <x v="3"/>
  </r>
  <r>
    <x v="1"/>
    <x v="0"/>
    <s v="Jordan &amp; Whitley  Freiden"/>
    <x v="4"/>
  </r>
  <r>
    <x v="1"/>
    <x v="0"/>
    <s v="Style's Stylemaster"/>
    <x v="4"/>
  </r>
  <r>
    <x v="1"/>
    <x v="0"/>
    <s v="Steel Wheel Angel"/>
    <x v="4"/>
  </r>
  <r>
    <x v="1"/>
    <x v="0"/>
    <n v="16"/>
    <x v="4"/>
  </r>
  <r>
    <x v="2"/>
    <x v="0"/>
    <s v="Kathy  Schmitt"/>
    <x v="4"/>
  </r>
  <r>
    <x v="2"/>
    <x v="0"/>
    <s v="Detweiler'sPrinceCharming"/>
    <x v="4"/>
  </r>
  <r>
    <x v="2"/>
    <x v="0"/>
    <s v="JSM Maxie"/>
    <x v="4"/>
  </r>
  <r>
    <x v="2"/>
    <x v="0"/>
    <n v="7"/>
    <x v="4"/>
  </r>
  <r>
    <x v="17"/>
    <x v="0"/>
    <s v="Bill Hagemann"/>
    <x v="4"/>
  </r>
  <r>
    <x v="17"/>
    <x v="0"/>
    <m/>
    <x v="4"/>
  </r>
  <r>
    <x v="17"/>
    <x v="0"/>
    <m/>
    <x v="4"/>
  </r>
  <r>
    <x v="17"/>
    <x v="0"/>
    <n v="5"/>
    <x v="4"/>
  </r>
  <r>
    <x v="18"/>
    <x v="0"/>
    <s v="Lavon C. Jess"/>
    <x v="4"/>
  </r>
  <r>
    <x v="18"/>
    <x v="0"/>
    <s v="Twin Oaks Heart &amp; Soul"/>
    <x v="4"/>
  </r>
  <r>
    <x v="18"/>
    <x v="0"/>
    <s v="Twin Oaks Rica"/>
    <x v="4"/>
  </r>
  <r>
    <x v="18"/>
    <x v="0"/>
    <n v="3"/>
    <x v="4"/>
  </r>
  <r>
    <x v="7"/>
    <x v="0"/>
    <m/>
    <x v="4"/>
  </r>
  <r>
    <x v="7"/>
    <x v="0"/>
    <m/>
    <x v="4"/>
  </r>
  <r>
    <x v="7"/>
    <x v="0"/>
    <m/>
    <x v="4"/>
  </r>
  <r>
    <x v="7"/>
    <x v="0"/>
    <n v="2"/>
    <x v="4"/>
  </r>
  <r>
    <x v="7"/>
    <x v="0"/>
    <m/>
    <x v="5"/>
  </r>
  <r>
    <x v="7"/>
    <x v="0"/>
    <m/>
    <x v="5"/>
  </r>
  <r>
    <x v="7"/>
    <x v="0"/>
    <m/>
    <x v="5"/>
  </r>
  <r>
    <x v="7"/>
    <x v="0"/>
    <n v="10"/>
    <x v="5"/>
  </r>
  <r>
    <x v="7"/>
    <x v="0"/>
    <m/>
    <x v="5"/>
  </r>
  <r>
    <x v="7"/>
    <x v="0"/>
    <m/>
    <x v="5"/>
  </r>
  <r>
    <x v="7"/>
    <x v="0"/>
    <m/>
    <x v="5"/>
  </r>
  <r>
    <x v="7"/>
    <x v="0"/>
    <n v="7"/>
    <x v="5"/>
  </r>
  <r>
    <x v="7"/>
    <x v="0"/>
    <m/>
    <x v="5"/>
  </r>
  <r>
    <x v="7"/>
    <x v="0"/>
    <m/>
    <x v="5"/>
  </r>
  <r>
    <x v="7"/>
    <x v="0"/>
    <m/>
    <x v="5"/>
  </r>
  <r>
    <x v="7"/>
    <x v="0"/>
    <n v="5"/>
    <x v="5"/>
  </r>
  <r>
    <x v="7"/>
    <x v="0"/>
    <m/>
    <x v="5"/>
  </r>
  <r>
    <x v="7"/>
    <x v="0"/>
    <m/>
    <x v="5"/>
  </r>
  <r>
    <x v="7"/>
    <x v="0"/>
    <m/>
    <x v="5"/>
  </r>
  <r>
    <x v="7"/>
    <x v="0"/>
    <n v="3"/>
    <x v="5"/>
  </r>
  <r>
    <x v="7"/>
    <x v="0"/>
    <m/>
    <x v="5"/>
  </r>
  <r>
    <x v="7"/>
    <x v="0"/>
    <m/>
    <x v="5"/>
  </r>
  <r>
    <x v="7"/>
    <x v="0"/>
    <m/>
    <x v="5"/>
  </r>
  <r>
    <x v="7"/>
    <x v="0"/>
    <n v="2"/>
    <x v="5"/>
  </r>
  <r>
    <x v="16"/>
    <x v="0"/>
    <s v="Jonathan D. Cush"/>
    <x v="6"/>
  </r>
  <r>
    <x v="16"/>
    <x v="0"/>
    <s v="Provost Wilson"/>
    <x v="6"/>
  </r>
  <r>
    <x v="16"/>
    <x v="0"/>
    <s v="CF Charley"/>
    <x v="6"/>
  </r>
  <r>
    <x v="16"/>
    <x v="0"/>
    <n v="10"/>
    <x v="6"/>
  </r>
  <r>
    <x v="19"/>
    <x v="0"/>
    <s v="Crystal Springs Stables,  LLC"/>
    <x v="6"/>
  </r>
  <r>
    <x v="19"/>
    <x v="0"/>
    <s v="Orndorffs Conqueror Magic"/>
    <x v="6"/>
  </r>
  <r>
    <x v="19"/>
    <x v="0"/>
    <s v="Pahl's Hum-V"/>
    <x v="6"/>
  </r>
  <r>
    <x v="19"/>
    <x v="0"/>
    <n v="7"/>
    <x v="6"/>
  </r>
  <r>
    <x v="20"/>
    <x v="0"/>
    <s v="Chad  Lent"/>
    <x v="6"/>
  </r>
  <r>
    <x v="20"/>
    <x v="0"/>
    <s v="BJ Majesty"/>
    <x v="6"/>
  </r>
  <r>
    <x v="20"/>
    <x v="0"/>
    <s v="Larch Hill Captain Cola"/>
    <x v="6"/>
  </r>
  <r>
    <x v="20"/>
    <x v="0"/>
    <n v="5"/>
    <x v="6"/>
  </r>
  <r>
    <x v="7"/>
    <x v="0"/>
    <m/>
    <x v="6"/>
  </r>
  <r>
    <x v="7"/>
    <x v="0"/>
    <m/>
    <x v="6"/>
  </r>
  <r>
    <x v="7"/>
    <x v="0"/>
    <m/>
    <x v="6"/>
  </r>
  <r>
    <x v="7"/>
    <x v="0"/>
    <n v="3"/>
    <x v="6"/>
  </r>
  <r>
    <x v="7"/>
    <x v="0"/>
    <m/>
    <x v="6"/>
  </r>
  <r>
    <x v="7"/>
    <x v="0"/>
    <m/>
    <x v="6"/>
  </r>
  <r>
    <x v="7"/>
    <x v="0"/>
    <m/>
    <x v="6"/>
  </r>
  <r>
    <x v="7"/>
    <x v="0"/>
    <n v="2"/>
    <x v="6"/>
  </r>
  <r>
    <x v="13"/>
    <x v="0"/>
    <s v="Duane E. Miller"/>
    <x v="7"/>
  </r>
  <r>
    <x v="13"/>
    <x v="0"/>
    <s v="Detweiler'sPrinceCharming"/>
    <x v="7"/>
  </r>
  <r>
    <x v="13"/>
    <x v="0"/>
    <s v="Chupp's Extreme Niki"/>
    <x v="7"/>
  </r>
  <r>
    <x v="13"/>
    <x v="0"/>
    <n v="64"/>
    <x v="7"/>
  </r>
  <r>
    <x v="15"/>
    <x v="0"/>
    <s v="Joe &amp;/or Anna Miller &amp;/or  Nelson Schrock"/>
    <x v="7"/>
  </r>
  <r>
    <x v="15"/>
    <x v="0"/>
    <s v="Detweiler'sPrincesDiamond"/>
    <x v="7"/>
  </r>
  <r>
    <x v="15"/>
    <x v="0"/>
    <s v="Provost Victoria"/>
    <x v="7"/>
  </r>
  <r>
    <x v="15"/>
    <x v="0"/>
    <n v="32"/>
    <x v="7"/>
  </r>
  <r>
    <x v="14"/>
    <x v="0"/>
    <s v="Troy  Wetterau"/>
    <x v="7"/>
  </r>
  <r>
    <x v="14"/>
    <x v="0"/>
    <s v="Stoney Lake Clifford"/>
    <x v="7"/>
  </r>
  <r>
    <x v="14"/>
    <x v="0"/>
    <s v="WH Vee Chip"/>
    <x v="7"/>
  </r>
  <r>
    <x v="14"/>
    <x v="0"/>
    <n v="20"/>
    <x v="7"/>
  </r>
  <r>
    <x v="16"/>
    <x v="0"/>
    <s v="Jonathan D. Cush"/>
    <x v="7"/>
  </r>
  <r>
    <x v="16"/>
    <x v="0"/>
    <s v="Provost Wilson"/>
    <x v="7"/>
  </r>
  <r>
    <x v="16"/>
    <x v="0"/>
    <s v="CF Charley"/>
    <x v="7"/>
  </r>
  <r>
    <x v="16"/>
    <x v="0"/>
    <n v="12"/>
    <x v="7"/>
  </r>
  <r>
    <x v="20"/>
    <x v="0"/>
    <s v="Chad  Lent"/>
    <x v="7"/>
  </r>
  <r>
    <x v="20"/>
    <x v="0"/>
    <s v="BJ Majesty"/>
    <x v="7"/>
  </r>
  <r>
    <x v="20"/>
    <x v="0"/>
    <s v="Larch Hill Captain Cola"/>
    <x v="7"/>
  </r>
  <r>
    <x v="20"/>
    <x v="0"/>
    <n v="8"/>
    <x v="7"/>
  </r>
  <r>
    <x v="7"/>
    <x v="0"/>
    <m/>
    <x v="8"/>
  </r>
  <r>
    <x v="7"/>
    <x v="0"/>
    <m/>
    <x v="8"/>
  </r>
  <r>
    <x v="7"/>
    <x v="0"/>
    <m/>
    <x v="8"/>
  </r>
  <r>
    <x v="7"/>
    <x v="0"/>
    <m/>
    <x v="8"/>
  </r>
  <r>
    <x v="7"/>
    <x v="0"/>
    <m/>
    <x v="8"/>
  </r>
  <r>
    <x v="7"/>
    <x v="0"/>
    <m/>
    <x v="8"/>
  </r>
  <r>
    <x v="7"/>
    <x v="0"/>
    <m/>
    <x v="8"/>
  </r>
  <r>
    <x v="7"/>
    <x v="0"/>
    <m/>
    <x v="8"/>
  </r>
  <r>
    <x v="7"/>
    <x v="0"/>
    <m/>
    <x v="8"/>
  </r>
  <r>
    <x v="7"/>
    <x v="0"/>
    <m/>
    <x v="8"/>
  </r>
  <r>
    <x v="7"/>
    <x v="0"/>
    <m/>
    <x v="8"/>
  </r>
  <r>
    <x v="7"/>
    <x v="0"/>
    <m/>
    <x v="8"/>
  </r>
  <r>
    <x v="7"/>
    <x v="0"/>
    <m/>
    <x v="8"/>
  </r>
  <r>
    <x v="7"/>
    <x v="0"/>
    <m/>
    <x v="8"/>
  </r>
  <r>
    <x v="7"/>
    <x v="0"/>
    <m/>
    <x v="8"/>
  </r>
  <r>
    <x v="7"/>
    <x v="0"/>
    <m/>
    <x v="8"/>
  </r>
  <r>
    <x v="7"/>
    <x v="0"/>
    <m/>
    <x v="8"/>
  </r>
  <r>
    <x v="7"/>
    <x v="0"/>
    <m/>
    <x v="8"/>
  </r>
  <r>
    <x v="7"/>
    <x v="0"/>
    <m/>
    <x v="8"/>
  </r>
  <r>
    <x v="7"/>
    <x v="0"/>
    <m/>
    <x v="8"/>
  </r>
  <r>
    <x v="4"/>
    <x v="0"/>
    <s v="Scott J. &amp;/or Teresa  Zube"/>
    <x v="9"/>
  </r>
  <r>
    <x v="4"/>
    <x v="0"/>
    <s v="Shaketa Hills Jay"/>
    <x v="9"/>
  </r>
  <r>
    <x v="4"/>
    <x v="0"/>
    <s v="Biggerstaff's Captiva"/>
    <x v="9"/>
  </r>
  <r>
    <x v="4"/>
    <x v="0"/>
    <n v="16"/>
    <x v="9"/>
  </r>
  <r>
    <x v="21"/>
    <x v="0"/>
    <s v="James T. or James K. Ahart"/>
    <x v="9"/>
  </r>
  <r>
    <x v="21"/>
    <x v="0"/>
    <s v="JSS Prince Jubilee"/>
    <x v="9"/>
  </r>
  <r>
    <x v="21"/>
    <x v="0"/>
    <s v="Junior's Sunshine"/>
    <x v="9"/>
  </r>
  <r>
    <x v="21"/>
    <x v="0"/>
    <n v="8"/>
    <x v="9"/>
  </r>
  <r>
    <x v="22"/>
    <x v="0"/>
    <s v="Jerry &amp;/or Mary Jean  Maker"/>
    <x v="9"/>
  </r>
  <r>
    <x v="22"/>
    <x v="0"/>
    <s v="T.S.F. GV Korry's Aclaim"/>
    <x v="9"/>
  </r>
  <r>
    <x v="22"/>
    <x v="0"/>
    <s v="MAK Ella"/>
    <x v="9"/>
  </r>
  <r>
    <x v="22"/>
    <x v="0"/>
    <n v="5"/>
    <x v="9"/>
  </r>
  <r>
    <x v="23"/>
    <x v="0"/>
    <s v="Wayne P. Goldsmith"/>
    <x v="9"/>
  </r>
  <r>
    <x v="23"/>
    <x v="0"/>
    <s v="T.C. Mike's Marcus"/>
    <x v="9"/>
  </r>
  <r>
    <x v="23"/>
    <x v="0"/>
    <s v="Wanda's Fawn"/>
    <x v="9"/>
  </r>
  <r>
    <x v="23"/>
    <x v="0"/>
    <n v="3"/>
    <x v="9"/>
  </r>
  <r>
    <x v="7"/>
    <x v="0"/>
    <m/>
    <x v="9"/>
  </r>
  <r>
    <x v="7"/>
    <x v="0"/>
    <m/>
    <x v="9"/>
  </r>
  <r>
    <x v="7"/>
    <x v="0"/>
    <m/>
    <x v="9"/>
  </r>
  <r>
    <x v="7"/>
    <x v="0"/>
    <n v="2"/>
    <x v="9"/>
  </r>
  <r>
    <x v="7"/>
    <x v="0"/>
    <m/>
    <x v="10"/>
  </r>
  <r>
    <x v="7"/>
    <x v="0"/>
    <m/>
    <x v="10"/>
  </r>
  <r>
    <x v="7"/>
    <x v="0"/>
    <m/>
    <x v="10"/>
  </r>
  <r>
    <x v="7"/>
    <x v="0"/>
    <n v="10"/>
    <x v="10"/>
  </r>
  <r>
    <x v="7"/>
    <x v="0"/>
    <m/>
    <x v="10"/>
  </r>
  <r>
    <x v="7"/>
    <x v="0"/>
    <m/>
    <x v="10"/>
  </r>
  <r>
    <x v="7"/>
    <x v="0"/>
    <m/>
    <x v="10"/>
  </r>
  <r>
    <x v="7"/>
    <x v="0"/>
    <n v="7"/>
    <x v="10"/>
  </r>
  <r>
    <x v="7"/>
    <x v="0"/>
    <m/>
    <x v="10"/>
  </r>
  <r>
    <x v="7"/>
    <x v="0"/>
    <m/>
    <x v="10"/>
  </r>
  <r>
    <x v="7"/>
    <x v="0"/>
    <m/>
    <x v="10"/>
  </r>
  <r>
    <x v="7"/>
    <x v="0"/>
    <n v="5"/>
    <x v="10"/>
  </r>
  <r>
    <x v="7"/>
    <x v="0"/>
    <m/>
    <x v="10"/>
  </r>
  <r>
    <x v="7"/>
    <x v="0"/>
    <m/>
    <x v="10"/>
  </r>
  <r>
    <x v="7"/>
    <x v="0"/>
    <m/>
    <x v="10"/>
  </r>
  <r>
    <x v="7"/>
    <x v="0"/>
    <n v="3"/>
    <x v="10"/>
  </r>
  <r>
    <x v="7"/>
    <x v="0"/>
    <m/>
    <x v="10"/>
  </r>
  <r>
    <x v="7"/>
    <x v="0"/>
    <m/>
    <x v="10"/>
  </r>
  <r>
    <x v="7"/>
    <x v="0"/>
    <m/>
    <x v="10"/>
  </r>
  <r>
    <x v="7"/>
    <x v="0"/>
    <n v="2"/>
    <x v="10"/>
  </r>
  <r>
    <x v="7"/>
    <x v="0"/>
    <m/>
    <x v="11"/>
  </r>
  <r>
    <x v="7"/>
    <x v="0"/>
    <m/>
    <x v="11"/>
  </r>
  <r>
    <x v="7"/>
    <x v="0"/>
    <m/>
    <x v="11"/>
  </r>
  <r>
    <x v="7"/>
    <x v="0"/>
    <n v="0"/>
    <x v="11"/>
  </r>
  <r>
    <x v="7"/>
    <x v="0"/>
    <m/>
    <x v="11"/>
  </r>
  <r>
    <x v="7"/>
    <x v="0"/>
    <m/>
    <x v="11"/>
  </r>
  <r>
    <x v="7"/>
    <x v="0"/>
    <m/>
    <x v="11"/>
  </r>
  <r>
    <x v="7"/>
    <x v="0"/>
    <n v="0"/>
    <x v="11"/>
  </r>
  <r>
    <x v="7"/>
    <x v="0"/>
    <m/>
    <x v="11"/>
  </r>
  <r>
    <x v="7"/>
    <x v="0"/>
    <m/>
    <x v="11"/>
  </r>
  <r>
    <x v="7"/>
    <x v="0"/>
    <m/>
    <x v="11"/>
  </r>
  <r>
    <x v="7"/>
    <x v="0"/>
    <n v="0"/>
    <x v="11"/>
  </r>
  <r>
    <x v="7"/>
    <x v="0"/>
    <m/>
    <x v="11"/>
  </r>
  <r>
    <x v="7"/>
    <x v="0"/>
    <m/>
    <x v="11"/>
  </r>
  <r>
    <x v="7"/>
    <x v="0"/>
    <m/>
    <x v="11"/>
  </r>
  <r>
    <x v="7"/>
    <x v="0"/>
    <n v="0"/>
    <x v="11"/>
  </r>
  <r>
    <x v="7"/>
    <x v="0"/>
    <m/>
    <x v="11"/>
  </r>
  <r>
    <x v="7"/>
    <x v="0"/>
    <m/>
    <x v="11"/>
  </r>
  <r>
    <x v="7"/>
    <x v="0"/>
    <m/>
    <x v="11"/>
  </r>
  <r>
    <x v="7"/>
    <x v="0"/>
    <n v="0"/>
    <x v="11"/>
  </r>
  <r>
    <x v="13"/>
    <x v="0"/>
    <s v="Duane E. Miller"/>
    <x v="12"/>
  </r>
  <r>
    <x v="13"/>
    <x v="0"/>
    <s v="Detweiler'sPrinceCharming"/>
    <x v="12"/>
  </r>
  <r>
    <x v="13"/>
    <x v="0"/>
    <s v="Chupp's Extreme Niki"/>
    <x v="12"/>
  </r>
  <r>
    <x v="13"/>
    <x v="0"/>
    <n v="32"/>
    <x v="12"/>
  </r>
  <r>
    <x v="16"/>
    <x v="0"/>
    <s v="Jonathan D. Cush"/>
    <x v="12"/>
  </r>
  <r>
    <x v="16"/>
    <x v="0"/>
    <s v="Provost Wilson"/>
    <x v="12"/>
  </r>
  <r>
    <x v="16"/>
    <x v="0"/>
    <s v="CF Charley"/>
    <x v="12"/>
  </r>
  <r>
    <x v="16"/>
    <x v="0"/>
    <n v="16"/>
    <x v="12"/>
  </r>
  <r>
    <x v="4"/>
    <x v="0"/>
    <s v="Scott J. &amp;/or Teresa  Zube"/>
    <x v="12"/>
  </r>
  <r>
    <x v="4"/>
    <x v="0"/>
    <s v="Shaketa Hills Jay"/>
    <x v="12"/>
  </r>
  <r>
    <x v="4"/>
    <x v="0"/>
    <s v="Biggerstaff's Captiva"/>
    <x v="12"/>
  </r>
  <r>
    <x v="4"/>
    <x v="0"/>
    <n v="10"/>
    <x v="12"/>
  </r>
  <r>
    <x v="6"/>
    <x v="0"/>
    <s v="Marlin R. Miller"/>
    <x v="12"/>
  </r>
  <r>
    <x v="6"/>
    <x v="0"/>
    <s v="D.H.F. Captain's Abe"/>
    <x v="12"/>
  </r>
  <r>
    <x v="6"/>
    <x v="0"/>
    <s v="Mountainside Carla"/>
    <x v="12"/>
  </r>
  <r>
    <x v="6"/>
    <x v="0"/>
    <n v="6"/>
    <x v="12"/>
  </r>
  <r>
    <x v="24"/>
    <x v="0"/>
    <s v="Jerry G. Myers"/>
    <x v="12"/>
  </r>
  <r>
    <x v="24"/>
    <x v="0"/>
    <s v="Patriot Francis Scott Key"/>
    <x v="12"/>
  </r>
  <r>
    <x v="24"/>
    <x v="0"/>
    <s v="Stony Point Flora"/>
    <x v="12"/>
  </r>
  <r>
    <x v="24"/>
    <x v="0"/>
    <n v="4"/>
    <x v="12"/>
  </r>
  <r>
    <x v="25"/>
    <x v="0"/>
    <s v="JKA Belgians Entry"/>
    <x v="13"/>
  </r>
  <r>
    <x v="25"/>
    <x v="0"/>
    <m/>
    <x v="13"/>
  </r>
  <r>
    <x v="25"/>
    <x v="0"/>
    <m/>
    <x v="13"/>
  </r>
  <r>
    <x v="25"/>
    <x v="0"/>
    <n v="10"/>
    <x v="13"/>
  </r>
  <r>
    <x v="7"/>
    <x v="0"/>
    <m/>
    <x v="13"/>
  </r>
  <r>
    <x v="7"/>
    <x v="0"/>
    <m/>
    <x v="13"/>
  </r>
  <r>
    <x v="7"/>
    <x v="0"/>
    <m/>
    <x v="13"/>
  </r>
  <r>
    <x v="7"/>
    <x v="0"/>
    <n v="7"/>
    <x v="13"/>
  </r>
  <r>
    <x v="7"/>
    <x v="0"/>
    <m/>
    <x v="13"/>
  </r>
  <r>
    <x v="7"/>
    <x v="0"/>
    <m/>
    <x v="13"/>
  </r>
  <r>
    <x v="7"/>
    <x v="0"/>
    <m/>
    <x v="13"/>
  </r>
  <r>
    <x v="7"/>
    <x v="0"/>
    <n v="5"/>
    <x v="13"/>
  </r>
  <r>
    <x v="7"/>
    <x v="0"/>
    <m/>
    <x v="13"/>
  </r>
  <r>
    <x v="7"/>
    <x v="0"/>
    <m/>
    <x v="13"/>
  </r>
  <r>
    <x v="7"/>
    <x v="0"/>
    <m/>
    <x v="13"/>
  </r>
  <r>
    <x v="7"/>
    <x v="0"/>
    <n v="3"/>
    <x v="13"/>
  </r>
  <r>
    <x v="7"/>
    <x v="0"/>
    <m/>
    <x v="13"/>
  </r>
  <r>
    <x v="7"/>
    <x v="0"/>
    <m/>
    <x v="13"/>
  </r>
  <r>
    <x v="7"/>
    <x v="0"/>
    <m/>
    <x v="13"/>
  </r>
  <r>
    <x v="7"/>
    <x v="0"/>
    <n v="2"/>
    <x v="13"/>
  </r>
  <r>
    <x v="7"/>
    <x v="0"/>
    <m/>
    <x v="14"/>
  </r>
  <r>
    <x v="7"/>
    <x v="0"/>
    <m/>
    <x v="14"/>
  </r>
  <r>
    <x v="7"/>
    <x v="0"/>
    <m/>
    <x v="14"/>
  </r>
  <r>
    <x v="7"/>
    <x v="0"/>
    <n v="0"/>
    <x v="14"/>
  </r>
  <r>
    <x v="7"/>
    <x v="0"/>
    <m/>
    <x v="14"/>
  </r>
  <r>
    <x v="7"/>
    <x v="0"/>
    <m/>
    <x v="14"/>
  </r>
  <r>
    <x v="7"/>
    <x v="0"/>
    <m/>
    <x v="14"/>
  </r>
  <r>
    <x v="7"/>
    <x v="0"/>
    <n v="0"/>
    <x v="14"/>
  </r>
  <r>
    <x v="7"/>
    <x v="0"/>
    <m/>
    <x v="14"/>
  </r>
  <r>
    <x v="7"/>
    <x v="0"/>
    <m/>
    <x v="14"/>
  </r>
  <r>
    <x v="7"/>
    <x v="0"/>
    <m/>
    <x v="14"/>
  </r>
  <r>
    <x v="7"/>
    <x v="0"/>
    <n v="0"/>
    <x v="14"/>
  </r>
  <r>
    <x v="7"/>
    <x v="0"/>
    <m/>
    <x v="14"/>
  </r>
  <r>
    <x v="7"/>
    <x v="0"/>
    <m/>
    <x v="14"/>
  </r>
  <r>
    <x v="7"/>
    <x v="0"/>
    <m/>
    <x v="14"/>
  </r>
  <r>
    <x v="7"/>
    <x v="0"/>
    <n v="0"/>
    <x v="14"/>
  </r>
  <r>
    <x v="7"/>
    <x v="0"/>
    <m/>
    <x v="14"/>
  </r>
  <r>
    <x v="7"/>
    <x v="0"/>
    <m/>
    <x v="14"/>
  </r>
  <r>
    <x v="7"/>
    <x v="0"/>
    <m/>
    <x v="14"/>
  </r>
  <r>
    <x v="7"/>
    <x v="0"/>
    <n v="0"/>
    <x v="14"/>
  </r>
  <r>
    <x v="13"/>
    <x v="0"/>
    <s v="Duane E. Miller"/>
    <x v="15"/>
  </r>
  <r>
    <x v="13"/>
    <x v="0"/>
    <s v="Detweiler'sPrinceCharming"/>
    <x v="15"/>
  </r>
  <r>
    <x v="13"/>
    <x v="0"/>
    <s v="Chupp's Extreme Niki"/>
    <x v="15"/>
  </r>
  <r>
    <x v="13"/>
    <x v="0"/>
    <n v="28"/>
    <x v="15"/>
  </r>
  <r>
    <x v="0"/>
    <x v="0"/>
    <s v="Darrell Drain"/>
    <x v="15"/>
  </r>
  <r>
    <x v="0"/>
    <x v="0"/>
    <s v="Stoney Lake Elvis"/>
    <x v="15"/>
  </r>
  <r>
    <x v="0"/>
    <x v="0"/>
    <s v="Pine Grove Kayleen"/>
    <x v="15"/>
  </r>
  <r>
    <x v="0"/>
    <x v="0"/>
    <n v="14"/>
    <x v="15"/>
  </r>
  <r>
    <x v="20"/>
    <x v="0"/>
    <s v="Chad  Lent"/>
    <x v="15"/>
  </r>
  <r>
    <x v="20"/>
    <x v="0"/>
    <s v="BJ Majesty"/>
    <x v="15"/>
  </r>
  <r>
    <x v="20"/>
    <x v="0"/>
    <s v="Larch Hill Captain Cola"/>
    <x v="15"/>
  </r>
  <r>
    <x v="20"/>
    <x v="0"/>
    <n v="10"/>
    <x v="15"/>
  </r>
  <r>
    <x v="7"/>
    <x v="0"/>
    <m/>
    <x v="15"/>
  </r>
  <r>
    <x v="7"/>
    <x v="0"/>
    <m/>
    <x v="15"/>
  </r>
  <r>
    <x v="7"/>
    <x v="0"/>
    <m/>
    <x v="15"/>
  </r>
  <r>
    <x v="7"/>
    <x v="0"/>
    <n v="6"/>
    <x v="15"/>
  </r>
  <r>
    <x v="7"/>
    <x v="0"/>
    <m/>
    <x v="15"/>
  </r>
  <r>
    <x v="7"/>
    <x v="0"/>
    <m/>
    <x v="15"/>
  </r>
  <r>
    <x v="7"/>
    <x v="0"/>
    <m/>
    <x v="15"/>
  </r>
  <r>
    <x v="7"/>
    <x v="0"/>
    <n v="4"/>
    <x v="15"/>
  </r>
  <r>
    <x v="7"/>
    <x v="0"/>
    <m/>
    <x v="16"/>
  </r>
  <r>
    <x v="7"/>
    <x v="0"/>
    <m/>
    <x v="16"/>
  </r>
  <r>
    <x v="7"/>
    <x v="0"/>
    <m/>
    <x v="16"/>
  </r>
  <r>
    <x v="7"/>
    <x v="0"/>
    <n v="10"/>
    <x v="16"/>
  </r>
  <r>
    <x v="3"/>
    <x v="0"/>
    <s v="Carlette &amp;/or David  Moser"/>
    <x v="16"/>
  </r>
  <r>
    <x v="3"/>
    <x v="0"/>
    <s v="Greene Meade Bruce"/>
    <x v="16"/>
  </r>
  <r>
    <x v="3"/>
    <x v="0"/>
    <s v="AgRestore's JW Miss Ranea"/>
    <x v="16"/>
  </r>
  <r>
    <x v="3"/>
    <x v="0"/>
    <n v="10"/>
    <x v="16"/>
  </r>
  <r>
    <x v="26"/>
    <x v="0"/>
    <m/>
    <x v="16"/>
  </r>
  <r>
    <x v="26"/>
    <x v="0"/>
    <m/>
    <x v="16"/>
  </r>
  <r>
    <x v="26"/>
    <x v="0"/>
    <m/>
    <x v="16"/>
  </r>
  <r>
    <x v="26"/>
    <x v="0"/>
    <n v="5"/>
    <x v="16"/>
  </r>
  <r>
    <x v="7"/>
    <x v="0"/>
    <m/>
    <x v="16"/>
  </r>
  <r>
    <x v="7"/>
    <x v="0"/>
    <m/>
    <x v="16"/>
  </r>
  <r>
    <x v="7"/>
    <x v="0"/>
    <m/>
    <x v="16"/>
  </r>
  <r>
    <x v="7"/>
    <x v="0"/>
    <n v="3"/>
    <x v="16"/>
  </r>
  <r>
    <x v="7"/>
    <x v="0"/>
    <m/>
    <x v="16"/>
  </r>
  <r>
    <x v="7"/>
    <x v="0"/>
    <m/>
    <x v="16"/>
  </r>
  <r>
    <x v="7"/>
    <x v="0"/>
    <m/>
    <x v="16"/>
  </r>
  <r>
    <x v="7"/>
    <x v="0"/>
    <n v="2"/>
    <x v="16"/>
  </r>
  <r>
    <x v="13"/>
    <x v="0"/>
    <s v="Duane E. Miller"/>
    <x v="17"/>
  </r>
  <r>
    <x v="13"/>
    <x v="0"/>
    <s v="Detweiler'sPrinceCharming"/>
    <x v="17"/>
  </r>
  <r>
    <x v="13"/>
    <x v="0"/>
    <s v="Chupp's Extreme Niki"/>
    <x v="17"/>
  </r>
  <r>
    <x v="13"/>
    <x v="0"/>
    <n v="56"/>
    <x v="17"/>
  </r>
  <r>
    <x v="27"/>
    <x v="0"/>
    <s v="Todd C. Jardine"/>
    <x v="17"/>
  </r>
  <r>
    <x v="27"/>
    <x v="0"/>
    <s v="Orndorff's Master Encore"/>
    <x v="17"/>
  </r>
  <r>
    <x v="27"/>
    <x v="0"/>
    <s v="Clutter's Leaps Kit Ariel"/>
    <x v="17"/>
  </r>
  <r>
    <x v="27"/>
    <x v="0"/>
    <n v="28"/>
    <x v="17"/>
  </r>
  <r>
    <x v="28"/>
    <x v="0"/>
    <s v="Marlin Miller"/>
    <x v="17"/>
  </r>
  <r>
    <x v="28"/>
    <x v="0"/>
    <m/>
    <x v="17"/>
  </r>
  <r>
    <x v="28"/>
    <x v="0"/>
    <m/>
    <x v="17"/>
  </r>
  <r>
    <x v="28"/>
    <x v="0"/>
    <n v="20"/>
    <x v="17"/>
  </r>
  <r>
    <x v="14"/>
    <x v="0"/>
    <s v="Troy Wetterau"/>
    <x v="17"/>
  </r>
  <r>
    <x v="14"/>
    <x v="0"/>
    <s v="Stoney Lake Clifford"/>
    <x v="17"/>
  </r>
  <r>
    <x v="14"/>
    <x v="0"/>
    <s v="WH Vee Chip"/>
    <x v="17"/>
  </r>
  <r>
    <x v="14"/>
    <x v="0"/>
    <n v="12"/>
    <x v="17"/>
  </r>
  <r>
    <x v="29"/>
    <x v="0"/>
    <s v="Lawrence T. &amp; Carolyn L. Piergallini"/>
    <x v="17"/>
  </r>
  <r>
    <x v="29"/>
    <x v="0"/>
    <s v="NeBros Patriot"/>
    <x v="17"/>
  </r>
  <r>
    <x v="29"/>
    <x v="0"/>
    <s v="C J Ellen"/>
    <x v="17"/>
  </r>
  <r>
    <x v="29"/>
    <x v="0"/>
    <n v="8"/>
    <x v="17"/>
  </r>
  <r>
    <x v="7"/>
    <x v="0"/>
    <m/>
    <x v="18"/>
  </r>
  <r>
    <x v="7"/>
    <x v="0"/>
    <m/>
    <x v="18"/>
  </r>
  <r>
    <x v="7"/>
    <x v="0"/>
    <m/>
    <x v="18"/>
  </r>
  <r>
    <x v="7"/>
    <x v="0"/>
    <n v="10"/>
    <x v="18"/>
  </r>
  <r>
    <x v="7"/>
    <x v="0"/>
    <m/>
    <x v="18"/>
  </r>
  <r>
    <x v="7"/>
    <x v="0"/>
    <m/>
    <x v="18"/>
  </r>
  <r>
    <x v="7"/>
    <x v="0"/>
    <m/>
    <x v="18"/>
  </r>
  <r>
    <x v="7"/>
    <x v="0"/>
    <n v="7"/>
    <x v="18"/>
  </r>
  <r>
    <x v="7"/>
    <x v="0"/>
    <m/>
    <x v="18"/>
  </r>
  <r>
    <x v="7"/>
    <x v="0"/>
    <m/>
    <x v="18"/>
  </r>
  <r>
    <x v="7"/>
    <x v="0"/>
    <m/>
    <x v="18"/>
  </r>
  <r>
    <x v="7"/>
    <x v="0"/>
    <n v="5"/>
    <x v="18"/>
  </r>
  <r>
    <x v="7"/>
    <x v="0"/>
    <m/>
    <x v="18"/>
  </r>
  <r>
    <x v="7"/>
    <x v="0"/>
    <m/>
    <x v="18"/>
  </r>
  <r>
    <x v="7"/>
    <x v="0"/>
    <m/>
    <x v="18"/>
  </r>
  <r>
    <x v="7"/>
    <x v="0"/>
    <n v="3"/>
    <x v="18"/>
  </r>
  <r>
    <x v="7"/>
    <x v="0"/>
    <m/>
    <x v="18"/>
  </r>
  <r>
    <x v="7"/>
    <x v="0"/>
    <m/>
    <x v="18"/>
  </r>
  <r>
    <x v="7"/>
    <x v="0"/>
    <m/>
    <x v="18"/>
  </r>
  <r>
    <x v="7"/>
    <x v="0"/>
    <n v="2"/>
    <x v="18"/>
  </r>
  <r>
    <x v="7"/>
    <x v="0"/>
    <m/>
    <x v="19"/>
  </r>
  <r>
    <x v="7"/>
    <x v="0"/>
    <m/>
    <x v="19"/>
  </r>
  <r>
    <x v="7"/>
    <x v="0"/>
    <m/>
    <x v="19"/>
  </r>
  <r>
    <x v="7"/>
    <x v="1"/>
    <n v="10"/>
    <x v="19"/>
  </r>
  <r>
    <x v="7"/>
    <x v="0"/>
    <m/>
    <x v="19"/>
  </r>
  <r>
    <x v="7"/>
    <x v="0"/>
    <m/>
    <x v="19"/>
  </r>
  <r>
    <x v="7"/>
    <x v="0"/>
    <m/>
    <x v="19"/>
  </r>
  <r>
    <x v="7"/>
    <x v="1"/>
    <n v="7"/>
    <x v="19"/>
  </r>
  <r>
    <x v="7"/>
    <x v="0"/>
    <m/>
    <x v="19"/>
  </r>
  <r>
    <x v="7"/>
    <x v="0"/>
    <m/>
    <x v="19"/>
  </r>
  <r>
    <x v="7"/>
    <x v="0"/>
    <m/>
    <x v="19"/>
  </r>
  <r>
    <x v="7"/>
    <x v="1"/>
    <n v="5"/>
    <x v="19"/>
  </r>
  <r>
    <x v="7"/>
    <x v="0"/>
    <m/>
    <x v="19"/>
  </r>
  <r>
    <x v="7"/>
    <x v="0"/>
    <m/>
    <x v="19"/>
  </r>
  <r>
    <x v="7"/>
    <x v="0"/>
    <m/>
    <x v="19"/>
  </r>
  <r>
    <x v="7"/>
    <x v="1"/>
    <n v="3"/>
    <x v="19"/>
  </r>
  <r>
    <x v="7"/>
    <x v="0"/>
    <m/>
    <x v="19"/>
  </r>
  <r>
    <x v="7"/>
    <x v="0"/>
    <m/>
    <x v="19"/>
  </r>
  <r>
    <x v="7"/>
    <x v="0"/>
    <m/>
    <x v="19"/>
  </r>
  <r>
    <x v="7"/>
    <x v="1"/>
    <n v="2"/>
    <x v="19"/>
  </r>
  <r>
    <x v="7"/>
    <x v="0"/>
    <m/>
    <x v="20"/>
  </r>
  <r>
    <x v="7"/>
    <x v="0"/>
    <m/>
    <x v="20"/>
  </r>
  <r>
    <x v="7"/>
    <x v="0"/>
    <m/>
    <x v="20"/>
  </r>
  <r>
    <x v="7"/>
    <x v="0"/>
    <n v="0"/>
    <x v="20"/>
  </r>
  <r>
    <x v="7"/>
    <x v="0"/>
    <m/>
    <x v="20"/>
  </r>
  <r>
    <x v="7"/>
    <x v="0"/>
    <m/>
    <x v="20"/>
  </r>
  <r>
    <x v="7"/>
    <x v="0"/>
    <m/>
    <x v="20"/>
  </r>
  <r>
    <x v="7"/>
    <x v="0"/>
    <n v="0"/>
    <x v="20"/>
  </r>
  <r>
    <x v="7"/>
    <x v="0"/>
    <m/>
    <x v="20"/>
  </r>
  <r>
    <x v="7"/>
    <x v="0"/>
    <m/>
    <x v="20"/>
  </r>
  <r>
    <x v="7"/>
    <x v="0"/>
    <m/>
    <x v="20"/>
  </r>
  <r>
    <x v="7"/>
    <x v="0"/>
    <n v="0"/>
    <x v="20"/>
  </r>
  <r>
    <x v="7"/>
    <x v="0"/>
    <m/>
    <x v="20"/>
  </r>
  <r>
    <x v="7"/>
    <x v="0"/>
    <m/>
    <x v="20"/>
  </r>
  <r>
    <x v="7"/>
    <x v="0"/>
    <m/>
    <x v="20"/>
  </r>
  <r>
    <x v="7"/>
    <x v="0"/>
    <n v="0"/>
    <x v="20"/>
  </r>
  <r>
    <x v="7"/>
    <x v="0"/>
    <m/>
    <x v="20"/>
  </r>
  <r>
    <x v="7"/>
    <x v="0"/>
    <m/>
    <x v="20"/>
  </r>
  <r>
    <x v="7"/>
    <x v="0"/>
    <m/>
    <x v="20"/>
  </r>
  <r>
    <x v="7"/>
    <x v="0"/>
    <n v="0"/>
    <x v="20"/>
  </r>
  <r>
    <x v="7"/>
    <x v="0"/>
    <m/>
    <x v="21"/>
  </r>
  <r>
    <x v="7"/>
    <x v="0"/>
    <m/>
    <x v="21"/>
  </r>
  <r>
    <x v="7"/>
    <x v="0"/>
    <m/>
    <x v="21"/>
  </r>
  <r>
    <x v="7"/>
    <x v="0"/>
    <n v="0"/>
    <x v="21"/>
  </r>
  <r>
    <x v="7"/>
    <x v="0"/>
    <m/>
    <x v="21"/>
  </r>
  <r>
    <x v="7"/>
    <x v="0"/>
    <m/>
    <x v="21"/>
  </r>
  <r>
    <x v="7"/>
    <x v="0"/>
    <m/>
    <x v="21"/>
  </r>
  <r>
    <x v="7"/>
    <x v="0"/>
    <n v="0"/>
    <x v="21"/>
  </r>
  <r>
    <x v="7"/>
    <x v="0"/>
    <m/>
    <x v="21"/>
  </r>
  <r>
    <x v="7"/>
    <x v="0"/>
    <m/>
    <x v="21"/>
  </r>
  <r>
    <x v="7"/>
    <x v="0"/>
    <m/>
    <x v="21"/>
  </r>
  <r>
    <x v="7"/>
    <x v="0"/>
    <n v="0"/>
    <x v="21"/>
  </r>
  <r>
    <x v="7"/>
    <x v="0"/>
    <m/>
    <x v="21"/>
  </r>
  <r>
    <x v="7"/>
    <x v="0"/>
    <m/>
    <x v="21"/>
  </r>
  <r>
    <x v="7"/>
    <x v="0"/>
    <m/>
    <x v="21"/>
  </r>
  <r>
    <x v="7"/>
    <x v="0"/>
    <n v="0"/>
    <x v="21"/>
  </r>
  <r>
    <x v="7"/>
    <x v="0"/>
    <m/>
    <x v="21"/>
  </r>
  <r>
    <x v="7"/>
    <x v="0"/>
    <m/>
    <x v="21"/>
  </r>
  <r>
    <x v="7"/>
    <x v="0"/>
    <m/>
    <x v="21"/>
  </r>
  <r>
    <x v="7"/>
    <x v="0"/>
    <n v="0"/>
    <x v="21"/>
  </r>
  <r>
    <x v="15"/>
    <x v="0"/>
    <s v="Joe &amp;/or Anna Miller &amp;/or  Nelson Schrock"/>
    <x v="22"/>
  </r>
  <r>
    <x v="15"/>
    <x v="0"/>
    <s v="Detweiler'sPrincesDiamond"/>
    <x v="22"/>
  </r>
  <r>
    <x v="15"/>
    <x v="0"/>
    <s v="Provost Victoria"/>
    <x v="22"/>
  </r>
  <r>
    <x v="15"/>
    <x v="0"/>
    <n v="28"/>
    <x v="22"/>
  </r>
  <r>
    <x v="14"/>
    <x v="0"/>
    <s v="Troy  Wetterau"/>
    <x v="22"/>
  </r>
  <r>
    <x v="14"/>
    <x v="0"/>
    <s v="Stoney Lake Clifford"/>
    <x v="22"/>
  </r>
  <r>
    <x v="14"/>
    <x v="0"/>
    <s v="WH Vee Chip"/>
    <x v="22"/>
  </r>
  <r>
    <x v="14"/>
    <x v="0"/>
    <n v="14"/>
    <x v="22"/>
  </r>
  <r>
    <x v="2"/>
    <x v="0"/>
    <s v="Kathy  Schmitt"/>
    <x v="22"/>
  </r>
  <r>
    <x v="2"/>
    <x v="0"/>
    <s v="Detweiler'sPrinceCharming"/>
    <x v="22"/>
  </r>
  <r>
    <x v="2"/>
    <x v="0"/>
    <s v="JSM Maxie"/>
    <x v="22"/>
  </r>
  <r>
    <x v="2"/>
    <x v="0"/>
    <n v="10"/>
    <x v="22"/>
  </r>
  <r>
    <x v="4"/>
    <x v="0"/>
    <s v="Scott J. &amp;/or Teresa  Zube"/>
    <x v="22"/>
  </r>
  <r>
    <x v="4"/>
    <x v="0"/>
    <s v="Shaketa Hills Jay"/>
    <x v="22"/>
  </r>
  <r>
    <x v="4"/>
    <x v="0"/>
    <s v="Biggerstaff's Captiva"/>
    <x v="22"/>
  </r>
  <r>
    <x v="4"/>
    <x v="0"/>
    <n v="6"/>
    <x v="22"/>
  </r>
  <r>
    <x v="30"/>
    <x v="0"/>
    <s v="Andy  Doyle"/>
    <x v="22"/>
  </r>
  <r>
    <x v="30"/>
    <x v="0"/>
    <s v="Hawkeye State Impressive"/>
    <x v="22"/>
  </r>
  <r>
    <x v="30"/>
    <x v="0"/>
    <s v="Detweiler's Star"/>
    <x v="22"/>
  </r>
  <r>
    <x v="30"/>
    <x v="0"/>
    <n v="4"/>
    <x v="2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5.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7.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8.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9.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6.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pivotTable1.xml><?xml version="1.0" encoding="utf-8"?>
<pivotTableDefinition xmlns="http://schemas.openxmlformats.org/spreadsheetml/2006/main" name="PivotTable1" cacheId="20" autoFormatId="4096" applyNumberFormats="1" applyBorderFormats="1" applyFontFormats="1" applyPatternFormats="1" applyAlignmentFormats="1" applyWidthHeightFormats="1" dataCaption="Data" updatedVersion="4" minRefreshableVersion="3" showMemberPropertyTips="0" useAutoFormatting="1" pageWrap="1" rowGrandTotals="0" fieldPrintTitles="1" itemPrintTitles="1" mergeItem="1" createdVersion="3" indent="0" compact="0" compactData="0" gridDropZones="1">
  <location ref="A3:C10" firstHeaderRow="1" firstDataRow="1" firstDataCol="2"/>
  <pivotFields count="4">
    <pivotField name="Entry" axis="axisRow" compact="0" showAll="0" insertBlankRow="1" includeNewItemsInFilter="1" sortType="descending" rankBy="0" sumSubtotal="1">
      <items count="147">
        <item m="1" x="139"/>
        <item m="1" x="70"/>
        <item m="1" x="64"/>
        <item m="1" x="122"/>
        <item m="1" x="140"/>
        <item m="1" x="128"/>
        <item m="1" x="63"/>
        <item m="1" x="86"/>
        <item m="1" x="49"/>
        <item m="1" x="58"/>
        <item m="1" x="11"/>
        <item m="1" x="78"/>
        <item m="1" x="131"/>
        <item m="1" x="14"/>
        <item m="1" x="142"/>
        <item m="1" x="61"/>
        <item m="1" x="21"/>
        <item m="1" x="18"/>
        <item m="1" x="119"/>
        <item m="1" x="114"/>
        <item m="1" x="105"/>
        <item m="1" x="55"/>
        <item m="1" x="53"/>
        <item m="1" x="26"/>
        <item m="1" x="52"/>
        <item m="1" x="144"/>
        <item m="1" x="74"/>
        <item m="1" x="120"/>
        <item m="1" x="130"/>
        <item m="1" x="116"/>
        <item m="1" x="118"/>
        <item m="1" x="65"/>
        <item m="1" x="73"/>
        <item m="1" x="98"/>
        <item m="1" x="83"/>
        <item m="1" x="6"/>
        <item m="1" x="106"/>
        <item m="1" x="46"/>
        <item m="1" x="22"/>
        <item m="1" x="72"/>
        <item m="1" x="19"/>
        <item m="1" x="35"/>
        <item m="1" x="68"/>
        <item m="1" x="129"/>
        <item m="1" x="28"/>
        <item m="1" x="4"/>
        <item m="1" x="50"/>
        <item m="1" x="47"/>
        <item m="1" x="92"/>
        <item m="1" x="60"/>
        <item m="1" x="10"/>
        <item m="1" x="66"/>
        <item m="1" x="13"/>
        <item m="1" x="91"/>
        <item m="1" x="38"/>
        <item m="1" x="48"/>
        <item m="1" x="115"/>
        <item m="1" x="101"/>
        <item m="1" x="32"/>
        <item m="1" x="110"/>
        <item m="1" x="112"/>
        <item m="1" x="133"/>
        <item m="1" x="62"/>
        <item m="1" x="100"/>
        <item m="1" x="88"/>
        <item m="1" x="27"/>
        <item m="1" x="94"/>
        <item m="1" x="127"/>
        <item m="1" x="81"/>
        <item m="1" x="29"/>
        <item m="1" x="141"/>
        <item m="1" x="93"/>
        <item m="1" x="84"/>
        <item m="1" x="44"/>
        <item m="1" x="126"/>
        <item m="1" x="117"/>
        <item m="1" x="107"/>
        <item m="1" x="96"/>
        <item m="1" x="111"/>
        <item m="1" x="125"/>
        <item m="1" x="136"/>
        <item m="1" x="57"/>
        <item m="1" x="37"/>
        <item m="1" x="39"/>
        <item m="1" x="95"/>
        <item m="1" x="31"/>
        <item m="1" x="80"/>
        <item m="1" x="113"/>
        <item m="1" x="12"/>
        <item m="1" x="89"/>
        <item m="1" x="34"/>
        <item m="1" x="9"/>
        <item m="1" x="59"/>
        <item m="1" x="71"/>
        <item m="1" x="109"/>
        <item m="1" x="16"/>
        <item m="1" x="33"/>
        <item m="1" x="76"/>
        <item m="1" x="5"/>
        <item m="1" x="42"/>
        <item m="1" x="145"/>
        <item h="1" x="0"/>
        <item m="1" x="104"/>
        <item m="1" x="40"/>
        <item m="1" x="41"/>
        <item m="1" x="108"/>
        <item m="1" x="20"/>
        <item m="1" x="143"/>
        <item m="1" x="54"/>
        <item m="1" x="25"/>
        <item m="1" x="43"/>
        <item m="1" x="7"/>
        <item m="1" x="67"/>
        <item m="1" x="56"/>
        <item m="1" x="17"/>
        <item m="1" x="79"/>
        <item m="1" x="87"/>
        <item m="1" x="85"/>
        <item m="1" x="30"/>
        <item m="1" x="135"/>
        <item m="1" x="90"/>
        <item m="1" x="24"/>
        <item m="1" x="134"/>
        <item m="1" x="138"/>
        <item m="1" x="51"/>
        <item m="1" x="97"/>
        <item m="1" x="102"/>
        <item m="1" x="82"/>
        <item m="1" x="99"/>
        <item m="1" x="69"/>
        <item m="1" x="132"/>
        <item m="1" x="121"/>
        <item m="1" x="75"/>
        <item m="1" x="103"/>
        <item m="1" x="124"/>
        <item m="1" x="77"/>
        <item m="1" x="3"/>
        <item m="1" x="137"/>
        <item m="1" x="15"/>
        <item m="1" x="123"/>
        <item m="1" x="23"/>
        <item m="1" x="36"/>
        <item x="1"/>
        <item x="2"/>
        <item m="1" x="45"/>
        <item m="1" x="8"/>
        <item t="sum"/>
      </items>
      <autoSortScope>
        <pivotArea dataOnly="0" outline="0" fieldPosition="0">
          <references count="1">
            <reference field="4294967294" count="1" selected="0">
              <x v="0"/>
            </reference>
          </references>
        </pivotArea>
      </autoSortScope>
    </pivotField>
    <pivotField compact="0" showAll="0" includeNewItemsInFilter="1"/>
    <pivotField name="Points" dataField="1" compact="0" showAll="0" includeNewItemsInFilter="1"/>
    <pivotField name="Show" axis="axisRow" compact="0" showAll="0" includeNewItemsInFilter="1" sortType="ascending" rankBy="0">
      <items count="85">
        <item m="1" x="82"/>
        <item m="1" x="46"/>
        <item m="1" x="59"/>
        <item m="1" x="83"/>
        <item m="1" x="72"/>
        <item x="0"/>
        <item m="1" x="37"/>
        <item m="1" x="58"/>
        <item m="1" x="27"/>
        <item x="1"/>
        <item m="1" x="50"/>
        <item m="1" x="75"/>
        <item m="1" x="68"/>
        <item x="2"/>
        <item m="1" x="32"/>
        <item m="1" x="77"/>
        <item m="1" x="54"/>
        <item m="1" x="57"/>
        <item x="3"/>
        <item m="1" x="35"/>
        <item m="1" x="73"/>
        <item x="4"/>
        <item x="5"/>
        <item m="1" x="44"/>
        <item m="1" x="36"/>
        <item m="1" x="31"/>
        <item x="6"/>
        <item m="1" x="76"/>
        <item m="1" x="66"/>
        <item m="1" x="29"/>
        <item m="1" x="39"/>
        <item m="1" x="40"/>
        <item x="7"/>
        <item m="1" x="34"/>
        <item x="8"/>
        <item m="1" x="45"/>
        <item m="1" x="63"/>
        <item m="1" x="55"/>
        <item m="1" x="71"/>
        <item m="1" x="74"/>
        <item x="9"/>
        <item m="1" x="47"/>
        <item m="1" x="26"/>
        <item m="1" x="43"/>
        <item x="10"/>
        <item m="1" x="81"/>
        <item x="11"/>
        <item x="12"/>
        <item m="1" x="67"/>
        <item m="1" x="70"/>
        <item m="1" x="51"/>
        <item x="13"/>
        <item x="14"/>
        <item m="1" x="52"/>
        <item m="1" x="56"/>
        <item m="1" x="41"/>
        <item x="16"/>
        <item m="1" x="80"/>
        <item m="1" x="69"/>
        <item x="17"/>
        <item m="1" x="28"/>
        <item m="1" x="61"/>
        <item m="1" x="62"/>
        <item x="18"/>
        <item x="15"/>
        <item x="19"/>
        <item m="1" x="33"/>
        <item m="1" x="78"/>
        <item m="1" x="38"/>
        <item m="1" x="79"/>
        <item m="1" x="60"/>
        <item x="20"/>
        <item m="1" x="49"/>
        <item m="1" x="64"/>
        <item m="1" x="42"/>
        <item x="21"/>
        <item x="22"/>
        <item m="1" x="30"/>
        <item x="23"/>
        <item m="1" x="65"/>
        <item m="1" x="48"/>
        <item x="24"/>
        <item m="1" x="53"/>
        <item m="1" x="25"/>
        <item t="default"/>
      </items>
    </pivotField>
  </pivotFields>
  <rowFields count="2">
    <field x="0"/>
    <field x="3"/>
  </rowFields>
  <rowItems count="7">
    <i>
      <x v="142"/>
    </i>
    <i r="1">
      <x v="18"/>
    </i>
    <i r="1">
      <x v="32"/>
    </i>
    <i t="blank">
      <x v="142"/>
    </i>
    <i>
      <x v="143"/>
    </i>
    <i r="1">
      <x v="40"/>
    </i>
    <i t="blank">
      <x v="143"/>
    </i>
  </rowItems>
  <colItems count="1">
    <i/>
  </colItems>
  <dataFields count="1">
    <dataField name="Merit Points" fld="2" baseField="0" baseItem="0"/>
  </dataFields>
  <pivotTableStyleInfo showRowHeaders="1" showColHeaders="1" showRowStripes="0" showColStripes="0" showLastColumn="1"/>
</pivotTableDefinition>
</file>

<file path=xl/pivotTables/pivotTable10.xml><?xml version="1.0" encoding="utf-8"?>
<pivotTableDefinition xmlns="http://schemas.openxmlformats.org/spreadsheetml/2006/main" name="PivotTable8" cacheId="9" autoFormatId="4096" applyNumberFormats="1" applyBorderFormats="1" applyFontFormats="1" applyPatternFormats="1" applyAlignmentFormats="1" applyWidthHeightFormats="1" dataCaption="Data" updatedVersion="4" minRefreshableVersion="3" showMemberPropertyTips="0" useAutoFormatting="1" rowGrandTotals="0" itemPrintTitles="1" createdVersion="3" indent="0" compact="0" compactData="0" gridDropZones="1">
  <location ref="A3:C99" firstHeaderRow="1" firstDataRow="1" firstDataCol="2"/>
  <pivotFields count="4">
    <pivotField name="Entry" axis="axisRow" compact="0" showAll="0" insertBlankRow="1" includeNewItemsInFilter="1" sortType="descending" rankBy="0">
      <items count="413">
        <item m="1" x="386"/>
        <item m="1" x="113"/>
        <item m="1" x="25"/>
        <item m="1" x="126"/>
        <item m="1" x="222"/>
        <item m="1" x="60"/>
        <item m="1" x="187"/>
        <item m="1" x="344"/>
        <item m="1" x="34"/>
        <item m="1" x="256"/>
        <item m="1" x="301"/>
        <item m="1" x="374"/>
        <item m="1" x="124"/>
        <item m="1" x="217"/>
        <item m="1" x="79"/>
        <item m="1" x="57"/>
        <item m="1" x="290"/>
        <item m="1" x="356"/>
        <item m="1" x="158"/>
        <item m="1" x="234"/>
        <item m="1" x="395"/>
        <item m="1" x="44"/>
        <item m="1" x="325"/>
        <item m="1" x="164"/>
        <item m="1" x="348"/>
        <item m="1" x="55"/>
        <item m="1" x="310"/>
        <item m="1" x="405"/>
        <item m="1" x="248"/>
        <item m="1" x="71"/>
        <item m="1" x="254"/>
        <item m="1" x="279"/>
        <item m="1" x="59"/>
        <item m="1" x="283"/>
        <item m="1" x="353"/>
        <item m="1" x="208"/>
        <item m="1" x="215"/>
        <item m="1" x="397"/>
        <item m="1" x="396"/>
        <item m="1" x="319"/>
        <item m="1" x="365"/>
        <item m="1" x="82"/>
        <item m="1" x="346"/>
        <item m="1" x="177"/>
        <item m="1" x="235"/>
        <item m="1" x="133"/>
        <item m="1" x="191"/>
        <item m="1" x="332"/>
        <item m="1" x="284"/>
        <item m="1" x="400"/>
        <item m="1" x="334"/>
        <item m="1" x="194"/>
        <item m="1" x="169"/>
        <item m="1" x="286"/>
        <item m="1" x="146"/>
        <item m="1" x="363"/>
        <item m="1" x="188"/>
        <item m="1" x="26"/>
        <item m="1" x="195"/>
        <item m="1" x="410"/>
        <item m="1" x="175"/>
        <item m="1" x="250"/>
        <item m="1" x="174"/>
        <item m="1" x="144"/>
        <item m="1" x="357"/>
        <item m="1" x="112"/>
        <item m="1" x="103"/>
        <item m="1" x="270"/>
        <item m="1" x="96"/>
        <item m="1" x="88"/>
        <item m="1" x="152"/>
        <item m="1" x="352"/>
        <item m="1" x="350"/>
        <item m="1" x="311"/>
        <item m="1" x="128"/>
        <item m="1" x="266"/>
        <item m="1" x="258"/>
        <item m="1" x="166"/>
        <item m="1" x="49"/>
        <item m="1" x="119"/>
        <item m="1" x="54"/>
        <item m="1" x="379"/>
        <item m="1" x="66"/>
        <item m="1" x="53"/>
        <item m="1" x="81"/>
        <item m="1" x="78"/>
        <item m="1" x="354"/>
        <item m="1" x="33"/>
        <item m="1" x="129"/>
        <item m="1" x="121"/>
        <item m="1" x="118"/>
        <item m="1" x="127"/>
        <item m="1" x="83"/>
        <item m="1" x="109"/>
        <item m="1" x="145"/>
        <item m="1" x="255"/>
        <item m="1" x="385"/>
        <item m="1" x="56"/>
        <item m="1" x="375"/>
        <item m="1" x="36"/>
        <item m="1" x="197"/>
        <item m="1" x="327"/>
        <item m="1" x="239"/>
        <item m="1" x="206"/>
        <item m="1" x="401"/>
        <item m="1" x="106"/>
        <item m="1" x="220"/>
        <item m="1" x="140"/>
        <item m="1" x="115"/>
        <item m="1" x="282"/>
        <item m="1" x="213"/>
        <item m="1" x="63"/>
        <item m="1" x="355"/>
        <item m="1" x="86"/>
        <item m="1" x="159"/>
        <item m="1" x="253"/>
        <item m="1" x="244"/>
        <item m="1" x="89"/>
        <item m="1" x="61"/>
        <item m="1" x="64"/>
        <item m="1" x="31"/>
        <item m="1" x="143"/>
        <item m="1" x="104"/>
        <item m="1" x="221"/>
        <item m="1" x="170"/>
        <item m="1" x="210"/>
        <item m="1" x="223"/>
        <item m="1" x="48"/>
        <item m="1" x="377"/>
        <item m="1" x="162"/>
        <item m="1" x="160"/>
        <item m="1" x="136"/>
        <item m="1" x="153"/>
        <item m="1" x="408"/>
        <item m="1" x="329"/>
        <item m="1" x="262"/>
        <item m="1" x="261"/>
        <item m="1" x="409"/>
        <item m="1" x="216"/>
        <item m="1" x="328"/>
        <item m="1" x="138"/>
        <item m="1" x="148"/>
        <item m="1" x="402"/>
        <item m="1" x="130"/>
        <item m="1" x="389"/>
        <item m="1" x="37"/>
        <item m="1" x="241"/>
        <item m="1" x="120"/>
        <item m="1" x="339"/>
        <item m="1" x="77"/>
        <item m="1" x="247"/>
        <item m="1" x="366"/>
        <item m="1" x="345"/>
        <item m="1" x="69"/>
        <item m="1" x="268"/>
        <item m="1" x="367"/>
        <item m="1" x="313"/>
        <item m="1" x="176"/>
        <item m="1" x="214"/>
        <item m="1" x="390"/>
        <item m="1" x="372"/>
        <item m="1" x="384"/>
        <item m="1" x="35"/>
        <item m="1" x="189"/>
        <item m="1" x="28"/>
        <item m="1" x="342"/>
        <item m="1" x="292"/>
        <item m="1" x="260"/>
        <item m="1" x="99"/>
        <item m="1" x="333"/>
        <item m="1" x="322"/>
        <item m="1" x="263"/>
        <item m="1" x="224"/>
        <item m="1" x="226"/>
        <item m="1" x="295"/>
        <item m="1" x="139"/>
        <item m="1" x="343"/>
        <item m="1" x="209"/>
        <item m="1" x="404"/>
        <item m="1" x="378"/>
        <item m="1" x="30"/>
        <item m="1" x="349"/>
        <item m="1" x="242"/>
        <item m="1" x="391"/>
        <item m="1" x="178"/>
        <item m="1" x="314"/>
        <item m="1" x="207"/>
        <item m="1" x="105"/>
        <item m="1" x="320"/>
        <item m="1" x="307"/>
        <item m="1" x="114"/>
        <item m="1" x="383"/>
        <item m="1" x="165"/>
        <item m="1" x="80"/>
        <item m="1" x="304"/>
        <item m="1" x="281"/>
        <item m="1" x="193"/>
        <item m="1" x="336"/>
        <item m="1" x="134"/>
        <item m="1" x="364"/>
        <item m="1" x="212"/>
        <item m="1" x="110"/>
        <item m="1" x="84"/>
        <item m="1" x="381"/>
        <item m="1" x="85"/>
        <item m="1" x="39"/>
        <item m="1" x="52"/>
        <item m="1" x="65"/>
        <item m="1" x="411"/>
        <item m="1" x="316"/>
        <item m="1" x="172"/>
        <item m="1" x="42"/>
        <item m="1" x="182"/>
        <item m="1" x="278"/>
        <item m="1" x="201"/>
        <item m="1" x="135"/>
        <item m="1" x="202"/>
        <item m="1" x="108"/>
        <item m="1" x="228"/>
        <item m="1" x="294"/>
        <item m="1" x="238"/>
        <item m="1" x="92"/>
        <item m="1" x="131"/>
        <item m="1" x="382"/>
        <item m="1" x="259"/>
        <item m="1" x="359"/>
        <item m="1" x="186"/>
        <item m="1" x="211"/>
        <item m="1" x="73"/>
        <item m="1" x="225"/>
        <item m="1" x="296"/>
        <item m="1" x="200"/>
        <item m="1" x="330"/>
        <item m="1" x="265"/>
        <item m="1" x="168"/>
        <item m="1" x="46"/>
        <item m="1" x="297"/>
        <item m="1" x="252"/>
        <item m="1" x="392"/>
        <item m="1" x="394"/>
        <item m="1" x="289"/>
        <item m="1" x="38"/>
        <item m="1" x="100"/>
        <item m="1" x="91"/>
        <item m="1" x="101"/>
        <item m="1" x="90"/>
        <item m="1" x="62"/>
        <item m="1" x="233"/>
        <item m="1" x="230"/>
        <item m="1" x="326"/>
        <item m="1" x="305"/>
        <item m="1" x="72"/>
        <item m="1" x="116"/>
        <item m="1" x="141"/>
        <item m="1" x="243"/>
        <item m="1" x="192"/>
        <item m="1" x="67"/>
        <item m="1" x="370"/>
        <item m="1" x="151"/>
        <item m="1" x="45"/>
        <item m="1" x="102"/>
        <item m="1" x="142"/>
        <item m="1" x="231"/>
        <item m="1" x="229"/>
        <item m="1" x="196"/>
        <item m="1" x="125"/>
        <item m="1" x="257"/>
        <item m="1" x="287"/>
        <item m="1" x="245"/>
        <item m="1" x="40"/>
        <item m="1" x="205"/>
        <item m="1" x="373"/>
        <item m="1" x="87"/>
        <item m="1" x="150"/>
        <item m="1" x="277"/>
        <item m="1" x="179"/>
        <item m="1" x="137"/>
        <item m="1" x="123"/>
        <item m="1" x="203"/>
        <item m="1" x="406"/>
        <item m="1" x="288"/>
        <item m="1" x="240"/>
        <item m="1" x="403"/>
        <item m="1" x="347"/>
        <item m="1" x="341"/>
        <item m="1" x="399"/>
        <item m="1" x="264"/>
        <item m="1" x="204"/>
        <item m="1" x="388"/>
        <item m="1" x="167"/>
        <item m="1" x="198"/>
        <item m="1" x="232"/>
        <item m="1" x="246"/>
        <item m="1" x="398"/>
        <item m="1" x="351"/>
        <item m="1" x="183"/>
        <item h="1" x="0"/>
        <item m="1" x="272"/>
        <item m="1" x="58"/>
        <item m="1" x="27"/>
        <item m="1" x="43"/>
        <item m="1" x="340"/>
        <item m="1" x="321"/>
        <item m="1" x="147"/>
        <item m="1" x="380"/>
        <item m="1" x="93"/>
        <item m="1" x="180"/>
        <item m="1" x="312"/>
        <item m="1" x="303"/>
        <item m="1" x="371"/>
        <item m="1" x="376"/>
        <item m="1" x="29"/>
        <item m="1" x="369"/>
        <item m="1" x="324"/>
        <item m="1" x="251"/>
        <item m="1" x="280"/>
        <item m="1" x="98"/>
        <item m="1" x="184"/>
        <item m="1" x="293"/>
        <item m="1" x="368"/>
        <item m="1" x="47"/>
        <item m="1" x="318"/>
        <item m="1" x="156"/>
        <item m="1" x="154"/>
        <item m="1" x="41"/>
        <item m="1" x="97"/>
        <item m="1" x="362"/>
        <item m="1" x="219"/>
        <item m="1" x="285"/>
        <item m="1" x="157"/>
        <item m="1" x="75"/>
        <item m="1" x="274"/>
        <item m="1" x="407"/>
        <item m="1" x="269"/>
        <item m="1" x="218"/>
        <item m="1" x="306"/>
        <item m="1" x="70"/>
        <item m="1" x="267"/>
        <item m="1" x="308"/>
        <item m="1" x="361"/>
        <item m="1" x="111"/>
        <item m="1" x="300"/>
        <item m="1" x="299"/>
        <item m="1" x="171"/>
        <item m="1" x="94"/>
        <item m="1" x="237"/>
        <item m="1" x="107"/>
        <item m="1" x="291"/>
        <item m="1" x="161"/>
        <item m="1" x="249"/>
        <item m="1" x="309"/>
        <item m="1" x="173"/>
        <item m="1" x="358"/>
        <item m="1" x="95"/>
        <item m="1" x="387"/>
        <item m="1" x="117"/>
        <item m="1" x="227"/>
        <item m="1" x="335"/>
        <item m="1" x="32"/>
        <item m="1" x="190"/>
        <item m="1" x="163"/>
        <item m="1" x="276"/>
        <item m="1" x="315"/>
        <item m="1" x="155"/>
        <item m="1" x="51"/>
        <item m="1" x="337"/>
        <item m="1" x="236"/>
        <item m="1" x="122"/>
        <item m="1" x="181"/>
        <item m="1" x="74"/>
        <item m="1" x="50"/>
        <item m="1" x="273"/>
        <item m="1" x="271"/>
        <item m="1" x="338"/>
        <item m="1" x="331"/>
        <item m="1" x="323"/>
        <item m="1" x="360"/>
        <item m="1" x="393"/>
        <item m="1" x="199"/>
        <item m="1" x="185"/>
        <item m="1" x="76"/>
        <item m="1" x="317"/>
        <item m="1" x="68"/>
        <item m="1" x="132"/>
        <item m="1" x="298"/>
        <item m="1" x="149"/>
        <item m="1" x="302"/>
        <item m="1" x="275"/>
        <item x="16"/>
        <item x="10"/>
        <item x="11"/>
        <item x="7"/>
        <item x="22"/>
        <item x="9"/>
        <item x="12"/>
        <item x="24"/>
        <item x="5"/>
        <item x="13"/>
        <item x="1"/>
        <item x="2"/>
        <item x="3"/>
        <item x="4"/>
        <item x="20"/>
        <item x="21"/>
        <item x="8"/>
        <item x="6"/>
        <item x="14"/>
        <item x="15"/>
        <item x="17"/>
        <item x="23"/>
        <item x="18"/>
        <item x="19"/>
        <item t="default"/>
      </items>
      <autoSortScope>
        <pivotArea dataOnly="0" outline="0" fieldPosition="0">
          <references count="1">
            <reference field="4294967294" count="1" selected="0">
              <x v="0"/>
            </reference>
          </references>
        </pivotArea>
      </autoSortScope>
    </pivotField>
    <pivotField compact="0" showAll="0" includeNewItemsInFilter="1"/>
    <pivotField dataField="1" compact="0" showAll="0" includeNewItemsInFilter="1"/>
    <pivotField name="Show" axis="axisRow" compact="0" showAll="0" includeNewItemsInFilter="1" sortType="ascending" rankBy="0">
      <items count="31">
        <item x="0"/>
        <item x="1"/>
        <item m="1" x="26"/>
        <item m="1" x="24"/>
        <item x="2"/>
        <item m="1" x="27"/>
        <item x="3"/>
        <item x="4"/>
        <item x="5"/>
        <item x="6"/>
        <item m="1" x="23"/>
        <item x="7"/>
        <item x="8"/>
        <item x="9"/>
        <item x="10"/>
        <item x="11"/>
        <item m="1" x="29"/>
        <item x="12"/>
        <item x="13"/>
        <item x="14"/>
        <item x="15"/>
        <item x="16"/>
        <item x="17"/>
        <item x="18"/>
        <item x="19"/>
        <item m="1" x="25"/>
        <item x="20"/>
        <item m="1" x="28"/>
        <item x="21"/>
        <item x="22"/>
        <item t="default"/>
      </items>
    </pivotField>
  </pivotFields>
  <rowFields count="2">
    <field x="0"/>
    <field x="3"/>
  </rowFields>
  <rowItems count="96">
    <i>
      <x v="389"/>
    </i>
    <i r="1">
      <x v="7"/>
    </i>
    <i r="1">
      <x v="12"/>
    </i>
    <i r="1">
      <x v="23"/>
    </i>
    <i t="blank">
      <x v="389"/>
    </i>
    <i>
      <x v="390"/>
    </i>
    <i r="1">
      <x v="7"/>
    </i>
    <i r="1">
      <x v="11"/>
    </i>
    <i r="1">
      <x v="12"/>
    </i>
    <i r="1">
      <x v="18"/>
    </i>
    <i r="1">
      <x v="21"/>
    </i>
    <i r="1">
      <x v="23"/>
    </i>
    <i t="blank">
      <x v="390"/>
    </i>
    <i>
      <x v="393"/>
    </i>
    <i r="1">
      <x v="7"/>
    </i>
    <i r="1">
      <x v="12"/>
    </i>
    <i r="1">
      <x v="29"/>
    </i>
    <i t="blank">
      <x v="393"/>
    </i>
    <i>
      <x v="391"/>
    </i>
    <i r="1">
      <x v="6"/>
    </i>
    <i r="1">
      <x v="7"/>
    </i>
    <i r="1">
      <x v="12"/>
    </i>
    <i r="1">
      <x v="23"/>
    </i>
    <i r="1">
      <x v="29"/>
    </i>
    <i t="blank">
      <x v="391"/>
    </i>
    <i>
      <x v="388"/>
    </i>
    <i r="1">
      <x v="11"/>
    </i>
    <i r="1">
      <x v="21"/>
    </i>
    <i r="1">
      <x v="23"/>
    </i>
    <i t="blank">
      <x v="388"/>
    </i>
    <i>
      <x v="405"/>
    </i>
    <i r="1">
      <x v="6"/>
    </i>
    <i r="1">
      <x v="18"/>
    </i>
    <i t="blank">
      <x v="405"/>
    </i>
    <i>
      <x v="399"/>
    </i>
    <i r="1">
      <x v="1"/>
    </i>
    <i r="1">
      <x v="6"/>
    </i>
    <i t="blank">
      <x v="399"/>
    </i>
    <i>
      <x v="394"/>
    </i>
    <i r="1">
      <x v="7"/>
    </i>
    <i r="1">
      <x v="14"/>
    </i>
    <i r="1">
      <x v="29"/>
    </i>
    <i t="blank">
      <x v="394"/>
    </i>
    <i>
      <x v="398"/>
    </i>
    <i r="1">
      <x v="1"/>
    </i>
    <i t="blank">
      <x v="398"/>
    </i>
    <i>
      <x v="404"/>
    </i>
    <i r="1">
      <x v="6"/>
    </i>
    <i r="1">
      <x v="15"/>
    </i>
    <i r="1">
      <x v="19"/>
    </i>
    <i t="blank">
      <x v="404"/>
    </i>
    <i>
      <x v="400"/>
    </i>
    <i r="1">
      <x v="1"/>
    </i>
    <i r="1">
      <x v="6"/>
    </i>
    <i t="blank">
      <x v="400"/>
    </i>
    <i>
      <x v="410"/>
    </i>
    <i r="1">
      <x v="18"/>
    </i>
    <i t="blank">
      <x v="410"/>
    </i>
    <i>
      <x v="409"/>
    </i>
    <i r="1">
      <x v="24"/>
    </i>
    <i t="blank">
      <x v="409"/>
    </i>
    <i>
      <x v="396"/>
    </i>
    <i r="1">
      <x v="1"/>
    </i>
    <i r="1">
      <x v="8"/>
    </i>
    <i t="blank">
      <x v="396"/>
    </i>
    <i>
      <x v="407"/>
    </i>
    <i r="1">
      <x v="11"/>
    </i>
    <i r="1">
      <x v="18"/>
    </i>
    <i t="blank">
      <x v="407"/>
    </i>
    <i>
      <x v="402"/>
    </i>
    <i r="1">
      <x v="21"/>
    </i>
    <i t="blank">
      <x v="402"/>
    </i>
    <i>
      <x v="401"/>
    </i>
    <i r="1">
      <x v="1"/>
    </i>
    <i t="blank">
      <x v="401"/>
    </i>
    <i>
      <x v="408"/>
    </i>
    <i r="1">
      <x v="12"/>
    </i>
    <i t="blank">
      <x v="408"/>
    </i>
    <i>
      <x v="392"/>
    </i>
    <i r="1">
      <x v="23"/>
    </i>
    <i t="blank">
      <x v="392"/>
    </i>
    <i>
      <x v="397"/>
    </i>
    <i r="1">
      <x v="8"/>
    </i>
    <i t="blank">
      <x v="397"/>
    </i>
    <i>
      <x v="406"/>
    </i>
    <i r="1">
      <x v="11"/>
    </i>
    <i t="blank">
      <x v="406"/>
    </i>
    <i>
      <x v="395"/>
    </i>
    <i r="1">
      <x v="29"/>
    </i>
    <i t="blank">
      <x v="395"/>
    </i>
    <i>
      <x v="403"/>
    </i>
    <i r="1">
      <x v="21"/>
    </i>
    <i t="blank">
      <x v="403"/>
    </i>
    <i>
      <x v="411"/>
    </i>
    <i r="1">
      <x v="18"/>
    </i>
    <i t="blank">
      <x v="411"/>
    </i>
  </rowItems>
  <colItems count="1">
    <i/>
  </colItems>
  <dataFields count="1">
    <dataField name="Merit Points" fld="2" baseField="0" baseItem="0"/>
  </dataFields>
  <pivotTableStyleInfo showRowHeaders="1" showColHeaders="1" showRowStripes="0" showColStripes="0" showLastColumn="1"/>
</pivotTableDefinition>
</file>

<file path=xl/pivotTables/pivotTable11.xml><?xml version="1.0" encoding="utf-8"?>
<pivotTableDefinition xmlns="http://schemas.openxmlformats.org/spreadsheetml/2006/main" name="PivotTable9" cacheId="1" autoFormatId="4096" applyNumberFormats="1" applyBorderFormats="1" applyFontFormats="1" applyPatternFormats="1" applyAlignmentFormats="1" applyWidthHeightFormats="1" dataCaption="Data" updatedVersion="4" minRefreshableVersion="3" showMemberPropertyTips="0" useAutoFormatting="1" rowGrandTotals="0" itemPrintTitles="1" createdVersion="3" indent="0" compact="0" compactData="0" gridDropZones="1">
  <location ref="A3:C87" firstHeaderRow="1" firstDataRow="1" firstDataCol="2"/>
  <pivotFields count="4">
    <pivotField name="Entry" axis="axisRow" compact="0" showAll="0" insertBlankRow="1" includeNewItemsInFilter="1" sortType="descending" rankBy="0" sumSubtotal="1">
      <items count="484">
        <item m="1" x="194"/>
        <item m="1" x="141"/>
        <item m="1" x="134"/>
        <item m="1" x="269"/>
        <item m="1" x="260"/>
        <item m="1" x="448"/>
        <item m="1" x="295"/>
        <item m="1" x="395"/>
        <item m="1" x="325"/>
        <item m="1" x="375"/>
        <item m="1" x="374"/>
        <item m="1" x="346"/>
        <item m="1" x="438"/>
        <item m="1" x="140"/>
        <item m="1" x="309"/>
        <item m="1" x="60"/>
        <item m="1" x="399"/>
        <item m="1" x="142"/>
        <item m="1" x="329"/>
        <item m="1" x="178"/>
        <item m="1" x="69"/>
        <item m="1" x="182"/>
        <item m="1" x="176"/>
        <item m="1" x="286"/>
        <item m="1" x="482"/>
        <item m="1" x="186"/>
        <item m="1" x="185"/>
        <item m="1" x="234"/>
        <item m="1" x="397"/>
        <item m="1" x="398"/>
        <item m="1" x="56"/>
        <item m="1" x="429"/>
        <item m="1" x="380"/>
        <item m="1" x="353"/>
        <item m="1" x="145"/>
        <item m="1" x="29"/>
        <item m="1" x="215"/>
        <item m="1" x="287"/>
        <item m="1" x="58"/>
        <item m="1" x="315"/>
        <item m="1" x="240"/>
        <item m="1" x="330"/>
        <item m="1" x="82"/>
        <item m="1" x="464"/>
        <item m="1" x="314"/>
        <item m="1" x="247"/>
        <item m="1" x="321"/>
        <item m="1" x="404"/>
        <item m="1" x="257"/>
        <item m="1" x="248"/>
        <item m="1" x="466"/>
        <item m="1" x="341"/>
        <item m="1" x="274"/>
        <item m="1" x="460"/>
        <item m="1" x="282"/>
        <item m="1" x="424"/>
        <item m="1" x="25"/>
        <item m="1" x="23"/>
        <item m="1" x="195"/>
        <item m="1" x="34"/>
        <item m="1" x="229"/>
        <item m="1" x="184"/>
        <item m="1" x="211"/>
        <item m="1" x="153"/>
        <item m="1" x="379"/>
        <item m="1" x="383"/>
        <item m="1" x="347"/>
        <item m="1" x="428"/>
        <item m="1" x="123"/>
        <item m="1" x="326"/>
        <item m="1" x="294"/>
        <item m="1" x="415"/>
        <item m="1" x="384"/>
        <item m="1" x="59"/>
        <item m="1" x="337"/>
        <item m="1" x="54"/>
        <item m="1" x="352"/>
        <item m="1" x="254"/>
        <item m="1" x="408"/>
        <item m="1" x="289"/>
        <item m="1" x="119"/>
        <item m="1" x="304"/>
        <item m="1" x="217"/>
        <item m="1" x="77"/>
        <item m="1" x="109"/>
        <item m="1" x="108"/>
        <item m="1" x="442"/>
        <item m="1" x="386"/>
        <item m="1" x="409"/>
        <item m="1" x="300"/>
        <item m="1" x="167"/>
        <item m="1" x="206"/>
        <item m="1" x="291"/>
        <item m="1" x="112"/>
        <item m="1" x="292"/>
        <item m="1" x="422"/>
        <item m="1" x="479"/>
        <item m="1" x="293"/>
        <item m="1" x="335"/>
        <item m="1" x="163"/>
        <item m="1" x="138"/>
        <item m="1" x="139"/>
        <item m="1" x="434"/>
        <item m="1" x="53"/>
        <item m="1" x="156"/>
        <item m="1" x="255"/>
        <item m="1" x="456"/>
        <item m="1" x="481"/>
        <item m="1" x="273"/>
        <item m="1" x="63"/>
        <item m="1" x="233"/>
        <item m="1" x="480"/>
        <item m="1" x="410"/>
        <item m="1" x="450"/>
        <item m="1" x="120"/>
        <item m="1" x="406"/>
        <item m="1" x="35"/>
        <item m="1" x="83"/>
        <item m="1" x="137"/>
        <item m="1" x="308"/>
        <item m="1" x="143"/>
        <item m="1" x="70"/>
        <item m="1" x="400"/>
        <item m="1" x="237"/>
        <item m="1" x="253"/>
        <item m="1" x="350"/>
        <item m="1" x="265"/>
        <item m="1" x="72"/>
        <item m="1" x="455"/>
        <item m="1" x="440"/>
        <item m="1" x="38"/>
        <item m="1" x="216"/>
        <item m="1" x="416"/>
        <item m="1" x="348"/>
        <item m="1" x="128"/>
        <item m="1" x="469"/>
        <item m="1" x="90"/>
        <item m="1" x="48"/>
        <item m="1" x="320"/>
        <item m="1" x="65"/>
        <item m="1" x="166"/>
        <item m="1" x="177"/>
        <item m="1" x="364"/>
        <item m="1" x="67"/>
        <item m="1" x="158"/>
        <item m="1" x="116"/>
        <item m="1" x="238"/>
        <item m="1" x="241"/>
        <item m="1" x="121"/>
        <item m="1" x="131"/>
        <item m="1" x="236"/>
        <item m="1" x="402"/>
        <item m="1" x="467"/>
        <item m="1" x="387"/>
        <item m="1" x="64"/>
        <item m="1" x="327"/>
        <item m="1" x="239"/>
        <item m="1" x="101"/>
        <item m="1" x="46"/>
        <item m="1" x="446"/>
        <item m="1" x="161"/>
        <item m="1" x="207"/>
        <item m="1" x="68"/>
        <item m="1" x="342"/>
        <item m="1" x="169"/>
        <item m="1" x="305"/>
        <item m="1" x="298"/>
        <item m="1" x="478"/>
        <item m="1" x="283"/>
        <item m="1" x="197"/>
        <item m="1" x="37"/>
        <item m="1" x="231"/>
        <item m="1" x="204"/>
        <item m="1" x="118"/>
        <item m="1" x="470"/>
        <item m="1" x="332"/>
        <item m="1" x="423"/>
        <item m="1" x="444"/>
        <item m="1" x="459"/>
        <item m="1" x="235"/>
        <item m="1" x="243"/>
        <item m="1" x="165"/>
        <item m="1" x="449"/>
        <item m="1" x="306"/>
        <item m="1" x="316"/>
        <item m="1" x="435"/>
        <item m="1" x="180"/>
        <item m="1" x="433"/>
        <item m="1" x="107"/>
        <item m="1" x="159"/>
        <item m="1" x="474"/>
        <item m="1" x="79"/>
        <item m="1" x="328"/>
        <item m="1" x="81"/>
        <item m="1" x="93"/>
        <item m="1" x="396"/>
        <item m="1" x="228"/>
        <item m="1" x="188"/>
        <item m="1" x="105"/>
        <item m="1" x="244"/>
        <item m="1" x="462"/>
        <item m="1" x="432"/>
        <item m="1" x="454"/>
        <item m="1" x="389"/>
        <item m="1" x="405"/>
        <item m="1" x="66"/>
        <item m="1" x="183"/>
        <item m="1" x="411"/>
        <item m="1" x="224"/>
        <item m="1" x="349"/>
        <item m="1" x="439"/>
        <item m="1" x="270"/>
        <item m="1" x="381"/>
        <item m="1" x="232"/>
        <item m="1" x="471"/>
        <item m="1" x="311"/>
        <item m="1" x="285"/>
        <item m="1" x="26"/>
        <item m="1" x="413"/>
        <item m="1" x="192"/>
        <item m="1" x="297"/>
        <item m="1" x="378"/>
        <item m="1" x="420"/>
        <item m="1" x="102"/>
        <item m="1" x="421"/>
        <item m="1" x="147"/>
        <item m="1" x="212"/>
        <item m="1" x="392"/>
        <item m="1" x="391"/>
        <item m="1" x="472"/>
        <item m="1" x="447"/>
        <item m="1" x="28"/>
        <item m="1" x="44"/>
        <item m="1" x="463"/>
        <item m="1" x="461"/>
        <item m="1" x="150"/>
        <item m="1" x="369"/>
        <item m="1" x="313"/>
        <item m="1" x="198"/>
        <item m="1" x="363"/>
        <item m="1" x="317"/>
        <item m="1" x="24"/>
        <item m="1" x="312"/>
        <item m="1" x="190"/>
        <item m="1" x="276"/>
        <item m="1" x="97"/>
        <item m="1" x="401"/>
        <item m="1" x="452"/>
        <item m="1" x="354"/>
        <item m="1" x="319"/>
        <item m="1" x="213"/>
        <item m="1" x="33"/>
        <item m="1" x="385"/>
        <item m="1" x="126"/>
        <item m="1" x="94"/>
        <item m="1" x="96"/>
        <item m="1" x="41"/>
        <item m="1" x="414"/>
        <item m="1" x="382"/>
        <item m="1" x="226"/>
        <item m="1" x="117"/>
        <item m="1" x="78"/>
        <item m="1" x="388"/>
        <item m="1" x="221"/>
        <item m="1" x="187"/>
        <item m="1" x="154"/>
        <item m="1" x="222"/>
        <item m="1" x="219"/>
        <item m="1" x="200"/>
        <item m="1" x="262"/>
        <item m="1" x="249"/>
        <item m="1" x="336"/>
        <item m="1" x="356"/>
        <item m="1" x="85"/>
        <item m="1" x="151"/>
        <item m="1" x="277"/>
        <item m="1" x="99"/>
        <item m="1" x="426"/>
        <item m="1" x="296"/>
        <item m="1" x="267"/>
        <item m="1" x="73"/>
        <item m="1" x="323"/>
        <item m="1" x="252"/>
        <item m="1" x="124"/>
        <item m="1" x="191"/>
        <item m="1" x="45"/>
        <item m="1" x="371"/>
        <item m="1" x="437"/>
        <item m="1" x="31"/>
        <item m="1" x="115"/>
        <item m="1" x="84"/>
        <item m="1" x="202"/>
        <item m="1" x="394"/>
        <item m="1" x="103"/>
        <item m="1" x="271"/>
        <item m="1" x="281"/>
        <item m="1" x="370"/>
        <item m="1" x="86"/>
        <item m="1" x="155"/>
        <item m="1" x="343"/>
        <item m="1" x="334"/>
        <item m="1" x="42"/>
        <item m="1" x="157"/>
        <item m="1" x="181"/>
        <item m="1" x="431"/>
        <item m="1" x="357"/>
        <item m="1" x="324"/>
        <item m="1" x="451"/>
        <item m="1" x="32"/>
        <item m="1" x="125"/>
        <item m="1" x="427"/>
        <item m="1" x="445"/>
        <item m="1" x="100"/>
        <item m="1" x="230"/>
        <item m="1" x="436"/>
        <item m="1" x="127"/>
        <item m="1" x="98"/>
        <item m="1" x="61"/>
        <item m="1" x="88"/>
        <item m="1" x="245"/>
        <item m="1" x="57"/>
        <item m="1" x="263"/>
        <item m="1" x="280"/>
        <item m="1" x="473"/>
        <item m="1" x="264"/>
        <item m="1" x="318"/>
        <item m="1" x="412"/>
        <item m="1" x="132"/>
        <item m="1" x="310"/>
        <item m="1" x="171"/>
        <item m="1" x="175"/>
        <item m="1" x="223"/>
        <item m="1" x="214"/>
        <item m="1" x="43"/>
        <item m="1" x="475"/>
        <item m="1" x="331"/>
        <item m="1" x="279"/>
        <item m="1" x="390"/>
        <item m="1" x="468"/>
        <item m="1" x="302"/>
        <item m="1" x="225"/>
        <item m="1" x="366"/>
        <item m="1" x="458"/>
        <item m="1" x="189"/>
        <item m="1" x="227"/>
        <item m="1" x="114"/>
        <item m="1" x="210"/>
        <item m="1" x="418"/>
        <item m="1" x="113"/>
        <item m="1" x="367"/>
        <item m="1" x="403"/>
        <item m="1" x="258"/>
        <item m="1" x="75"/>
        <item m="1" x="372"/>
        <item m="1" x="160"/>
        <item m="1" x="49"/>
        <item m="1" x="266"/>
        <item h="1" x="9"/>
        <item m="1" x="71"/>
        <item m="1" x="246"/>
        <item m="1" x="111"/>
        <item m="1" x="268"/>
        <item m="1" x="170"/>
        <item m="1" x="242"/>
        <item m="1" x="361"/>
        <item m="1" x="74"/>
        <item m="1" x="208"/>
        <item m="1" x="303"/>
        <item m="1" x="251"/>
        <item m="1" x="87"/>
        <item m="1" x="278"/>
        <item m="1" x="355"/>
        <item m="1" x="52"/>
        <item m="1" x="168"/>
        <item m="1" x="362"/>
        <item m="1" x="76"/>
        <item m="1" x="152"/>
        <item m="1" x="174"/>
        <item m="1" x="284"/>
        <item m="1" x="322"/>
        <item m="1" x="173"/>
        <item m="1" x="345"/>
        <item m="1" x="465"/>
        <item m="1" x="129"/>
        <item m="1" x="340"/>
        <item m="1" x="344"/>
        <item m="1" x="148"/>
        <item m="1" x="417"/>
        <item m="1" x="209"/>
        <item m="1" x="338"/>
        <item m="1" x="196"/>
        <item m="1" x="351"/>
        <item m="1" x="47"/>
        <item m="1" x="358"/>
        <item m="1" x="299"/>
        <item m="1" x="457"/>
        <item m="1" x="441"/>
        <item m="1" x="199"/>
        <item m="1" x="179"/>
        <item m="1" x="453"/>
        <item m="1" x="368"/>
        <item m="1" x="275"/>
        <item m="1" x="203"/>
        <item m="1" x="377"/>
        <item m="1" x="333"/>
        <item m="1" x="144"/>
        <item m="1" x="376"/>
        <item m="1" x="136"/>
        <item m="1" x="476"/>
        <item m="1" x="30"/>
        <item m="1" x="89"/>
        <item m="1" x="443"/>
        <item m="1" x="205"/>
        <item m="1" x="92"/>
        <item m="1" x="419"/>
        <item m="1" x="290"/>
        <item m="1" x="39"/>
        <item m="1" x="288"/>
        <item m="1" x="22"/>
        <item m="1" x="359"/>
        <item m="1" x="50"/>
        <item m="1" x="301"/>
        <item m="1" x="259"/>
        <item m="1" x="373"/>
        <item m="1" x="95"/>
        <item m="1" x="149"/>
        <item m="1" x="172"/>
        <item m="1" x="250"/>
        <item m="1" x="307"/>
        <item m="1" x="135"/>
        <item m="1" x="477"/>
        <item m="1" x="40"/>
        <item m="1" x="272"/>
        <item m="1" x="91"/>
        <item m="1" x="339"/>
        <item m="1" x="164"/>
        <item m="1" x="80"/>
        <item m="1" x="425"/>
        <item m="1" x="130"/>
        <item m="1" x="407"/>
        <item m="1" x="393"/>
        <item m="1" x="220"/>
        <item m="1" x="193"/>
        <item m="1" x="51"/>
        <item m="1" x="360"/>
        <item m="1" x="133"/>
        <item m="1" x="62"/>
        <item m="1" x="36"/>
        <item m="1" x="256"/>
        <item m="1" x="110"/>
        <item m="1" x="201"/>
        <item m="1" x="27"/>
        <item m="1" x="261"/>
        <item m="1" x="365"/>
        <item m="1" x="146"/>
        <item m="1" x="218"/>
        <item m="1" x="122"/>
        <item m="1" x="162"/>
        <item m="1" x="106"/>
        <item m="1" x="430"/>
        <item x="12"/>
        <item x="20"/>
        <item x="5"/>
        <item x="6"/>
        <item x="21"/>
        <item x="13"/>
        <item m="1" x="104"/>
        <item x="7"/>
        <item x="14"/>
        <item x="2"/>
        <item x="15"/>
        <item x="16"/>
        <item x="0"/>
        <item x="1"/>
        <item x="3"/>
        <item x="4"/>
        <item x="19"/>
        <item x="11"/>
        <item m="1" x="55"/>
        <item x="10"/>
        <item x="8"/>
        <item x="17"/>
        <item x="18"/>
        <item t="sum"/>
      </items>
      <autoSortScope>
        <pivotArea dataOnly="0" outline="0" fieldPosition="0">
          <references count="1">
            <reference field="4294967294" count="1" selected="0">
              <x v="0"/>
            </reference>
          </references>
        </pivotArea>
      </autoSortScope>
    </pivotField>
    <pivotField compact="0" showAll="0" includeNewItemsInFilter="1"/>
    <pivotField dataField="1" compact="0" showAll="0" insertBlankRow="1" includeNewItemsInFilter="1"/>
    <pivotField name="Show" axis="axisRow" compact="0" showAll="0" includeNewItemsInFilter="1" sortType="ascending" rankBy="0">
      <items count="29">
        <item x="0"/>
        <item x="1"/>
        <item x="2"/>
        <item x="3"/>
        <item x="4"/>
        <item x="5"/>
        <item x="6"/>
        <item x="7"/>
        <item m="1" x="25"/>
        <item x="8"/>
        <item x="9"/>
        <item x="10"/>
        <item x="11"/>
        <item x="12"/>
        <item m="1" x="27"/>
        <item x="13"/>
        <item x="14"/>
        <item x="15"/>
        <item x="16"/>
        <item x="17"/>
        <item x="18"/>
        <item x="19"/>
        <item x="20"/>
        <item m="1" x="26"/>
        <item x="21"/>
        <item x="22"/>
        <item x="23"/>
        <item x="24"/>
        <item t="default"/>
      </items>
    </pivotField>
  </pivotFields>
  <rowFields count="2">
    <field x="0"/>
    <field x="3"/>
  </rowFields>
  <rowItems count="84">
    <i>
      <x v="472"/>
    </i>
    <i r="1">
      <x/>
    </i>
    <i r="1">
      <x v="1"/>
    </i>
    <i r="1">
      <x v="10"/>
    </i>
    <i r="1">
      <x v="16"/>
    </i>
    <i r="1">
      <x v="19"/>
    </i>
    <i t="blank">
      <x v="472"/>
    </i>
    <i>
      <x v="460"/>
    </i>
    <i r="1">
      <x v="5"/>
    </i>
    <i r="1">
      <x v="10"/>
    </i>
    <i r="1">
      <x v="21"/>
    </i>
    <i r="1">
      <x v="27"/>
    </i>
    <i t="blank">
      <x v="460"/>
    </i>
    <i>
      <x v="462"/>
    </i>
    <i r="1">
      <x v="1"/>
    </i>
    <i r="1">
      <x v="5"/>
    </i>
    <i r="1">
      <x v="21"/>
    </i>
    <i t="blank">
      <x v="462"/>
    </i>
    <i>
      <x v="473"/>
    </i>
    <i r="1">
      <x/>
    </i>
    <i r="1">
      <x v="4"/>
    </i>
    <i t="blank">
      <x v="473"/>
    </i>
    <i>
      <x v="480"/>
    </i>
    <i r="1">
      <x v="1"/>
    </i>
    <i r="1">
      <x v="10"/>
    </i>
    <i r="1">
      <x v="16"/>
    </i>
    <i t="blank">
      <x v="480"/>
    </i>
    <i>
      <x v="467"/>
    </i>
    <i r="1">
      <x v="1"/>
    </i>
    <i r="1">
      <x v="4"/>
    </i>
    <i r="1">
      <x v="5"/>
    </i>
    <i t="blank">
      <x v="467"/>
    </i>
    <i>
      <x v="479"/>
    </i>
    <i r="1">
      <x v="4"/>
    </i>
    <i r="1">
      <x v="13"/>
    </i>
    <i r="1">
      <x v="17"/>
    </i>
    <i t="blank">
      <x v="479"/>
    </i>
    <i>
      <x v="469"/>
    </i>
    <i r="1">
      <x/>
    </i>
    <i r="1">
      <x v="6"/>
    </i>
    <i t="blank">
      <x v="469"/>
    </i>
    <i>
      <x v="465"/>
    </i>
    <i r="1">
      <x v="5"/>
    </i>
    <i r="1">
      <x v="27"/>
    </i>
    <i t="blank">
      <x v="465"/>
    </i>
    <i>
      <x v="461"/>
    </i>
    <i r="1">
      <x v="21"/>
    </i>
    <i t="blank">
      <x v="461"/>
    </i>
    <i>
      <x v="463"/>
    </i>
    <i r="1">
      <x v="1"/>
    </i>
    <i r="1">
      <x v="21"/>
    </i>
    <i t="blank">
      <x v="463"/>
    </i>
    <i>
      <x v="474"/>
    </i>
    <i r="1">
      <x/>
    </i>
    <i r="1">
      <x v="4"/>
    </i>
    <i t="blank">
      <x v="474"/>
    </i>
    <i>
      <x v="470"/>
    </i>
    <i r="1">
      <x v="6"/>
    </i>
    <i r="1">
      <x v="17"/>
    </i>
    <i t="blank">
      <x v="470"/>
    </i>
    <i>
      <x v="481"/>
    </i>
    <i r="1">
      <x v="10"/>
    </i>
    <i t="blank">
      <x v="481"/>
    </i>
    <i>
      <x v="468"/>
    </i>
    <i r="1">
      <x v="5"/>
    </i>
    <i t="blank">
      <x v="468"/>
    </i>
    <i>
      <x v="476"/>
    </i>
    <i r="1">
      <x v="12"/>
    </i>
    <i t="blank">
      <x v="476"/>
    </i>
    <i>
      <x v="482"/>
    </i>
    <i r="1">
      <x v="10"/>
    </i>
    <i t="blank">
      <x v="482"/>
    </i>
    <i>
      <x v="464"/>
    </i>
    <i r="1">
      <x v="21"/>
    </i>
    <i t="blank">
      <x v="464"/>
    </i>
    <i>
      <x v="475"/>
    </i>
    <i r="1">
      <x/>
    </i>
    <i t="blank">
      <x v="475"/>
    </i>
    <i>
      <x v="477"/>
    </i>
    <i r="1">
      <x v="4"/>
    </i>
    <i t="blank">
      <x v="477"/>
    </i>
    <i>
      <x v="471"/>
    </i>
    <i r="1">
      <x v="6"/>
    </i>
    <i t="blank">
      <x v="471"/>
    </i>
  </rowItems>
  <colItems count="1">
    <i/>
  </colItems>
  <dataFields count="1">
    <dataField name="Merit Points" fld="2" baseField="0" baseItem="0"/>
  </dataFields>
  <pivotTableStyleInfo showRowHeaders="1" showColHeaders="1" showRowStripes="0" showColStripes="0" showLastColumn="1"/>
</pivotTableDefinition>
</file>

<file path=xl/pivotTables/pivotTable12.xml><?xml version="1.0" encoding="utf-8"?>
<pivotTableDefinition xmlns="http://schemas.openxmlformats.org/spreadsheetml/2006/main" name="PivotTable17" cacheId="10" autoFormatId="4096" applyNumberFormats="1" applyBorderFormats="1" applyFontFormats="1" applyPatternFormats="1" applyAlignmentFormats="1" applyWidthHeightFormats="1" dataCaption="Data" updatedVersion="4" minRefreshableVersion="3" showMemberPropertyTips="0" useAutoFormatting="1" pageWrap="5" rowGrandTotals="0" itemPrintTitles="1" createdVersion="3" indent="0" compact="0" compactData="0" gridDropZones="1">
  <location ref="A4:C131" firstHeaderRow="1" firstDataRow="1" firstDataCol="2"/>
  <pivotFields count="4">
    <pivotField name="Entries" axis="axisRow" compact="0" showAll="0" insertBlankRow="1" includeNewItemsInFilter="1" sortType="descending" rankBy="0">
      <items count="36">
        <item m="1" x="34"/>
        <item h="1" x="0"/>
        <item x="6"/>
        <item x="8"/>
        <item x="9"/>
        <item x="31"/>
        <item x="10"/>
        <item x="29"/>
        <item x="32"/>
        <item x="33"/>
        <item x="2"/>
        <item x="4"/>
        <item x="3"/>
        <item x="14"/>
        <item x="5"/>
        <item x="7"/>
        <item x="27"/>
        <item x="28"/>
        <item x="30"/>
        <item x="18"/>
        <item x="19"/>
        <item x="20"/>
        <item x="21"/>
        <item x="22"/>
        <item x="23"/>
        <item x="11"/>
        <item x="13"/>
        <item x="12"/>
        <item x="15"/>
        <item x="16"/>
        <item x="17"/>
        <item x="1"/>
        <item x="24"/>
        <item x="25"/>
        <item x="26"/>
        <item t="default"/>
      </items>
      <autoSortScope>
        <pivotArea dataOnly="0" outline="0" fieldPosition="0">
          <references count="1">
            <reference field="4294967294" count="1" selected="0">
              <x v="0"/>
            </reference>
          </references>
        </pivotArea>
      </autoSortScope>
    </pivotField>
    <pivotField compact="0" showAll="0" includeNewItemsInFilter="1"/>
    <pivotField name="Points" dataField="1" compact="0" showAll="0" includeNewItemsInFilter="1" sortType="descending"/>
    <pivotField name="Show" axis="axisRow" compact="0" showAll="0" includeNewItemsInFilter="1" sortType="ascending" rankBy="0" defaultSubtotal="0">
      <items count="49">
        <item x="1"/>
        <item m="1" x="38"/>
        <item x="3"/>
        <item x="4"/>
        <item m="1" x="34"/>
        <item m="1" x="36"/>
        <item m="1" x="37"/>
        <item m="1" x="32"/>
        <item m="1" x="47"/>
        <item m="1" x="48"/>
        <item x="9"/>
        <item x="10"/>
        <item x="12"/>
        <item x="13"/>
        <item m="1" x="31"/>
        <item m="1" x="44"/>
        <item x="15"/>
        <item m="1" x="41"/>
        <item x="14"/>
        <item x="16"/>
        <item x="19"/>
        <item m="1" x="43"/>
        <item x="20"/>
        <item x="21"/>
        <item x="24"/>
        <item x="23"/>
        <item m="1" x="35"/>
        <item x="27"/>
        <item x="26"/>
        <item m="1" x="42"/>
        <item m="1" x="45"/>
        <item m="1" x="39"/>
        <item m="1" x="40"/>
        <item x="28"/>
        <item x="5"/>
        <item x="6"/>
        <item x="30"/>
        <item x="29"/>
        <item x="7"/>
        <item x="8"/>
        <item x="11"/>
        <item x="25"/>
        <item m="1" x="33"/>
        <item m="1" x="46"/>
        <item x="0"/>
        <item x="22"/>
        <item x="2"/>
        <item x="17"/>
        <item x="18"/>
      </items>
      <autoSortScope>
        <pivotArea dataOnly="0" outline="0" fieldPosition="0">
          <references count="1">
            <reference field="4294967294" count="1" selected="0">
              <x v="0"/>
            </reference>
          </references>
        </pivotArea>
      </autoSortScope>
    </pivotField>
  </pivotFields>
  <rowFields count="2">
    <field x="0"/>
    <field x="3"/>
  </rowFields>
  <rowItems count="127">
    <i>
      <x v="2"/>
    </i>
    <i r="1">
      <x v="34"/>
    </i>
    <i r="1">
      <x v="46"/>
    </i>
    <i r="1">
      <x v="37"/>
    </i>
    <i r="1">
      <x v="3"/>
    </i>
    <i r="1">
      <x v="28"/>
    </i>
    <i r="1">
      <x v="12"/>
    </i>
    <i t="blank">
      <x v="2"/>
    </i>
    <i>
      <x v="3"/>
    </i>
    <i r="1">
      <x v="46"/>
    </i>
    <i r="1">
      <x v="11"/>
    </i>
    <i r="1">
      <x v="20"/>
    </i>
    <i r="1">
      <x v="12"/>
    </i>
    <i r="1">
      <x v="34"/>
    </i>
    <i r="1">
      <x v="28"/>
    </i>
    <i t="blank">
      <x v="3"/>
    </i>
    <i>
      <x v="4"/>
    </i>
    <i r="1">
      <x v="46"/>
    </i>
    <i r="1">
      <x v="11"/>
    </i>
    <i r="1">
      <x v="20"/>
    </i>
    <i r="1">
      <x v="25"/>
    </i>
    <i r="1">
      <x v="28"/>
    </i>
    <i r="1">
      <x v="12"/>
    </i>
    <i t="blank">
      <x v="4"/>
    </i>
    <i>
      <x v="10"/>
    </i>
    <i r="1">
      <x v="38"/>
    </i>
    <i r="1">
      <x/>
    </i>
    <i r="1">
      <x v="34"/>
    </i>
    <i t="blank">
      <x v="10"/>
    </i>
    <i>
      <x v="15"/>
    </i>
    <i r="1">
      <x v="46"/>
    </i>
    <i r="1">
      <x v="34"/>
    </i>
    <i t="blank">
      <x v="15"/>
    </i>
    <i>
      <x v="6"/>
    </i>
    <i r="1">
      <x v="46"/>
    </i>
    <i r="1">
      <x v="35"/>
    </i>
    <i r="1">
      <x v="27"/>
    </i>
    <i t="blank">
      <x v="6"/>
    </i>
    <i>
      <x v="12"/>
    </i>
    <i r="1">
      <x/>
    </i>
    <i r="1">
      <x v="35"/>
    </i>
    <i t="blank">
      <x v="12"/>
    </i>
    <i>
      <x v="7"/>
    </i>
    <i r="1">
      <x v="24"/>
    </i>
    <i r="1">
      <x v="27"/>
    </i>
    <i t="blank">
      <x v="7"/>
    </i>
    <i>
      <x v="14"/>
    </i>
    <i r="1">
      <x/>
    </i>
    <i r="1">
      <x v="35"/>
    </i>
    <i t="blank">
      <x v="14"/>
    </i>
    <i>
      <x v="27"/>
    </i>
    <i r="1">
      <x v="19"/>
    </i>
    <i r="1">
      <x v="22"/>
    </i>
    <i r="1">
      <x v="3"/>
    </i>
    <i t="blank">
      <x v="27"/>
    </i>
    <i>
      <x v="13"/>
    </i>
    <i r="1">
      <x v="35"/>
    </i>
    <i t="blank">
      <x v="13"/>
    </i>
    <i>
      <x v="31"/>
    </i>
    <i r="1">
      <x/>
    </i>
    <i t="blank">
      <x v="31"/>
    </i>
    <i>
      <x v="11"/>
    </i>
    <i r="1">
      <x/>
    </i>
    <i r="1">
      <x v="3"/>
    </i>
    <i r="1">
      <x v="34"/>
    </i>
    <i t="blank">
      <x v="11"/>
    </i>
    <i>
      <x v="25"/>
    </i>
    <i r="1">
      <x v="3"/>
    </i>
    <i t="blank">
      <x v="25"/>
    </i>
    <i>
      <x v="16"/>
    </i>
    <i r="1">
      <x v="25"/>
    </i>
    <i t="blank">
      <x v="16"/>
    </i>
    <i>
      <x v="28"/>
    </i>
    <i r="1">
      <x v="11"/>
    </i>
    <i r="1">
      <x v="12"/>
    </i>
    <i t="blank">
      <x v="28"/>
    </i>
    <i>
      <x v="8"/>
    </i>
    <i r="1">
      <x v="37"/>
    </i>
    <i t="blank">
      <x v="8"/>
    </i>
    <i>
      <x v="18"/>
    </i>
    <i r="1">
      <x v="24"/>
    </i>
    <i t="blank">
      <x v="18"/>
    </i>
    <i>
      <x v="5"/>
    </i>
    <i r="1">
      <x v="28"/>
    </i>
    <i t="blank">
      <x v="5"/>
    </i>
    <i>
      <x v="21"/>
    </i>
    <i r="1">
      <x v="16"/>
    </i>
    <i t="blank">
      <x v="21"/>
    </i>
    <i>
      <x v="9"/>
    </i>
    <i r="1">
      <x v="37"/>
    </i>
    <i t="blank">
      <x v="9"/>
    </i>
    <i>
      <x v="19"/>
    </i>
    <i r="1">
      <x v="18"/>
    </i>
    <i t="blank">
      <x v="19"/>
    </i>
    <i>
      <x v="32"/>
    </i>
    <i r="1">
      <x v="20"/>
    </i>
    <i t="blank">
      <x v="32"/>
    </i>
    <i>
      <x v="17"/>
    </i>
    <i r="1">
      <x v="25"/>
    </i>
    <i t="blank">
      <x v="17"/>
    </i>
    <i>
      <x v="30"/>
    </i>
    <i r="1">
      <x v="12"/>
    </i>
    <i t="blank">
      <x v="30"/>
    </i>
    <i>
      <x v="22"/>
    </i>
    <i r="1">
      <x v="16"/>
    </i>
    <i t="blank">
      <x v="22"/>
    </i>
    <i>
      <x v="20"/>
    </i>
    <i r="1">
      <x v="18"/>
    </i>
    <i t="blank">
      <x v="20"/>
    </i>
    <i>
      <x v="33"/>
    </i>
    <i r="1">
      <x v="20"/>
    </i>
    <i t="blank">
      <x v="33"/>
    </i>
    <i>
      <x v="26"/>
    </i>
    <i r="1">
      <x v="3"/>
    </i>
    <i t="blank">
      <x v="26"/>
    </i>
    <i>
      <x v="23"/>
    </i>
    <i r="1">
      <x v="16"/>
    </i>
    <i t="blank">
      <x v="23"/>
    </i>
    <i>
      <x v="34"/>
    </i>
    <i r="1">
      <x v="20"/>
    </i>
    <i t="blank">
      <x v="34"/>
    </i>
    <i>
      <x v="24"/>
    </i>
    <i r="1">
      <x v="16"/>
    </i>
    <i t="blank">
      <x v="24"/>
    </i>
    <i>
      <x v="29"/>
    </i>
    <i r="1">
      <x v="11"/>
    </i>
    <i t="blank">
      <x v="29"/>
    </i>
  </rowItems>
  <colItems count="1">
    <i/>
  </colItems>
  <dataFields count="1">
    <dataField name="Merit Points" fld="2" baseField="0" baseItem="0" numFmtId="1"/>
  </dataFields>
  <pivotTableStyleInfo showRowHeaders="1" showColHeaders="1" showRowStripes="0" showColStripes="0" showLastColumn="1"/>
</pivotTableDefinition>
</file>

<file path=xl/pivotTables/pivotTable13.xml><?xml version="1.0" encoding="utf-8"?>
<pivotTableDefinition xmlns="http://schemas.openxmlformats.org/spreadsheetml/2006/main" name="PivotTable10" cacheId="11" autoFormatId="4096" applyNumberFormats="1" applyBorderFormats="1" applyFontFormats="1" applyPatternFormats="1" applyAlignmentFormats="1" applyWidthHeightFormats="1" dataCaption="Data" updatedVersion="4" minRefreshableVersion="3" showMemberPropertyTips="0" useAutoFormatting="1" rowGrandTotals="0" itemPrintTitles="1" createdVersion="3" indent="0" compact="0" compactData="0" gridDropZones="1">
  <location ref="A3:C60" firstHeaderRow="1" firstDataRow="1" firstDataCol="2"/>
  <pivotFields count="4">
    <pivotField name="Entry" axis="axisRow" compact="0" showAll="0" insertBlankRow="1" includeNewItemsInFilter="1" sortType="descending" rankBy="0">
      <items count="265">
        <item m="1" x="230"/>
        <item m="1" x="97"/>
        <item m="1" x="47"/>
        <item m="1" x="250"/>
        <item m="1" x="260"/>
        <item m="1" x="80"/>
        <item m="1" x="61"/>
        <item m="1" x="235"/>
        <item m="1" x="189"/>
        <item m="1" x="87"/>
        <item m="1" x="183"/>
        <item m="1" x="203"/>
        <item m="1" x="141"/>
        <item m="1" x="126"/>
        <item m="1" x="68"/>
        <item m="1" x="134"/>
        <item m="1" x="138"/>
        <item m="1" x="140"/>
        <item m="1" x="77"/>
        <item m="1" x="84"/>
        <item m="1" x="55"/>
        <item m="1" x="33"/>
        <item m="1" x="137"/>
        <item m="1" x="212"/>
        <item m="1" x="232"/>
        <item m="1" x="76"/>
        <item x="2"/>
        <item m="1" x="240"/>
        <item m="1" x="182"/>
        <item m="1" x="180"/>
        <item m="1" x="22"/>
        <item m="1" x="173"/>
        <item m="1" x="38"/>
        <item m="1" x="124"/>
        <item m="1" x="179"/>
        <item m="1" x="258"/>
        <item m="1" x="205"/>
        <item m="1" x="165"/>
        <item m="1" x="25"/>
        <item m="1" x="42"/>
        <item m="1" x="128"/>
        <item m="1" x="119"/>
        <item m="1" x="187"/>
        <item m="1" x="113"/>
        <item m="1" x="100"/>
        <item m="1" x="231"/>
        <item m="1" x="226"/>
        <item m="1" x="148"/>
        <item m="1" x="200"/>
        <item m="1" x="36"/>
        <item m="1" x="229"/>
        <item m="1" x="236"/>
        <item m="1" x="259"/>
        <item m="1" x="156"/>
        <item m="1" x="125"/>
        <item m="1" x="133"/>
        <item m="1" x="162"/>
        <item m="1" x="94"/>
        <item m="1" x="228"/>
        <item m="1" x="88"/>
        <item m="1" x="135"/>
        <item m="1" x="216"/>
        <item m="1" x="194"/>
        <item m="1" x="198"/>
        <item m="1" x="238"/>
        <item m="1" x="106"/>
        <item m="1" x="105"/>
        <item m="1" x="164"/>
        <item m="1" x="18"/>
        <item m="1" x="188"/>
        <item m="1" x="17"/>
        <item m="1" x="67"/>
        <item m="1" x="190"/>
        <item m="1" x="255"/>
        <item m="1" x="172"/>
        <item m="1" x="239"/>
        <item m="1" x="184"/>
        <item m="1" x="217"/>
        <item m="1" x="107"/>
        <item m="1" x="151"/>
        <item x="3"/>
        <item m="1" x="166"/>
        <item m="1" x="237"/>
        <item m="1" x="96"/>
        <item m="1" x="207"/>
        <item m="1" x="252"/>
        <item m="1" x="85"/>
        <item m="1" x="91"/>
        <item m="1" x="163"/>
        <item m="1" x="155"/>
        <item m="1" x="130"/>
        <item m="1" x="153"/>
        <item m="1" x="243"/>
        <item m="1" x="39"/>
        <item m="1" x="111"/>
        <item m="1" x="242"/>
        <item m="1" x="246"/>
        <item m="1" x="57"/>
        <item m="1" x="78"/>
        <item m="1" x="44"/>
        <item m="1" x="176"/>
        <item m="1" x="45"/>
        <item m="1" x="52"/>
        <item m="1" x="204"/>
        <item m="1" x="63"/>
        <item m="1" x="233"/>
        <item m="1" x="209"/>
        <item m="1" x="103"/>
        <item m="1" x="185"/>
        <item m="1" x="150"/>
        <item m="1" x="142"/>
        <item m="1" x="26"/>
        <item m="1" x="65"/>
        <item m="1" x="116"/>
        <item m="1" x="168"/>
        <item m="1" x="178"/>
        <item m="1" x="28"/>
        <item m="1" x="127"/>
        <item m="1" x="249"/>
        <item m="1" x="74"/>
        <item m="1" x="117"/>
        <item m="1" x="170"/>
        <item m="1" x="208"/>
        <item m="1" x="99"/>
        <item m="1" x="75"/>
        <item m="1" x="43"/>
        <item m="1" x="221"/>
        <item m="1" x="192"/>
        <item m="1" x="58"/>
        <item m="1" x="139"/>
        <item m="1" x="223"/>
        <item m="1" x="83"/>
        <item m="1" x="177"/>
        <item m="1" x="191"/>
        <item m="1" x="21"/>
        <item m="1" x="157"/>
        <item m="1" x="49"/>
        <item m="1" x="37"/>
        <item m="1" x="247"/>
        <item m="1" x="186"/>
        <item m="1" x="196"/>
        <item m="1" x="227"/>
        <item m="1" x="50"/>
        <item m="1" x="169"/>
        <item m="1" x="34"/>
        <item m="1" x="46"/>
        <item m="1" x="257"/>
        <item m="1" x="206"/>
        <item m="1" x="199"/>
        <item m="1" x="60"/>
        <item m="1" x="90"/>
        <item m="1" x="86"/>
        <item m="1" x="245"/>
        <item m="1" x="202"/>
        <item m="1" x="160"/>
        <item m="1" x="222"/>
        <item m="1" x="79"/>
        <item m="1" x="59"/>
        <item m="1" x="131"/>
        <item m="1" x="32"/>
        <item m="1" x="158"/>
        <item m="1" x="214"/>
        <item m="1" x="211"/>
        <item m="1" x="201"/>
        <item m="1" x="73"/>
        <item m="1" x="121"/>
        <item m="1" x="152"/>
        <item m="1" x="225"/>
        <item m="1" x="98"/>
        <item m="1" x="110"/>
        <item m="1" x="115"/>
        <item m="1" x="263"/>
        <item m="1" x="220"/>
        <item m="1" x="89"/>
        <item m="1" x="69"/>
        <item m="1" x="215"/>
        <item m="1" x="120"/>
        <item m="1" x="146"/>
        <item m="1" x="197"/>
        <item m="1" x="40"/>
        <item m="1" x="92"/>
        <item h="1" x="0"/>
        <item m="1" x="72"/>
        <item m="1" x="109"/>
        <item m="1" x="118"/>
        <item m="1" x="244"/>
        <item m="1" x="143"/>
        <item m="1" x="41"/>
        <item m="1" x="195"/>
        <item m="1" x="149"/>
        <item m="1" x="95"/>
        <item m="1" x="114"/>
        <item m="1" x="102"/>
        <item m="1" x="112"/>
        <item m="1" x="256"/>
        <item m="1" x="132"/>
        <item m="1" x="145"/>
        <item m="1" x="66"/>
        <item m="1" x="122"/>
        <item m="1" x="108"/>
        <item x="10"/>
        <item m="1" x="71"/>
        <item m="1" x="248"/>
        <item m="1" x="35"/>
        <item m="1" x="241"/>
        <item m="1" x="251"/>
        <item m="1" x="53"/>
        <item m="1" x="210"/>
        <item m="1" x="147"/>
        <item m="1" x="181"/>
        <item m="1" x="24"/>
        <item m="1" x="56"/>
        <item m="1" x="31"/>
        <item m="1" x="218"/>
        <item x="11"/>
        <item m="1" x="254"/>
        <item m="1" x="129"/>
        <item m="1" x="136"/>
        <item m="1" x="51"/>
        <item m="1" x="123"/>
        <item m="1" x="48"/>
        <item m="1" x="193"/>
        <item m="1" x="175"/>
        <item m="1" x="30"/>
        <item m="1" x="70"/>
        <item x="12"/>
        <item m="1" x="104"/>
        <item m="1" x="144"/>
        <item m="1" x="167"/>
        <item m="1" x="93"/>
        <item m="1" x="81"/>
        <item m="1" x="20"/>
        <item m="1" x="171"/>
        <item m="1" x="261"/>
        <item m="1" x="54"/>
        <item m="1" x="174"/>
        <item m="1" x="219"/>
        <item m="1" x="253"/>
        <item m="1" x="159"/>
        <item m="1" x="64"/>
        <item m="1" x="224"/>
        <item m="1" x="101"/>
        <item m="1" x="27"/>
        <item m="1" x="262"/>
        <item m="1" x="62"/>
        <item m="1" x="23"/>
        <item m="1" x="161"/>
        <item m="1" x="213"/>
        <item m="1" x="154"/>
        <item m="1" x="82"/>
        <item m="1" x="19"/>
        <item m="1" x="234"/>
        <item m="1" x="29"/>
        <item x="16"/>
        <item x="5"/>
        <item x="9"/>
        <item x="14"/>
        <item x="15"/>
        <item x="4"/>
        <item x="6"/>
        <item x="7"/>
        <item x="8"/>
        <item x="1"/>
        <item x="13"/>
        <item t="default"/>
      </items>
      <autoSortScope>
        <pivotArea dataOnly="0" outline="0" fieldPosition="0">
          <references count="1">
            <reference field="4294967294" count="1" selected="0">
              <x v="0"/>
            </reference>
          </references>
        </pivotArea>
      </autoSortScope>
    </pivotField>
    <pivotField compact="0" showAll="0" includeNewItemsInFilter="1"/>
    <pivotField dataField="1" compact="0" showAll="0" includeNewItemsInFilter="1"/>
    <pivotField name="Show" axis="axisRow" compact="0" showAll="0" includeNewItemsInFilter="1" sortType="ascending" rankBy="0">
      <items count="46">
        <item x="0"/>
        <item m="1" x="40"/>
        <item m="1" x="41"/>
        <item m="1" x="38"/>
        <item x="1"/>
        <item h="1" f="1" x="30"/>
        <item m="1" x="22"/>
        <item m="1" x="26"/>
        <item x="2"/>
        <item x="3"/>
        <item x="4"/>
        <item m="1" x="42"/>
        <item m="1" x="28"/>
        <item m="1" x="31"/>
        <item m="1" x="23"/>
        <item m="1" x="32"/>
        <item x="5"/>
        <item x="6"/>
        <item m="1" x="43"/>
        <item m="1" x="37"/>
        <item x="7"/>
        <item m="1" x="29"/>
        <item m="1" x="35"/>
        <item x="8"/>
        <item x="9"/>
        <item x="10"/>
        <item m="1" x="44"/>
        <item x="11"/>
        <item x="12"/>
        <item x="13"/>
        <item x="15"/>
        <item x="16"/>
        <item m="1" x="24"/>
        <item m="1" x="33"/>
        <item m="1" x="27"/>
        <item x="17"/>
        <item m="1" x="34"/>
        <item x="14"/>
        <item x="18"/>
        <item m="1" x="25"/>
        <item m="1" x="39"/>
        <item x="19"/>
        <item m="1" x="36"/>
        <item x="21"/>
        <item x="20"/>
        <item t="default"/>
      </items>
    </pivotField>
  </pivotFields>
  <rowFields count="2">
    <field x="0"/>
    <field x="3"/>
  </rowFields>
  <rowItems count="57">
    <i>
      <x v="80"/>
    </i>
    <i r="1">
      <x v="10"/>
    </i>
    <i r="1">
      <x v="30"/>
    </i>
    <i r="1">
      <x v="35"/>
    </i>
    <i t="blank">
      <x v="80"/>
    </i>
    <i>
      <x v="254"/>
    </i>
    <i r="1">
      <x v="10"/>
    </i>
    <i r="1">
      <x v="30"/>
    </i>
    <i r="1">
      <x v="35"/>
    </i>
    <i t="blank">
      <x v="254"/>
    </i>
    <i>
      <x v="255"/>
    </i>
    <i r="1">
      <x v="17"/>
    </i>
    <i r="1">
      <x v="23"/>
    </i>
    <i r="1">
      <x v="30"/>
    </i>
    <i r="1">
      <x v="35"/>
    </i>
    <i t="blank">
      <x v="255"/>
    </i>
    <i>
      <x v="258"/>
    </i>
    <i r="1">
      <x v="10"/>
    </i>
    <i t="blank">
      <x v="258"/>
    </i>
    <i>
      <x v="262"/>
    </i>
    <i r="1">
      <x v="4"/>
    </i>
    <i t="blank">
      <x v="262"/>
    </i>
    <i>
      <x v="200"/>
    </i>
    <i r="1">
      <x v="23"/>
    </i>
    <i t="blank">
      <x v="200"/>
    </i>
    <i>
      <x v="214"/>
    </i>
    <i r="1">
      <x v="23"/>
    </i>
    <i r="1">
      <x v="25"/>
    </i>
    <i t="blank">
      <x v="214"/>
    </i>
    <i>
      <x v="26"/>
    </i>
    <i r="1">
      <x v="4"/>
    </i>
    <i r="1">
      <x v="10"/>
    </i>
    <i t="blank">
      <x v="26"/>
    </i>
    <i>
      <x v="225"/>
    </i>
    <i r="1">
      <x v="25"/>
    </i>
    <i t="blank">
      <x v="225"/>
    </i>
    <i>
      <x v="256"/>
    </i>
    <i r="1">
      <x v="35"/>
    </i>
    <i t="blank">
      <x v="256"/>
    </i>
    <i>
      <x v="259"/>
    </i>
    <i r="1">
      <x v="10"/>
    </i>
    <i t="blank">
      <x v="259"/>
    </i>
    <i>
      <x v="260"/>
    </i>
    <i r="1">
      <x v="16"/>
    </i>
    <i t="blank">
      <x v="260"/>
    </i>
    <i>
      <x v="253"/>
    </i>
    <i r="1">
      <x v="38"/>
    </i>
    <i t="blank">
      <x v="253"/>
    </i>
    <i>
      <x v="257"/>
    </i>
    <i r="1">
      <x v="35"/>
    </i>
    <i t="blank">
      <x v="257"/>
    </i>
    <i>
      <x v="261"/>
    </i>
    <i r="1">
      <x v="16"/>
    </i>
    <i t="blank">
      <x v="261"/>
    </i>
    <i>
      <x v="263"/>
    </i>
    <i r="1">
      <x v="30"/>
    </i>
    <i t="blank">
      <x v="263"/>
    </i>
  </rowItems>
  <colItems count="1">
    <i/>
  </colItems>
  <dataFields count="1">
    <dataField name="Merit Points" fld="2" baseField="0" baseItem="0"/>
  </dataFields>
  <pivotTableStyleInfo showRowHeaders="1" showColHeaders="1" showRowStripes="0" showColStripes="0" showLastColumn="1"/>
</pivotTableDefinition>
</file>

<file path=xl/pivotTables/pivotTable14.xml><?xml version="1.0" encoding="utf-8"?>
<pivotTableDefinition xmlns="http://schemas.openxmlformats.org/spreadsheetml/2006/main" name="PivotTable10" cacheId="12" autoFormatId="4096" applyNumberFormats="1" applyBorderFormats="1" applyFontFormats="1" applyPatternFormats="1" applyAlignmentFormats="1" applyWidthHeightFormats="1" dataCaption="Data" updatedVersion="4" minRefreshableVersion="3" showMemberPropertyTips="0" useAutoFormatting="1" rowGrandTotals="0" itemPrintTitles="1" createdVersion="3" indent="0" compact="0" compactData="0" gridDropZones="1">
  <location ref="A3:C42" firstHeaderRow="1" firstDataRow="1" firstDataCol="2"/>
  <pivotFields count="4">
    <pivotField name="Entry" axis="axisRow" compact="0" showAll="0" insertBlankRow="1" includeNewItemsInFilter="1" sortType="descending" rankBy="0">
      <items count="119">
        <item m="1" x="51"/>
        <item m="1" x="111"/>
        <item m="1" x="44"/>
        <item m="1" x="66"/>
        <item m="1" x="41"/>
        <item m="1" x="62"/>
        <item m="1" x="104"/>
        <item m="1" x="28"/>
        <item m="1" x="77"/>
        <item m="1" x="15"/>
        <item m="1" x="92"/>
        <item m="1" x="47"/>
        <item m="1" x="72"/>
        <item m="1" x="32"/>
        <item m="1" x="60"/>
        <item m="1" x="108"/>
        <item m="1" x="35"/>
        <item m="1" x="105"/>
        <item m="1" x="70"/>
        <item m="1" x="23"/>
        <item m="1" x="54"/>
        <item m="1" x="36"/>
        <item m="1" x="85"/>
        <item m="1" x="114"/>
        <item m="1" x="91"/>
        <item m="1" x="37"/>
        <item m="1" x="96"/>
        <item m="1" x="71"/>
        <item m="1" x="100"/>
        <item m="1" x="52"/>
        <item m="1" x="97"/>
        <item m="1" x="87"/>
        <item h="1" x="0"/>
        <item m="1" x="58"/>
        <item m="1" x="50"/>
        <item m="1" x="67"/>
        <item m="1" x="69"/>
        <item m="1" x="81"/>
        <item m="1" x="106"/>
        <item m="1" x="117"/>
        <item m="1" x="79"/>
        <item m="1" x="59"/>
        <item m="1" x="49"/>
        <item m="1" x="20"/>
        <item m="1" x="48"/>
        <item m="1" x="82"/>
        <item m="1" x="14"/>
        <item m="1" x="84"/>
        <item m="1" x="93"/>
        <item m="1" x="74"/>
        <item m="1" x="27"/>
        <item m="1" x="42"/>
        <item m="1" x="65"/>
        <item m="1" x="94"/>
        <item m="1" x="75"/>
        <item m="1" x="39"/>
        <item m="1" x="80"/>
        <item m="1" x="57"/>
        <item m="1" x="98"/>
        <item m="1" x="112"/>
        <item m="1" x="109"/>
        <item m="1" x="101"/>
        <item m="1" x="45"/>
        <item m="1" x="61"/>
        <item m="1" x="13"/>
        <item m="1" x="99"/>
        <item m="1" x="64"/>
        <item m="1" x="73"/>
        <item m="1" x="34"/>
        <item m="1" x="89"/>
        <item m="1" x="113"/>
        <item m="1" x="63"/>
        <item m="1" x="53"/>
        <item m="1" x="78"/>
        <item m="1" x="26"/>
        <item m="1" x="68"/>
        <item m="1" x="40"/>
        <item m="1" x="17"/>
        <item m="1" x="55"/>
        <item m="1" x="33"/>
        <item m="1" x="38"/>
        <item m="1" x="110"/>
        <item m="1" x="56"/>
        <item m="1" x="31"/>
        <item m="1" x="102"/>
        <item m="1" x="86"/>
        <item m="1" x="103"/>
        <item m="1" x="19"/>
        <item m="1" x="46"/>
        <item m="1" x="90"/>
        <item m="1" x="22"/>
        <item m="1" x="29"/>
        <item m="1" x="21"/>
        <item m="1" x="18"/>
        <item m="1" x="25"/>
        <item m="1" x="16"/>
        <item m="1" x="88"/>
        <item m="1" x="95"/>
        <item m="1" x="76"/>
        <item m="1" x="107"/>
        <item m="1" x="43"/>
        <item m="1" x="115"/>
        <item m="1" x="30"/>
        <item m="1" x="83"/>
        <item x="12"/>
        <item m="1" x="24"/>
        <item x="9"/>
        <item m="1" x="116"/>
        <item x="5"/>
        <item x="4"/>
        <item x="6"/>
        <item x="1"/>
        <item x="11"/>
        <item x="7"/>
        <item x="8"/>
        <item x="10"/>
        <item x="2"/>
        <item x="3"/>
        <item t="default"/>
      </items>
      <autoSortScope>
        <pivotArea dataOnly="0" outline="0" fieldPosition="0">
          <references count="1">
            <reference field="4294967294" count="1" selected="0">
              <x v="0"/>
            </reference>
          </references>
        </pivotArea>
      </autoSortScope>
    </pivotField>
    <pivotField compact="0" showAll="0" includeNewItemsInFilter="1"/>
    <pivotField dataField="1" compact="0" showAll="0" includeNewItemsInFilter="1"/>
    <pivotField name="Show" axis="axisRow" compact="0" showAll="0" includeNewItemsInFilter="1" sortType="ascending" rankBy="0">
      <items count="34">
        <item x="0"/>
        <item x="1"/>
        <item m="1" x="30"/>
        <item m="1" x="28"/>
        <item m="1" x="14"/>
        <item m="1" x="15"/>
        <item x="2"/>
        <item m="1" x="31"/>
        <item m="1" x="18"/>
        <item m="1" x="23"/>
        <item x="3"/>
        <item x="4"/>
        <item m="1" x="32"/>
        <item m="1" x="27"/>
        <item x="5"/>
        <item m="1" x="21"/>
        <item m="1" x="22"/>
        <item m="1" x="19"/>
        <item x="6"/>
        <item m="1" x="20"/>
        <item x="8"/>
        <item m="1" x="17"/>
        <item x="7"/>
        <item x="9"/>
        <item x="10"/>
        <item x="11"/>
        <item m="1" x="25"/>
        <item m="1" x="16"/>
        <item m="1" x="26"/>
        <item x="12"/>
        <item m="1" x="24"/>
        <item m="1" x="29"/>
        <item x="13"/>
        <item t="default"/>
      </items>
    </pivotField>
  </pivotFields>
  <rowFields count="2">
    <field x="0"/>
    <field x="3"/>
  </rowFields>
  <rowItems count="39">
    <i>
      <x v="108"/>
    </i>
    <i r="1">
      <x v="6"/>
    </i>
    <i r="1">
      <x v="24"/>
    </i>
    <i r="1">
      <x v="25"/>
    </i>
    <i t="blank">
      <x v="108"/>
    </i>
    <i>
      <x v="106"/>
    </i>
    <i r="1">
      <x v="14"/>
    </i>
    <i t="blank">
      <x v="106"/>
    </i>
    <i>
      <x v="109"/>
    </i>
    <i r="1">
      <x v="6"/>
    </i>
    <i t="blank">
      <x v="109"/>
    </i>
    <i>
      <x v="111"/>
    </i>
    <i r="1">
      <x v="1"/>
    </i>
    <i r="1">
      <x v="10"/>
    </i>
    <i t="blank">
      <x v="111"/>
    </i>
    <i>
      <x v="115"/>
    </i>
    <i r="1">
      <x v="14"/>
    </i>
    <i t="blank">
      <x v="115"/>
    </i>
    <i>
      <x v="110"/>
    </i>
    <i r="1">
      <x v="6"/>
    </i>
    <i t="blank">
      <x v="110"/>
    </i>
    <i>
      <x v="116"/>
    </i>
    <i r="1">
      <x v="1"/>
    </i>
    <i t="blank">
      <x v="116"/>
    </i>
    <i>
      <x v="112"/>
    </i>
    <i r="1">
      <x v="24"/>
    </i>
    <i t="blank">
      <x v="112"/>
    </i>
    <i>
      <x v="104"/>
    </i>
    <i r="1">
      <x v="24"/>
    </i>
    <i t="blank">
      <x v="104"/>
    </i>
    <i>
      <x v="113"/>
    </i>
    <i r="1">
      <x v="11"/>
    </i>
    <i t="blank">
      <x v="113"/>
    </i>
    <i>
      <x v="117"/>
    </i>
    <i r="1">
      <x v="1"/>
    </i>
    <i t="blank">
      <x v="117"/>
    </i>
    <i>
      <x v="114"/>
    </i>
    <i r="1">
      <x v="11"/>
    </i>
    <i t="blank">
      <x v="114"/>
    </i>
  </rowItems>
  <colItems count="1">
    <i/>
  </colItems>
  <dataFields count="1">
    <dataField name="Merit Points" fld="2" baseField="0" baseItem="0"/>
  </dataFields>
  <pivotTableStyleInfo showRowHeaders="1" showColHeaders="1" showRowStripes="0" showColStripes="0" showLastColumn="1"/>
</pivotTableDefinition>
</file>

<file path=xl/pivotTables/pivotTable15.xml><?xml version="1.0" encoding="utf-8"?>
<pivotTableDefinition xmlns="http://schemas.openxmlformats.org/spreadsheetml/2006/main" name="PivotTable10" cacheId="0" autoFormatId="4096" applyNumberFormats="1" applyBorderFormats="1" applyFontFormats="1" applyPatternFormats="1" applyAlignmentFormats="1" applyWidthHeightFormats="1" dataCaption="Data" updatedVersion="4" minRefreshableVersion="3" showMemberPropertyTips="0" useAutoFormatting="1" rowGrandTotals="0" itemPrintTitles="1" createdVersion="3" indent="0" compact="0" compactData="0" gridDropZones="1">
  <location ref="A3:C88" firstHeaderRow="1" firstDataRow="1" firstDataCol="2"/>
  <pivotFields count="4">
    <pivotField name="Entry" axis="axisRow" compact="0" showAll="0" insertBlankRow="1" includeNewItemsInFilter="1" sortType="descending">
      <items count="172">
        <item m="1" x="80"/>
        <item m="1" x="157"/>
        <item m="1" x="170"/>
        <item m="1" x="40"/>
        <item m="1" x="72"/>
        <item m="1" x="142"/>
        <item m="1" x="96"/>
        <item m="1" x="27"/>
        <item m="1" x="71"/>
        <item m="1" x="95"/>
        <item m="1" x="62"/>
        <item m="1" x="49"/>
        <item m="1" x="159"/>
        <item m="1" x="160"/>
        <item m="1" x="158"/>
        <item m="1" x="123"/>
        <item m="1" x="89"/>
        <item m="1" x="148"/>
        <item m="1" x="67"/>
        <item m="1" x="52"/>
        <item m="1" x="100"/>
        <item m="1" x="41"/>
        <item m="1" x="156"/>
        <item m="1" x="76"/>
        <item m="1" x="56"/>
        <item m="1" x="162"/>
        <item m="1" x="86"/>
        <item m="1" x="85"/>
        <item m="1" x="113"/>
        <item m="1" x="26"/>
        <item m="1" x="37"/>
        <item m="1" x="125"/>
        <item m="1" x="25"/>
        <item m="1" x="152"/>
        <item m="1" x="115"/>
        <item m="1" x="166"/>
        <item m="1" x="79"/>
        <item m="1" x="131"/>
        <item m="1" x="73"/>
        <item m="1" x="29"/>
        <item m="1" x="134"/>
        <item m="1" x="119"/>
        <item m="1" x="105"/>
        <item m="1" x="45"/>
        <item m="1" x="87"/>
        <item m="1" x="154"/>
        <item m="1" x="48"/>
        <item m="1" x="64"/>
        <item m="1" x="149"/>
        <item m="1" x="101"/>
        <item m="1" x="35"/>
        <item m="1" x="36"/>
        <item m="1" x="107"/>
        <item m="1" x="83"/>
        <item m="1" x="50"/>
        <item m="1" x="117"/>
        <item m="1" x="127"/>
        <item m="1" x="46"/>
        <item m="1" x="164"/>
        <item m="1" x="130"/>
        <item m="1" x="74"/>
        <item m="1" x="51"/>
        <item m="1" x="124"/>
        <item m="1" x="137"/>
        <item m="1" x="104"/>
        <item m="1" x="141"/>
        <item m="1" x="81"/>
        <item m="1" x="138"/>
        <item m="1" x="128"/>
        <item h="1" x="6"/>
        <item m="1" x="47"/>
        <item m="1" x="42"/>
        <item m="1" x="69"/>
        <item m="1" x="44"/>
        <item m="1" x="118"/>
        <item m="1" x="121"/>
        <item m="1" x="111"/>
        <item m="1" x="150"/>
        <item m="1" x="143"/>
        <item m="1" x="43"/>
        <item m="1" x="120"/>
        <item m="1" x="169"/>
        <item x="23"/>
        <item x="22"/>
        <item m="1" x="82"/>
        <item m="1" x="31"/>
        <item m="1" x="126"/>
        <item m="1" x="33"/>
        <item m="1" x="88"/>
        <item m="1" x="151"/>
        <item m="1" x="63"/>
        <item m="1" x="139"/>
        <item m="1" x="93"/>
        <item m="1" x="28"/>
        <item m="1" x="92"/>
        <item m="1" x="122"/>
        <item m="1" x="103"/>
        <item m="1" x="59"/>
        <item m="1" x="145"/>
        <item m="1" x="77"/>
        <item m="1" x="94"/>
        <item m="1" x="54"/>
        <item m="1" x="114"/>
        <item m="1" x="58"/>
        <item m="1" x="135"/>
        <item m="1" x="144"/>
        <item m="1" x="53"/>
        <item m="1" x="39"/>
        <item m="1" x="90"/>
        <item m="1" x="30"/>
        <item m="1" x="57"/>
        <item m="1" x="98"/>
        <item m="1" x="70"/>
        <item m="1" x="116"/>
        <item m="1" x="84"/>
        <item m="1" x="55"/>
        <item m="1" x="65"/>
        <item m="1" x="68"/>
        <item x="7"/>
        <item m="1" x="161"/>
        <item m="1" x="106"/>
        <item m="1" x="129"/>
        <item x="0"/>
        <item m="1" x="153"/>
        <item m="1" x="60"/>
        <item m="1" x="140"/>
        <item m="1" x="136"/>
        <item m="1" x="168"/>
        <item m="1" x="146"/>
        <item m="1" x="61"/>
        <item m="1" x="75"/>
        <item m="1" x="99"/>
        <item m="1" x="112"/>
        <item x="21"/>
        <item m="1" x="38"/>
        <item m="1" x="167"/>
        <item m="1" x="66"/>
        <item m="1" x="78"/>
        <item m="1" x="34"/>
        <item m="1" x="91"/>
        <item m="1" x="97"/>
        <item m="1" x="165"/>
        <item x="3"/>
        <item m="1" x="132"/>
        <item m="1" x="110"/>
        <item m="1" x="163"/>
        <item m="1" x="109"/>
        <item x="17"/>
        <item m="1" x="108"/>
        <item m="1" x="32"/>
        <item m="1" x="133"/>
        <item m="1" x="102"/>
        <item m="1" x="155"/>
        <item m="1" x="147"/>
        <item x="1"/>
        <item x="4"/>
        <item x="8"/>
        <item x="12"/>
        <item x="14"/>
        <item x="15"/>
        <item x="16"/>
        <item x="20"/>
        <item x="24"/>
        <item x="2"/>
        <item x="9"/>
        <item x="10"/>
        <item x="13"/>
        <item x="5"/>
        <item x="11"/>
        <item x="18"/>
        <item x="19"/>
        <item t="default"/>
      </items>
      <autoSortScope>
        <pivotArea dataOnly="0" outline="0" fieldPosition="0">
          <references count="1">
            <reference field="4294967294" count="1" selected="0">
              <x v="0"/>
            </reference>
          </references>
        </pivotArea>
      </autoSortScope>
    </pivotField>
    <pivotField compact="0" showAll="0" includeNewItemsInFilter="1"/>
    <pivotField dataField="1" compact="0" showAll="0" includeNewItemsInFilter="1"/>
    <pivotField name="Show" axis="axisRow" compact="0" showAll="0" includeNewItemsInFilter="1" sortType="ascending">
      <items count="43">
        <item m="1" x="37"/>
        <item m="1" x="38"/>
        <item m="1" x="36"/>
        <item x="0"/>
        <item m="1" x="18"/>
        <item m="1" x="22"/>
        <item x="1"/>
        <item x="2"/>
        <item m="1" x="20"/>
        <item m="1" x="39"/>
        <item m="1" x="24"/>
        <item m="1" x="25"/>
        <item x="3"/>
        <item m="1" x="30"/>
        <item x="4"/>
        <item x="5"/>
        <item m="1" x="40"/>
        <item m="1" x="35"/>
        <item m="1" x="27"/>
        <item m="1" x="29"/>
        <item x="7"/>
        <item x="6"/>
        <item m="1" x="26"/>
        <item m="1" x="41"/>
        <item x="8"/>
        <item x="9"/>
        <item x="10"/>
        <item m="1" x="32"/>
        <item x="11"/>
        <item x="12"/>
        <item m="1" x="21"/>
        <item m="1" x="33"/>
        <item m="1" x="23"/>
        <item x="14"/>
        <item x="13"/>
        <item m="1" x="34"/>
        <item m="1" x="31"/>
        <item m="1" x="19"/>
        <item m="1" x="17"/>
        <item m="1" x="28"/>
        <item x="15"/>
        <item x="16"/>
        <item t="default"/>
      </items>
    </pivotField>
  </pivotFields>
  <rowFields count="2">
    <field x="0"/>
    <field x="3"/>
  </rowFields>
  <rowItems count="85">
    <i>
      <x v="122"/>
    </i>
    <i r="1">
      <x v="3"/>
    </i>
    <i r="1">
      <x v="12"/>
    </i>
    <i r="1">
      <x v="21"/>
    </i>
    <i r="1">
      <x v="41"/>
    </i>
    <i t="blank">
      <x v="122"/>
    </i>
    <i>
      <x v="168"/>
    </i>
    <i r="1">
      <x v="15"/>
    </i>
    <i r="1">
      <x v="21"/>
    </i>
    <i r="1">
      <x v="34"/>
    </i>
    <i t="blank">
      <x v="168"/>
    </i>
    <i>
      <x v="133"/>
    </i>
    <i r="1">
      <x v="33"/>
    </i>
    <i r="1">
      <x v="34"/>
    </i>
    <i t="blank">
      <x v="133"/>
    </i>
    <i>
      <x v="118"/>
    </i>
    <i r="1">
      <x v="12"/>
    </i>
    <i t="blank">
      <x v="118"/>
    </i>
    <i>
      <x v="166"/>
    </i>
    <i r="1">
      <x v="21"/>
    </i>
    <i r="1">
      <x v="33"/>
    </i>
    <i t="blank">
      <x v="166"/>
    </i>
    <i>
      <x v="160"/>
    </i>
    <i r="1">
      <x v="28"/>
    </i>
    <i r="1">
      <x v="33"/>
    </i>
    <i t="blank">
      <x v="160"/>
    </i>
    <i>
      <x v="154"/>
    </i>
    <i r="1">
      <x v="3"/>
    </i>
    <i r="1">
      <x v="28"/>
    </i>
    <i t="blank">
      <x v="154"/>
    </i>
    <i>
      <x v="82"/>
    </i>
    <i r="1">
      <x v="33"/>
    </i>
    <i t="blank">
      <x v="82"/>
    </i>
    <i>
      <x v="161"/>
    </i>
    <i r="1">
      <x v="34"/>
    </i>
    <i t="blank">
      <x v="161"/>
    </i>
    <i>
      <x v="158"/>
    </i>
    <i r="1">
      <x v="21"/>
    </i>
    <i t="blank">
      <x v="158"/>
    </i>
    <i>
      <x v="156"/>
    </i>
    <i r="1">
      <x v="12"/>
    </i>
    <i t="blank">
      <x v="156"/>
    </i>
    <i>
      <x v="163"/>
    </i>
    <i r="1">
      <x v="3"/>
    </i>
    <i r="1">
      <x v="6"/>
    </i>
    <i t="blank">
      <x v="163"/>
    </i>
    <i>
      <x v="165"/>
    </i>
    <i r="1">
      <x v="12"/>
    </i>
    <i r="1">
      <x v="34"/>
    </i>
    <i t="blank">
      <x v="165"/>
    </i>
    <i>
      <x v="169"/>
    </i>
    <i r="1">
      <x v="28"/>
    </i>
    <i r="1">
      <x v="33"/>
    </i>
    <i t="blank">
      <x v="169"/>
    </i>
    <i>
      <x v="164"/>
    </i>
    <i r="1">
      <x v="12"/>
    </i>
    <i t="blank">
      <x v="164"/>
    </i>
    <i>
      <x v="170"/>
    </i>
    <i r="1">
      <x v="29"/>
    </i>
    <i t="blank">
      <x v="170"/>
    </i>
    <i>
      <x v="162"/>
    </i>
    <i r="1">
      <x v="41"/>
    </i>
    <i t="blank">
      <x v="162"/>
    </i>
    <i>
      <x v="147"/>
    </i>
    <i r="1">
      <x v="28"/>
    </i>
    <i t="blank">
      <x v="147"/>
    </i>
    <i>
      <x v="142"/>
    </i>
    <i r="1">
      <x v="3"/>
    </i>
    <i t="blank">
      <x v="142"/>
    </i>
    <i>
      <x v="83"/>
    </i>
    <i r="1">
      <x v="34"/>
    </i>
    <i t="blank">
      <x v="83"/>
    </i>
    <i>
      <x v="159"/>
    </i>
    <i r="1">
      <x v="21"/>
    </i>
    <i t="blank">
      <x v="159"/>
    </i>
    <i>
      <x v="155"/>
    </i>
    <i r="1">
      <x v="3"/>
    </i>
    <i r="1">
      <x v="29"/>
    </i>
    <i t="blank">
      <x v="155"/>
    </i>
    <i>
      <x v="167"/>
    </i>
    <i r="1">
      <x v="6"/>
    </i>
    <i t="blank">
      <x v="167"/>
    </i>
    <i>
      <x v="157"/>
    </i>
    <i r="1">
      <x v="15"/>
    </i>
    <i t="blank">
      <x v="157"/>
    </i>
  </rowItems>
  <colItems count="1">
    <i/>
  </colItems>
  <dataFields count="1">
    <dataField name="Sum" fld="2" baseField="0" baseItem="4190744"/>
  </dataFields>
  <pivotTableStyleInfo showRowHeaders="1" showColHeaders="1" showRowStripes="0" showColStripes="0" showLastColumn="1"/>
</pivotTableDefinition>
</file>

<file path=xl/pivotTables/pivotTable16.xml><?xml version="1.0" encoding="utf-8"?>
<pivotTableDefinition xmlns="http://schemas.openxmlformats.org/spreadsheetml/2006/main" name="PivotTable10" cacheId="4" autoFormatId="4096" applyNumberFormats="1" applyBorderFormats="1" applyFontFormats="1" applyPatternFormats="1" applyAlignmentFormats="1" applyWidthHeightFormats="1" dataCaption="Data" updatedVersion="4" minRefreshableVersion="3" asteriskTotals="1" showMemberPropertyTips="0" useAutoFormatting="1" rowGrandTotals="0" itemPrintTitles="1" createdVersion="3" indent="0" compact="0" compactData="0" gridDropZones="1">
  <location ref="A3:C42" firstHeaderRow="1" firstDataRow="1" firstDataCol="2"/>
  <pivotFields count="4">
    <pivotField name="Entry" axis="axisRow" compact="0" showAll="0" insertBlankRow="1" includeNewItemsInFilter="1" sortType="descending" rankBy="0">
      <items count="113">
        <item m="1" x="50"/>
        <item m="1" x="102"/>
        <item m="1" x="42"/>
        <item m="1" x="59"/>
        <item m="1" x="38"/>
        <item m="1" x="57"/>
        <item m="1" x="94"/>
        <item m="1" x="25"/>
        <item m="1" x="71"/>
        <item m="1" x="16"/>
        <item m="1" x="88"/>
        <item m="1" x="44"/>
        <item m="1" x="66"/>
        <item m="1" x="26"/>
        <item m="1" x="55"/>
        <item m="1" x="101"/>
        <item m="1" x="31"/>
        <item m="1" x="95"/>
        <item m="1" x="64"/>
        <item m="1" x="21"/>
        <item m="1" x="52"/>
        <item m="1" x="33"/>
        <item m="1" x="84"/>
        <item m="1" x="108"/>
        <item m="1" x="87"/>
        <item m="1" x="34"/>
        <item m="1" x="89"/>
        <item m="1" x="65"/>
        <item m="1" x="92"/>
        <item m="1" x="51"/>
        <item m="1" x="90"/>
        <item m="1" x="85"/>
        <item h="1" x="5"/>
        <item m="1" x="53"/>
        <item m="1" x="49"/>
        <item m="1" x="60"/>
        <item m="1" x="63"/>
        <item m="1" x="75"/>
        <item m="1" x="97"/>
        <item m="1" x="111"/>
        <item m="1" x="72"/>
        <item m="1" x="54"/>
        <item m="1" x="47"/>
        <item m="1" x="18"/>
        <item m="1" x="46"/>
        <item m="1" x="80"/>
        <item m="1" x="14"/>
        <item m="1" x="81"/>
        <item m="1" x="109"/>
        <item m="1" x="106"/>
        <item m="1" x="103"/>
        <item m="1" x="43"/>
        <item m="1" x="36"/>
        <item m="1" x="22"/>
        <item m="1" x="32"/>
        <item m="1" x="77"/>
        <item m="1" x="40"/>
        <item m="1" x="39"/>
        <item m="1" x="35"/>
        <item m="1" x="76"/>
        <item m="1" x="78"/>
        <item m="1" x="98"/>
        <item m="1" x="69"/>
        <item x="11"/>
        <item m="1" x="73"/>
        <item m="1" x="62"/>
        <item m="1" x="37"/>
        <item m="1" x="86"/>
        <item m="1" x="56"/>
        <item m="1" x="24"/>
        <item m="1" x="15"/>
        <item m="1" x="30"/>
        <item m="1" x="99"/>
        <item m="1" x="41"/>
        <item m="1" x="74"/>
        <item m="1" x="96"/>
        <item m="1" x="91"/>
        <item m="1" x="17"/>
        <item m="1" x="48"/>
        <item m="1" x="105"/>
        <item m="1" x="19"/>
        <item m="1" x="23"/>
        <item m="1" x="110"/>
        <item m="1" x="20"/>
        <item m="1" x="104"/>
        <item m="1" x="79"/>
        <item x="9"/>
        <item m="1" x="68"/>
        <item x="1"/>
        <item m="1" x="45"/>
        <item x="2"/>
        <item m="1" x="28"/>
        <item m="1" x="100"/>
        <item m="1" x="29"/>
        <item m="1" x="107"/>
        <item m="1" x="83"/>
        <item m="1" x="58"/>
        <item m="1" x="13"/>
        <item m="1" x="70"/>
        <item m="1" x="61"/>
        <item m="1" x="82"/>
        <item m="1" x="93"/>
        <item m="1" x="67"/>
        <item m="1" x="27"/>
        <item x="8"/>
        <item x="3"/>
        <item x="0"/>
        <item x="4"/>
        <item x="6"/>
        <item x="7"/>
        <item x="10"/>
        <item x="12"/>
        <item t="default"/>
      </items>
      <autoSortScope>
        <pivotArea dataOnly="0" outline="0" fieldPosition="0">
          <references count="1">
            <reference field="4294967294" count="1" selected="0">
              <x v="0"/>
            </reference>
          </references>
        </pivotArea>
      </autoSortScope>
    </pivotField>
    <pivotField compact="0" showAll="0" includeNewItemsInFilter="1"/>
    <pivotField dataField="1" compact="0" showAll="0" includeNewItemsInFilter="1"/>
    <pivotField name="Show" axis="axisRow" compact="0" showAll="0" includeNewItemsInFilter="1" sortType="ascending" rankBy="0">
      <items count="35">
        <item m="1" x="28"/>
        <item m="1" x="29"/>
        <item m="1" x="27"/>
        <item m="1" x="9"/>
        <item m="1" x="5"/>
        <item m="1" x="10"/>
        <item x="0"/>
        <item m="1" x="30"/>
        <item m="1" x="13"/>
        <item m="1" x="14"/>
        <item m="1" x="16"/>
        <item m="1" x="21"/>
        <item m="1" x="23"/>
        <item m="1" x="31"/>
        <item m="1" x="26"/>
        <item m="1" x="18"/>
        <item m="1" x="20"/>
        <item m="1" x="12"/>
        <item m="1" x="6"/>
        <item m="1" x="15"/>
        <item m="1" x="32"/>
        <item x="1"/>
        <item m="1" x="17"/>
        <item x="3"/>
        <item m="1" x="33"/>
        <item x="4"/>
        <item m="1" x="24"/>
        <item m="1" x="11"/>
        <item m="1" x="7"/>
        <item m="1" x="8"/>
        <item m="1" x="25"/>
        <item m="1" x="22"/>
        <item x="2"/>
        <item m="1" x="19"/>
        <item t="default"/>
      </items>
    </pivotField>
  </pivotFields>
  <rowFields count="2">
    <field x="0"/>
    <field x="3"/>
  </rowFields>
  <rowItems count="39">
    <i>
      <x v="106"/>
    </i>
    <i r="1">
      <x v="6"/>
    </i>
    <i r="1">
      <x v="25"/>
    </i>
    <i t="blank">
      <x v="106"/>
    </i>
    <i>
      <x v="88"/>
    </i>
    <i r="1">
      <x v="6"/>
    </i>
    <i t="blank">
      <x v="88"/>
    </i>
    <i>
      <x v="86"/>
    </i>
    <i r="1">
      <x v="25"/>
    </i>
    <i t="blank">
      <x v="86"/>
    </i>
    <i>
      <x v="90"/>
    </i>
    <i r="1">
      <x v="6"/>
    </i>
    <i t="blank">
      <x v="90"/>
    </i>
    <i>
      <x v="107"/>
    </i>
    <i r="1">
      <x v="6"/>
    </i>
    <i r="1">
      <x v="23"/>
    </i>
    <i t="blank">
      <x v="107"/>
    </i>
    <i>
      <x v="108"/>
    </i>
    <i r="1">
      <x v="23"/>
    </i>
    <i t="blank">
      <x v="108"/>
    </i>
    <i>
      <x v="110"/>
    </i>
    <i r="1">
      <x v="25"/>
    </i>
    <i t="blank">
      <x v="110"/>
    </i>
    <i>
      <x v="105"/>
    </i>
    <i r="1">
      <x v="6"/>
    </i>
    <i r="1">
      <x v="23"/>
    </i>
    <i t="blank">
      <x v="105"/>
    </i>
    <i>
      <x v="63"/>
    </i>
    <i r="1">
      <x v="25"/>
    </i>
    <i t="blank">
      <x v="63"/>
    </i>
    <i>
      <x v="109"/>
    </i>
    <i r="1">
      <x v="23"/>
    </i>
    <i t="blank">
      <x v="109"/>
    </i>
    <i>
      <x v="111"/>
    </i>
    <i r="1">
      <x v="25"/>
    </i>
    <i t="blank">
      <x v="111"/>
    </i>
    <i>
      <x v="104"/>
    </i>
    <i r="1">
      <x v="23"/>
    </i>
    <i t="blank">
      <x v="104"/>
    </i>
  </rowItems>
  <colItems count="1">
    <i/>
  </colItems>
  <dataFields count="1">
    <dataField name="Merit Points" fld="2" baseField="0" baseItem="0"/>
  </dataFields>
  <pivotTableStyleInfo showRowHeaders="1" showColHeaders="1" showRowStripes="0" showColStripes="0" showLastColumn="1"/>
</pivotTableDefinition>
</file>

<file path=xl/pivotTables/pivotTable17.xml><?xml version="1.0" encoding="utf-8"?>
<pivotTableDefinition xmlns="http://schemas.openxmlformats.org/spreadsheetml/2006/main" name="PivotTable2" cacheId="25" autoFormatId="4096" applyNumberFormats="1" applyBorderFormats="1" applyFontFormats="1" applyPatternFormats="1" applyAlignmentFormats="1" applyWidthHeightFormats="1" dataCaption="Data" updatedVersion="4" minRefreshableVersion="3" asteriskTotals="1" showMemberPropertyTips="0" useAutoFormatting="1" pageWrap="1" rowGrandTotals="0" fieldPrintTitles="1" itemPrintTitles="1" mergeItem="1" createdVersion="3" indent="0" compact="0" compactData="0" gridDropZones="1">
  <location ref="A3:C604" firstHeaderRow="1" firstDataRow="1" firstDataCol="2"/>
  <pivotFields count="4">
    <pivotField name="Entry" axis="axisRow" compact="0" showAll="0" insertBlankRow="1" includeNewItemsInFilter="1" sortType="descending" rankBy="0" sumSubtotal="1">
      <items count="240">
        <item m="1" x="236"/>
        <item x="116"/>
        <item m="1" x="178"/>
        <item m="1" x="222"/>
        <item x="107"/>
        <item m="1" x="226"/>
        <item m="1" x="177"/>
        <item m="1" x="195"/>
        <item m="1" x="166"/>
        <item x="110"/>
        <item x="30"/>
        <item m="1" x="188"/>
        <item m="1" x="228"/>
        <item m="1" x="137"/>
        <item x="105"/>
        <item m="1" x="175"/>
        <item m="1" x="142"/>
        <item m="1" x="140"/>
        <item m="1" x="219"/>
        <item x="5"/>
        <item m="1" x="209"/>
        <item x="121"/>
        <item m="1" x="170"/>
        <item m="1" x="147"/>
        <item m="1" x="169"/>
        <item x="8"/>
        <item m="1" x="184"/>
        <item m="1" x="220"/>
        <item x="117"/>
        <item m="1" x="216"/>
        <item m="1" x="218"/>
        <item m="1" x="179"/>
        <item m="1" x="183"/>
        <item m="1" x="204"/>
        <item m="1" x="192"/>
        <item m="1" x="130"/>
        <item m="1" x="210"/>
        <item m="1" x="163"/>
        <item m="1" x="143"/>
        <item m="1" x="182"/>
        <item m="1" x="141"/>
        <item m="1" x="154"/>
        <item m="1" x="181"/>
        <item m="1" x="227"/>
        <item x="109"/>
        <item m="1" x="128"/>
        <item m="1" x="167"/>
        <item m="1" x="164"/>
        <item m="1" x="198"/>
        <item m="1" x="174"/>
        <item m="1" x="133"/>
        <item x="79"/>
        <item m="1" x="136"/>
        <item m="1" x="197"/>
        <item m="1" x="157"/>
        <item m="1" x="165"/>
        <item m="1" x="215"/>
        <item m="1" x="206"/>
        <item m="1" x="152"/>
        <item x="28"/>
        <item m="1" x="213"/>
        <item m="1" x="229"/>
        <item m="1" x="176"/>
        <item x="17"/>
        <item m="1" x="196"/>
        <item m="1" x="148"/>
        <item m="1" x="200"/>
        <item m="1" x="225"/>
        <item x="88"/>
        <item m="1" x="149"/>
        <item m="1" x="237"/>
        <item m="1" x="199"/>
        <item m="1" x="193"/>
        <item m="1" x="162"/>
        <item x="12"/>
        <item m="1" x="217"/>
        <item m="1" x="211"/>
        <item m="1" x="202"/>
        <item x="47"/>
        <item x="76"/>
        <item m="1" x="232"/>
        <item m="1" x="171"/>
        <item m="1" x="156"/>
        <item m="1" x="158"/>
        <item m="1" x="201"/>
        <item m="1" x="151"/>
        <item m="1" x="191"/>
        <item m="1" x="214"/>
        <item m="1" x="135"/>
        <item x="96"/>
        <item x="58"/>
        <item m="1" x="132"/>
        <item m="1" x="173"/>
        <item x="53"/>
        <item m="1" x="212"/>
        <item m="1" x="139"/>
        <item m="1" x="153"/>
        <item m="1" x="186"/>
        <item m="1" x="129"/>
        <item m="1" x="160"/>
        <item m="1" x="238"/>
        <item h="1" x="0"/>
        <item x="35"/>
        <item x="18"/>
        <item m="1" x="159"/>
        <item x="114"/>
        <item x="124"/>
        <item x="61"/>
        <item x="42"/>
        <item m="1" x="146"/>
        <item m="1" x="161"/>
        <item m="1" x="131"/>
        <item m="1" x="180"/>
        <item x="39"/>
        <item x="4"/>
        <item m="1" x="190"/>
        <item x="60"/>
        <item m="1" x="194"/>
        <item m="1" x="150"/>
        <item m="1" x="231"/>
        <item x="81"/>
        <item m="1" x="145"/>
        <item m="1" x="230"/>
        <item m="1" x="235"/>
        <item m="1" x="168"/>
        <item m="1" x="203"/>
        <item m="1" x="207"/>
        <item x="120"/>
        <item m="1" x="205"/>
        <item x="29"/>
        <item x="38"/>
        <item m="1" x="221"/>
        <item m="1" x="185"/>
        <item m="1" x="208"/>
        <item m="1" x="224"/>
        <item m="1" x="187"/>
        <item m="1" x="127"/>
        <item m="1" x="234"/>
        <item m="1" x="138"/>
        <item m="1" x="223"/>
        <item m="1" x="144"/>
        <item m="1" x="155"/>
        <item m="1" x="134"/>
        <item m="1" x="172"/>
        <item m="1" x="189"/>
        <item m="1" x="233"/>
        <item x="59"/>
        <item x="36"/>
        <item x="33"/>
        <item x="34"/>
        <item x="43"/>
        <item x="13"/>
        <item x="89"/>
        <item x="102"/>
        <item x="115"/>
        <item x="62"/>
        <item x="83"/>
        <item x="50"/>
        <item x="52"/>
        <item x="64"/>
        <item x="118"/>
        <item x="86"/>
        <item x="65"/>
        <item x="66"/>
        <item x="10"/>
        <item x="119"/>
        <item x="1"/>
        <item x="15"/>
        <item x="57"/>
        <item x="21"/>
        <item x="71"/>
        <item x="20"/>
        <item x="98"/>
        <item x="22"/>
        <item x="125"/>
        <item x="67"/>
        <item x="126"/>
        <item x="14"/>
        <item x="73"/>
        <item x="74"/>
        <item x="75"/>
        <item x="26"/>
        <item x="77"/>
        <item x="78"/>
        <item x="31"/>
        <item x="41"/>
        <item x="3"/>
        <item x="11"/>
        <item x="9"/>
        <item x="16"/>
        <item x="63"/>
        <item x="49"/>
        <item x="19"/>
        <item x="68"/>
        <item x="69"/>
        <item x="70"/>
        <item x="72"/>
        <item x="6"/>
        <item x="7"/>
        <item x="23"/>
        <item x="24"/>
        <item x="25"/>
        <item x="27"/>
        <item x="80"/>
        <item x="37"/>
        <item x="111"/>
        <item x="112"/>
        <item x="97"/>
        <item x="99"/>
        <item x="100"/>
        <item x="101"/>
        <item x="32"/>
        <item x="103"/>
        <item x="55"/>
        <item x="44"/>
        <item x="45"/>
        <item x="46"/>
        <item x="48"/>
        <item x="51"/>
        <item x="54"/>
        <item x="56"/>
        <item x="82"/>
        <item x="84"/>
        <item x="85"/>
        <item x="87"/>
        <item x="90"/>
        <item x="91"/>
        <item x="92"/>
        <item x="93"/>
        <item x="94"/>
        <item x="95"/>
        <item x="122"/>
        <item x="123"/>
        <item x="2"/>
        <item x="40"/>
        <item x="113"/>
        <item x="104"/>
        <item x="106"/>
        <item x="108"/>
        <item t="sum"/>
      </items>
      <autoSortScope>
        <pivotArea dataOnly="0" outline="0" fieldPosition="0">
          <references count="1">
            <reference field="4294967294" count="1" selected="0">
              <x v="0"/>
            </reference>
          </references>
        </pivotArea>
      </autoSortScope>
    </pivotField>
    <pivotField compact="0" showAll="0" includeNewItemsInFilter="1"/>
    <pivotField name="Points" dataField="1" compact="0" showAll="0" includeNewItemsInFilter="1"/>
    <pivotField name="Show" axis="axisRow" compact="0" showAll="0" includeNewItemsInFilter="1" sortType="ascending" rankBy="0">
      <items count="108">
        <item m="1" x="103"/>
        <item m="1" x="54"/>
        <item m="1" x="76"/>
        <item m="1" x="105"/>
        <item m="1" x="89"/>
        <item m="1" x="55"/>
        <item m="1" x="41"/>
        <item x="2"/>
        <item m="1" x="74"/>
        <item m="1" x="27"/>
        <item m="1" x="84"/>
        <item m="1" x="63"/>
        <item x="3"/>
        <item m="1" x="92"/>
        <item m="1" x="85"/>
        <item m="1" x="47"/>
        <item m="1" x="34"/>
        <item x="4"/>
        <item m="1" x="94"/>
        <item m="1" x="67"/>
        <item m="1" x="72"/>
        <item m="1" x="98"/>
        <item m="1" x="38"/>
        <item m="1" x="90"/>
        <item m="1" x="106"/>
        <item x="6"/>
        <item m="1" x="95"/>
        <item x="7"/>
        <item m="1" x="52"/>
        <item m="1" x="39"/>
        <item x="8"/>
        <item m="1" x="33"/>
        <item m="1" x="51"/>
        <item m="1" x="93"/>
        <item x="9"/>
        <item m="1" x="30"/>
        <item m="1" x="43"/>
        <item m="1" x="44"/>
        <item m="1" x="73"/>
        <item m="1" x="36"/>
        <item m="1" x="75"/>
        <item m="1" x="53"/>
        <item x="10"/>
        <item m="1" x="81"/>
        <item m="1" x="68"/>
        <item m="1" x="88"/>
        <item m="1" x="91"/>
        <item m="1" x="57"/>
        <item x="11"/>
        <item x="0"/>
        <item m="1" x="58"/>
        <item m="1" x="26"/>
        <item m="1" x="49"/>
        <item m="1" x="70"/>
        <item x="12"/>
        <item m="1" x="102"/>
        <item x="13"/>
        <item m="1" x="37"/>
        <item m="1" x="32"/>
        <item x="14"/>
        <item m="1" x="87"/>
        <item m="1" x="64"/>
        <item m="1" x="71"/>
        <item x="1"/>
        <item x="5"/>
        <item x="21"/>
        <item m="1" x="56"/>
        <item m="1" x="65"/>
        <item x="15"/>
        <item m="1" x="69"/>
        <item m="1" x="46"/>
        <item m="1" x="59"/>
        <item m="1" x="100"/>
        <item x="17"/>
        <item m="1" x="86"/>
        <item m="1" x="104"/>
        <item x="18"/>
        <item m="1" x="29"/>
        <item m="1" x="79"/>
        <item m="1" x="80"/>
        <item m="1" x="97"/>
        <item x="19"/>
        <item x="16"/>
        <item m="1" x="28"/>
        <item m="1" x="40"/>
        <item m="1" x="35"/>
        <item x="20"/>
        <item m="1" x="96"/>
        <item m="1" x="42"/>
        <item m="1" x="99"/>
        <item m="1" x="77"/>
        <item m="1" x="45"/>
        <item m="1" x="61"/>
        <item m="1" x="82"/>
        <item m="1" x="48"/>
        <item m="1" x="50"/>
        <item x="22"/>
        <item m="1" x="78"/>
        <item m="1" x="31"/>
        <item m="1" x="62"/>
        <item x="23"/>
        <item m="1" x="83"/>
        <item m="1" x="60"/>
        <item m="1" x="101"/>
        <item m="1" x="66"/>
        <item x="24"/>
        <item m="1" x="25"/>
        <item t="default"/>
      </items>
    </pivotField>
  </pivotFields>
  <rowFields count="2">
    <field x="0"/>
    <field x="3"/>
  </rowFields>
  <rowItems count="601">
    <i>
      <x v="102"/>
    </i>
    <i r="1">
      <x v="17"/>
    </i>
    <i r="1">
      <x v="30"/>
    </i>
    <i r="1">
      <x v="34"/>
    </i>
    <i r="1">
      <x v="48"/>
    </i>
    <i r="1">
      <x v="59"/>
    </i>
    <i r="1">
      <x v="63"/>
    </i>
    <i r="1">
      <x v="64"/>
    </i>
    <i r="1">
      <x v="73"/>
    </i>
    <i r="1">
      <x v="81"/>
    </i>
    <i r="1">
      <x v="105"/>
    </i>
    <i t="blank">
      <x v="102"/>
    </i>
    <i>
      <x v="114"/>
    </i>
    <i r="1">
      <x v="17"/>
    </i>
    <i r="1">
      <x v="34"/>
    </i>
    <i r="1">
      <x v="49"/>
    </i>
    <i r="1">
      <x v="59"/>
    </i>
    <i r="1">
      <x v="63"/>
    </i>
    <i r="1">
      <x v="64"/>
    </i>
    <i r="1">
      <x v="76"/>
    </i>
    <i r="1">
      <x v="105"/>
    </i>
    <i t="blank">
      <x v="114"/>
    </i>
    <i>
      <x v="25"/>
    </i>
    <i r="1">
      <x v="7"/>
    </i>
    <i r="1">
      <x v="17"/>
    </i>
    <i r="1">
      <x v="25"/>
    </i>
    <i r="1">
      <x v="34"/>
    </i>
    <i r="1">
      <x v="49"/>
    </i>
    <i r="1">
      <x v="59"/>
    </i>
    <i r="1">
      <x v="64"/>
    </i>
    <i r="1">
      <x v="73"/>
    </i>
    <i r="1">
      <x v="81"/>
    </i>
    <i r="1">
      <x v="105"/>
    </i>
    <i t="blank">
      <x v="25"/>
    </i>
    <i>
      <x v="147"/>
    </i>
    <i r="1">
      <x v="17"/>
    </i>
    <i r="1">
      <x v="30"/>
    </i>
    <i r="1">
      <x v="34"/>
    </i>
    <i r="1">
      <x v="63"/>
    </i>
    <i r="1">
      <x v="64"/>
    </i>
    <i r="1">
      <x v="81"/>
    </i>
    <i r="1">
      <x v="105"/>
    </i>
    <i t="blank">
      <x v="147"/>
    </i>
    <i>
      <x v="19"/>
    </i>
    <i r="1">
      <x v="7"/>
    </i>
    <i r="1">
      <x v="17"/>
    </i>
    <i r="1">
      <x v="49"/>
    </i>
    <i r="1">
      <x v="59"/>
    </i>
    <i r="1">
      <x v="64"/>
    </i>
    <i r="1">
      <x v="73"/>
    </i>
    <i r="1">
      <x v="81"/>
    </i>
    <i t="blank">
      <x v="19"/>
    </i>
    <i>
      <x v="90"/>
    </i>
    <i r="1">
      <x v="34"/>
    </i>
    <i r="1">
      <x v="64"/>
    </i>
    <i r="1">
      <x v="81"/>
    </i>
    <i r="1">
      <x v="105"/>
    </i>
    <i t="blank">
      <x v="90"/>
    </i>
    <i>
      <x v="113"/>
    </i>
    <i r="1">
      <x v="17"/>
    </i>
    <i r="1">
      <x v="34"/>
    </i>
    <i r="1">
      <x v="48"/>
    </i>
    <i r="1">
      <x v="63"/>
    </i>
    <i r="1">
      <x v="64"/>
    </i>
    <i r="1">
      <x v="81"/>
    </i>
    <i r="1">
      <x v="105"/>
    </i>
    <i t="blank">
      <x v="113"/>
    </i>
    <i>
      <x v="149"/>
    </i>
    <i r="1">
      <x v="30"/>
    </i>
    <i r="1">
      <x v="34"/>
    </i>
    <i r="1">
      <x v="59"/>
    </i>
    <i r="1">
      <x v="63"/>
    </i>
    <i r="1">
      <x v="64"/>
    </i>
    <i r="1">
      <x v="81"/>
    </i>
    <i t="blank">
      <x v="149"/>
    </i>
    <i>
      <x v="168"/>
    </i>
    <i r="1">
      <x v="17"/>
    </i>
    <i r="1">
      <x v="30"/>
    </i>
    <i r="1">
      <x v="34"/>
    </i>
    <i r="1">
      <x v="54"/>
    </i>
    <i r="1">
      <x v="64"/>
    </i>
    <i r="1">
      <x v="68"/>
    </i>
    <i r="1">
      <x v="73"/>
    </i>
    <i r="1">
      <x v="81"/>
    </i>
    <i t="blank">
      <x v="168"/>
    </i>
    <i>
      <x v="59"/>
    </i>
    <i r="1">
      <x v="17"/>
    </i>
    <i r="1">
      <x v="34"/>
    </i>
    <i r="1">
      <x v="49"/>
    </i>
    <i r="1">
      <x v="59"/>
    </i>
    <i r="1">
      <x v="64"/>
    </i>
    <i r="1">
      <x v="73"/>
    </i>
    <i r="1">
      <x v="81"/>
    </i>
    <i t="blank">
      <x v="59"/>
    </i>
    <i>
      <x v="151"/>
    </i>
    <i r="1">
      <x v="30"/>
    </i>
    <i r="1">
      <x v="34"/>
    </i>
    <i r="1">
      <x v="49"/>
    </i>
    <i r="1">
      <x v="54"/>
    </i>
    <i r="1">
      <x v="64"/>
    </i>
    <i r="1">
      <x v="68"/>
    </i>
    <i r="1">
      <x v="73"/>
    </i>
    <i r="1">
      <x v="81"/>
    </i>
    <i t="blank">
      <x v="151"/>
    </i>
    <i>
      <x v="202"/>
    </i>
    <i r="1">
      <x v="17"/>
    </i>
    <i r="1">
      <x v="30"/>
    </i>
    <i r="1">
      <x v="34"/>
    </i>
    <i r="1">
      <x v="49"/>
    </i>
    <i r="1">
      <x v="59"/>
    </i>
    <i r="1">
      <x v="63"/>
    </i>
    <i r="1">
      <x v="73"/>
    </i>
    <i t="blank">
      <x v="202"/>
    </i>
    <i>
      <x v="192"/>
    </i>
    <i r="1">
      <x v="49"/>
    </i>
    <i r="1">
      <x v="64"/>
    </i>
    <i r="1">
      <x v="73"/>
    </i>
    <i t="blank">
      <x v="192"/>
    </i>
    <i>
      <x v="157"/>
    </i>
    <i r="1">
      <x v="17"/>
    </i>
    <i r="1">
      <x v="34"/>
    </i>
    <i r="1">
      <x v="64"/>
    </i>
    <i r="1">
      <x v="81"/>
    </i>
    <i r="1">
      <x v="105"/>
    </i>
    <i t="blank">
      <x v="157"/>
    </i>
    <i>
      <x v="130"/>
    </i>
    <i r="1">
      <x v="17"/>
    </i>
    <i r="1">
      <x v="34"/>
    </i>
    <i r="1">
      <x v="63"/>
    </i>
    <i r="1">
      <x v="64"/>
    </i>
    <i r="1">
      <x v="81"/>
    </i>
    <i r="1">
      <x v="105"/>
    </i>
    <i t="blank">
      <x v="130"/>
    </i>
    <i>
      <x v="103"/>
    </i>
    <i r="1">
      <x v="17"/>
    </i>
    <i r="1">
      <x v="34"/>
    </i>
    <i r="1">
      <x v="49"/>
    </i>
    <i r="1">
      <x v="64"/>
    </i>
    <i r="1">
      <x v="81"/>
    </i>
    <i r="1">
      <x v="105"/>
    </i>
    <i t="blank">
      <x v="103"/>
    </i>
    <i>
      <x v="167"/>
    </i>
    <i r="1">
      <x v="25"/>
    </i>
    <i r="1">
      <x v="34"/>
    </i>
    <i r="1">
      <x v="49"/>
    </i>
    <i r="1">
      <x v="59"/>
    </i>
    <i r="1">
      <x v="63"/>
    </i>
    <i r="1">
      <x v="64"/>
    </i>
    <i r="1">
      <x v="81"/>
    </i>
    <i r="1">
      <x v="105"/>
    </i>
    <i t="blank">
      <x v="167"/>
    </i>
    <i>
      <x v="169"/>
    </i>
    <i r="1">
      <x v="30"/>
    </i>
    <i r="1">
      <x v="34"/>
    </i>
    <i r="1">
      <x v="49"/>
    </i>
    <i r="1">
      <x v="73"/>
    </i>
    <i r="1">
      <x v="76"/>
    </i>
    <i r="1">
      <x v="81"/>
    </i>
    <i t="blank">
      <x v="169"/>
    </i>
    <i>
      <x v="171"/>
    </i>
    <i r="1">
      <x v="7"/>
    </i>
    <i r="1">
      <x v="25"/>
    </i>
    <i r="1">
      <x v="48"/>
    </i>
    <i r="1">
      <x v="49"/>
    </i>
    <i r="1">
      <x v="63"/>
    </i>
    <i r="1">
      <x v="64"/>
    </i>
    <i r="1">
      <x v="105"/>
    </i>
    <i t="blank">
      <x v="171"/>
    </i>
    <i>
      <x v="155"/>
    </i>
    <i r="1">
      <x v="34"/>
    </i>
    <i r="1">
      <x v="64"/>
    </i>
    <i r="1">
      <x v="73"/>
    </i>
    <i r="1">
      <x v="81"/>
    </i>
    <i t="blank">
      <x v="155"/>
    </i>
    <i>
      <x v="156"/>
    </i>
    <i r="1">
      <x v="30"/>
    </i>
    <i r="1">
      <x v="34"/>
    </i>
    <i r="1">
      <x v="73"/>
    </i>
    <i r="1">
      <x v="81"/>
    </i>
    <i t="blank">
      <x v="156"/>
    </i>
    <i>
      <x v="162"/>
    </i>
    <i r="1">
      <x v="34"/>
    </i>
    <i r="1">
      <x v="64"/>
    </i>
    <i r="1">
      <x v="81"/>
    </i>
    <i t="blank">
      <x v="162"/>
    </i>
    <i>
      <x v="163"/>
    </i>
    <i r="1">
      <x v="30"/>
    </i>
    <i r="1">
      <x v="34"/>
    </i>
    <i r="1">
      <x v="59"/>
    </i>
    <i r="1">
      <x v="64"/>
    </i>
    <i r="1">
      <x v="73"/>
    </i>
    <i r="1">
      <x v="81"/>
    </i>
    <i t="blank">
      <x v="163"/>
    </i>
    <i>
      <x v="116"/>
    </i>
    <i r="1">
      <x v="34"/>
    </i>
    <i r="1">
      <x v="64"/>
    </i>
    <i r="1">
      <x v="81"/>
    </i>
    <i r="1">
      <x v="105"/>
    </i>
    <i t="blank">
      <x v="116"/>
    </i>
    <i>
      <x v="159"/>
    </i>
    <i r="1">
      <x v="30"/>
    </i>
    <i r="1">
      <x v="34"/>
    </i>
    <i r="1">
      <x v="59"/>
    </i>
    <i r="1">
      <x v="64"/>
    </i>
    <i r="1">
      <x v="73"/>
    </i>
    <i r="1">
      <x v="81"/>
    </i>
    <i t="blank">
      <x v="159"/>
    </i>
    <i>
      <x v="181"/>
    </i>
    <i r="1">
      <x v="25"/>
    </i>
    <i r="1">
      <x v="49"/>
    </i>
    <i r="1">
      <x v="64"/>
    </i>
    <i t="blank">
      <x v="181"/>
    </i>
    <i>
      <x v="164"/>
    </i>
    <i r="1">
      <x v="17"/>
    </i>
    <i r="1">
      <x v="25"/>
    </i>
    <i r="1">
      <x v="34"/>
    </i>
    <i r="1">
      <x v="49"/>
    </i>
    <i r="1">
      <x v="64"/>
    </i>
    <i r="1">
      <x v="81"/>
    </i>
    <i r="1">
      <x v="105"/>
    </i>
    <i t="blank">
      <x v="164"/>
    </i>
    <i>
      <x v="166"/>
    </i>
    <i r="1">
      <x v="17"/>
    </i>
    <i r="1">
      <x v="49"/>
    </i>
    <i r="1">
      <x v="64"/>
    </i>
    <i r="1">
      <x v="81"/>
    </i>
    <i t="blank">
      <x v="166"/>
    </i>
    <i>
      <x v="74"/>
    </i>
    <i r="1">
      <x v="34"/>
    </i>
    <i r="1">
      <x v="49"/>
    </i>
    <i r="1">
      <x v="59"/>
    </i>
    <i r="1">
      <x v="64"/>
    </i>
    <i r="1">
      <x v="105"/>
    </i>
    <i t="blank">
      <x v="74"/>
    </i>
    <i>
      <x v="148"/>
    </i>
    <i r="1">
      <x v="30"/>
    </i>
    <i r="1">
      <x v="34"/>
    </i>
    <i r="1">
      <x v="59"/>
    </i>
    <i r="1">
      <x v="63"/>
    </i>
    <i r="1">
      <x v="64"/>
    </i>
    <i r="1">
      <x v="81"/>
    </i>
    <i t="blank">
      <x v="148"/>
    </i>
    <i>
      <x v="215"/>
    </i>
    <i r="1">
      <x v="17"/>
    </i>
    <i r="1">
      <x v="54"/>
    </i>
    <i r="1">
      <x v="68"/>
    </i>
    <i t="blank">
      <x v="215"/>
    </i>
    <i>
      <x v="170"/>
    </i>
    <i r="1">
      <x v="64"/>
    </i>
    <i r="1">
      <x v="73"/>
    </i>
    <i r="1">
      <x v="81"/>
    </i>
    <i t="blank">
      <x v="170"/>
    </i>
    <i>
      <x v="185"/>
    </i>
    <i r="1">
      <x v="17"/>
    </i>
    <i r="1">
      <x v="59"/>
    </i>
    <i r="1">
      <x v="64"/>
    </i>
    <i t="blank">
      <x v="185"/>
    </i>
    <i>
      <x v="146"/>
    </i>
    <i r="1">
      <x v="64"/>
    </i>
    <i r="1">
      <x v="81"/>
    </i>
    <i t="blank">
      <x v="146"/>
    </i>
    <i>
      <x v="186"/>
    </i>
    <i r="1">
      <x v="7"/>
    </i>
    <i r="1">
      <x v="49"/>
    </i>
    <i r="1">
      <x v="59"/>
    </i>
    <i r="1">
      <x v="64"/>
    </i>
    <i t="blank">
      <x v="186"/>
    </i>
    <i>
      <x v="10"/>
    </i>
    <i r="1">
      <x v="7"/>
    </i>
    <i r="1">
      <x v="25"/>
    </i>
    <i r="1">
      <x v="49"/>
    </i>
    <i r="1">
      <x v="64"/>
    </i>
    <i r="1">
      <x v="76"/>
    </i>
    <i t="blank">
      <x v="10"/>
    </i>
    <i>
      <x v="161"/>
    </i>
    <i r="1">
      <x v="30"/>
    </i>
    <i r="1">
      <x v="73"/>
    </i>
    <i r="1">
      <x v="81"/>
    </i>
    <i t="blank">
      <x v="161"/>
    </i>
    <i>
      <x v="129"/>
    </i>
    <i r="1">
      <x v="17"/>
    </i>
    <i r="1">
      <x v="34"/>
    </i>
    <i r="1">
      <x v="49"/>
    </i>
    <i r="1">
      <x v="64"/>
    </i>
    <i r="1">
      <x v="81"/>
    </i>
    <i t="blank">
      <x v="129"/>
    </i>
    <i>
      <x v="204"/>
    </i>
    <i r="1">
      <x v="34"/>
    </i>
    <i r="1">
      <x v="59"/>
    </i>
    <i r="1">
      <x v="63"/>
    </i>
    <i r="1">
      <x v="73"/>
    </i>
    <i t="blank">
      <x v="204"/>
    </i>
    <i>
      <x v="107"/>
    </i>
    <i r="1">
      <x v="64"/>
    </i>
    <i r="1">
      <x v="73"/>
    </i>
    <i r="1">
      <x v="81"/>
    </i>
    <i t="blank">
      <x v="107"/>
    </i>
    <i>
      <x v="93"/>
    </i>
    <i r="1">
      <x v="17"/>
    </i>
    <i r="1">
      <x v="54"/>
    </i>
    <i r="1">
      <x v="68"/>
    </i>
    <i r="1">
      <x v="105"/>
    </i>
    <i t="blank">
      <x v="93"/>
    </i>
    <i>
      <x v="188"/>
    </i>
    <i r="1">
      <x v="49"/>
    </i>
    <i r="1">
      <x v="59"/>
    </i>
    <i r="1">
      <x v="63"/>
    </i>
    <i r="1">
      <x v="64"/>
    </i>
    <i t="blank">
      <x v="188"/>
    </i>
    <i>
      <x v="150"/>
    </i>
    <i r="1">
      <x v="17"/>
    </i>
    <i r="1">
      <x v="64"/>
    </i>
    <i r="1">
      <x v="81"/>
    </i>
    <i r="1">
      <x v="105"/>
    </i>
    <i t="blank">
      <x v="150"/>
    </i>
    <i>
      <x v="230"/>
    </i>
    <i r="1">
      <x v="34"/>
    </i>
    <i t="blank">
      <x v="230"/>
    </i>
    <i>
      <x v="187"/>
    </i>
    <i r="1">
      <x v="25"/>
    </i>
    <i r="1">
      <x v="49"/>
    </i>
    <i r="1">
      <x v="64"/>
    </i>
    <i t="blank">
      <x v="187"/>
    </i>
    <i>
      <x v="14"/>
    </i>
    <i r="1">
      <x v="59"/>
    </i>
    <i r="1">
      <x v="81"/>
    </i>
    <i t="blank">
      <x v="14"/>
    </i>
    <i>
      <x v="195"/>
    </i>
    <i r="1">
      <x v="64"/>
    </i>
    <i t="blank">
      <x v="195"/>
    </i>
    <i>
      <x v="194"/>
    </i>
    <i r="1">
      <x v="64"/>
    </i>
    <i t="blank">
      <x v="194"/>
    </i>
    <i>
      <x v="189"/>
    </i>
    <i r="1">
      <x v="49"/>
    </i>
    <i r="1">
      <x v="64"/>
    </i>
    <i t="blank">
      <x v="189"/>
    </i>
    <i>
      <x v="199"/>
    </i>
    <i r="1">
      <x v="49"/>
    </i>
    <i r="1">
      <x v="73"/>
    </i>
    <i t="blank">
      <x v="199"/>
    </i>
    <i>
      <x v="158"/>
    </i>
    <i r="1">
      <x v="17"/>
    </i>
    <i r="1">
      <x v="48"/>
    </i>
    <i r="1">
      <x v="64"/>
    </i>
    <i r="1">
      <x v="81"/>
    </i>
    <i t="blank">
      <x v="158"/>
    </i>
    <i>
      <x v="191"/>
    </i>
    <i r="1">
      <x v="17"/>
    </i>
    <i r="1">
      <x v="59"/>
    </i>
    <i r="1">
      <x v="64"/>
    </i>
    <i t="blank">
      <x v="191"/>
    </i>
    <i>
      <x v="214"/>
    </i>
    <i r="1">
      <x v="17"/>
    </i>
    <i r="1">
      <x v="54"/>
    </i>
    <i r="1">
      <x v="68"/>
    </i>
    <i t="blank">
      <x v="214"/>
    </i>
    <i>
      <x v="197"/>
    </i>
    <i r="1">
      <x v="17"/>
    </i>
    <i r="1">
      <x v="49"/>
    </i>
    <i t="blank">
      <x v="197"/>
    </i>
    <i>
      <x v="184"/>
    </i>
    <i r="1">
      <x v="25"/>
    </i>
    <i r="1">
      <x v="49"/>
    </i>
    <i t="blank">
      <x v="184"/>
    </i>
    <i>
      <x v="190"/>
    </i>
    <i r="1">
      <x v="34"/>
    </i>
    <i r="1">
      <x v="64"/>
    </i>
    <i t="blank">
      <x v="190"/>
    </i>
    <i>
      <x v="218"/>
    </i>
    <i r="1">
      <x v="17"/>
    </i>
    <i t="blank">
      <x v="218"/>
    </i>
    <i>
      <x v="220"/>
    </i>
    <i r="1">
      <x v="17"/>
    </i>
    <i r="1">
      <x v="59"/>
    </i>
    <i t="blank">
      <x v="220"/>
    </i>
    <i>
      <x v="200"/>
    </i>
    <i r="1">
      <x v="17"/>
    </i>
    <i r="1">
      <x v="49"/>
    </i>
    <i t="blank">
      <x v="200"/>
    </i>
    <i>
      <x v="173"/>
    </i>
    <i r="1">
      <x v="48"/>
    </i>
    <i r="1">
      <x v="49"/>
    </i>
    <i r="1">
      <x v="59"/>
    </i>
    <i r="1">
      <x v="105"/>
    </i>
    <i t="blank">
      <x v="173"/>
    </i>
    <i>
      <x v="172"/>
    </i>
    <i r="1">
      <x v="48"/>
    </i>
    <i r="1">
      <x v="105"/>
    </i>
    <i t="blank">
      <x v="172"/>
    </i>
    <i>
      <x v="233"/>
    </i>
    <i r="1">
      <x v="25"/>
    </i>
    <i r="1">
      <x v="49"/>
    </i>
    <i t="blank">
      <x v="233"/>
    </i>
    <i>
      <x v="175"/>
    </i>
    <i r="1">
      <x v="48"/>
    </i>
    <i r="1">
      <x v="64"/>
    </i>
    <i r="1">
      <x v="105"/>
    </i>
    <i t="blank">
      <x v="175"/>
    </i>
    <i>
      <x v="211"/>
    </i>
    <i r="1">
      <x v="34"/>
    </i>
    <i r="1">
      <x v="48"/>
    </i>
    <i r="1">
      <x v="49"/>
    </i>
    <i t="blank">
      <x v="211"/>
    </i>
    <i>
      <x v="153"/>
    </i>
    <i r="1">
      <x v="48"/>
    </i>
    <i r="1">
      <x v="73"/>
    </i>
    <i r="1">
      <x v="81"/>
    </i>
    <i t="blank">
      <x v="153"/>
    </i>
    <i>
      <x v="152"/>
    </i>
    <i r="1">
      <x v="34"/>
    </i>
    <i r="1">
      <x v="81"/>
    </i>
    <i t="blank">
      <x v="152"/>
    </i>
    <i>
      <x v="89"/>
    </i>
    <i r="1">
      <x v="34"/>
    </i>
    <i t="blank">
      <x v="89"/>
    </i>
    <i>
      <x v="165"/>
    </i>
    <i r="1">
      <x v="81"/>
    </i>
    <i t="blank">
      <x v="165"/>
    </i>
    <i>
      <x v="63"/>
    </i>
    <i r="1">
      <x v="49"/>
    </i>
    <i r="1">
      <x v="105"/>
    </i>
    <i t="blank">
      <x v="63"/>
    </i>
    <i>
      <x v="196"/>
    </i>
    <i r="1">
      <x v="64"/>
    </i>
    <i t="blank">
      <x v="196"/>
    </i>
    <i>
      <x v="232"/>
    </i>
    <i r="1">
      <x v="86"/>
    </i>
    <i t="blank">
      <x v="232"/>
    </i>
    <i>
      <x v="78"/>
    </i>
    <i r="1">
      <x v="17"/>
    </i>
    <i t="blank">
      <x v="78"/>
    </i>
    <i>
      <x v="108"/>
    </i>
    <i r="1">
      <x v="17"/>
    </i>
    <i r="1">
      <x v="59"/>
    </i>
    <i t="blank">
      <x v="108"/>
    </i>
    <i>
      <x v="9"/>
    </i>
    <i r="1">
      <x v="73"/>
    </i>
    <i r="1">
      <x v="81"/>
    </i>
    <i t="blank">
      <x v="9"/>
    </i>
    <i>
      <x v="219"/>
    </i>
    <i r="1">
      <x v="17"/>
    </i>
    <i t="blank">
      <x v="219"/>
    </i>
    <i>
      <x v="216"/>
    </i>
    <i r="1">
      <x v="17"/>
    </i>
    <i t="blank">
      <x v="216"/>
    </i>
    <i>
      <x v="178"/>
    </i>
    <i r="1">
      <x v="25"/>
    </i>
    <i r="1">
      <x v="68"/>
    </i>
    <i t="blank">
      <x v="178"/>
    </i>
    <i>
      <x v="1"/>
    </i>
    <i r="1">
      <x v="81"/>
    </i>
    <i t="blank">
      <x v="1"/>
    </i>
    <i>
      <x v="203"/>
    </i>
    <i r="1">
      <x v="30"/>
    </i>
    <i r="1">
      <x v="73"/>
    </i>
    <i t="blank">
      <x v="203"/>
    </i>
    <i>
      <x v="106"/>
    </i>
    <i r="1">
      <x v="86"/>
    </i>
    <i t="blank">
      <x v="106"/>
    </i>
    <i>
      <x v="177"/>
    </i>
    <i r="1">
      <x v="25"/>
    </i>
    <i r="1">
      <x v="49"/>
    </i>
    <i t="blank">
      <x v="177"/>
    </i>
    <i>
      <x v="21"/>
    </i>
    <i r="1">
      <x v="86"/>
    </i>
    <i t="blank">
      <x v="21"/>
    </i>
    <i>
      <x v="182"/>
    </i>
    <i r="1">
      <x v="25"/>
    </i>
    <i r="1">
      <x v="68"/>
    </i>
    <i t="blank">
      <x v="182"/>
    </i>
    <i>
      <x v="120"/>
    </i>
    <i r="1">
      <x v="30"/>
    </i>
    <i r="1">
      <x v="73"/>
    </i>
    <i t="blank">
      <x v="120"/>
    </i>
    <i>
      <x v="228"/>
    </i>
    <i r="1">
      <x v="34"/>
    </i>
    <i t="blank">
      <x v="228"/>
    </i>
    <i>
      <x v="105"/>
    </i>
    <i r="1">
      <x v="81"/>
    </i>
    <i t="blank">
      <x v="105"/>
    </i>
    <i>
      <x v="28"/>
    </i>
    <i r="1">
      <x v="81"/>
    </i>
    <i t="blank">
      <x v="28"/>
    </i>
    <i>
      <x v="225"/>
    </i>
    <i r="1">
      <x v="34"/>
    </i>
    <i t="blank">
      <x v="225"/>
    </i>
    <i>
      <x v="207"/>
    </i>
    <i r="1">
      <x v="48"/>
    </i>
    <i t="blank">
      <x v="207"/>
    </i>
    <i>
      <x v="234"/>
    </i>
    <i r="1">
      <x v="7"/>
    </i>
    <i t="blank">
      <x v="234"/>
    </i>
    <i>
      <x v="236"/>
    </i>
    <i r="1">
      <x v="59"/>
    </i>
    <i t="blank">
      <x v="236"/>
    </i>
    <i>
      <x v="212"/>
    </i>
    <i r="1">
      <x v="59"/>
    </i>
    <i t="blank">
      <x v="212"/>
    </i>
    <i>
      <x v="206"/>
    </i>
    <i r="1">
      <x v="73"/>
    </i>
    <i t="blank">
      <x v="206"/>
    </i>
    <i>
      <x v="224"/>
    </i>
    <i r="1">
      <x v="30"/>
    </i>
    <i t="blank">
      <x v="224"/>
    </i>
    <i>
      <x v="210"/>
    </i>
    <i r="1">
      <x v="48"/>
    </i>
    <i t="blank">
      <x v="210"/>
    </i>
    <i>
      <x v="193"/>
    </i>
    <i r="1">
      <x v="64"/>
    </i>
    <i t="blank">
      <x v="193"/>
    </i>
    <i>
      <x v="238"/>
    </i>
    <i r="1">
      <x v="59"/>
    </i>
    <i t="blank">
      <x v="238"/>
    </i>
    <i>
      <x v="201"/>
    </i>
    <i r="1">
      <x v="49"/>
    </i>
    <i t="blank">
      <x v="201"/>
    </i>
    <i>
      <x v="127"/>
    </i>
    <i r="1">
      <x v="81"/>
    </i>
    <i t="blank">
      <x v="127"/>
    </i>
    <i>
      <x v="231"/>
    </i>
    <i r="1">
      <x v="86"/>
    </i>
    <i t="blank">
      <x v="231"/>
    </i>
    <i>
      <x v="226"/>
    </i>
    <i r="1">
      <x v="34"/>
    </i>
    <i t="blank">
      <x v="226"/>
    </i>
    <i>
      <x v="154"/>
    </i>
    <i r="1">
      <x v="81"/>
    </i>
    <i t="blank">
      <x v="154"/>
    </i>
    <i>
      <x v="227"/>
    </i>
    <i r="1">
      <x v="34"/>
    </i>
    <i t="blank">
      <x v="227"/>
    </i>
    <i>
      <x v="229"/>
    </i>
    <i r="1">
      <x v="34"/>
    </i>
    <i t="blank">
      <x v="229"/>
    </i>
    <i>
      <x v="160"/>
    </i>
    <i r="1">
      <x v="81"/>
    </i>
    <i t="blank">
      <x v="160"/>
    </i>
    <i>
      <x v="51"/>
    </i>
    <i r="1">
      <x v="25"/>
    </i>
    <i t="blank">
      <x v="51"/>
    </i>
    <i>
      <x v="222"/>
    </i>
    <i r="1">
      <x v="30"/>
    </i>
    <i t="blank">
      <x v="222"/>
    </i>
    <i>
      <x v="223"/>
    </i>
    <i r="1">
      <x v="30"/>
    </i>
    <i t="blank">
      <x v="223"/>
    </i>
    <i>
      <x v="79"/>
    </i>
    <i r="1">
      <x v="25"/>
    </i>
    <i t="blank">
      <x v="79"/>
    </i>
    <i>
      <x v="198"/>
    </i>
    <i r="1">
      <x v="49"/>
    </i>
    <i t="blank">
      <x v="198"/>
    </i>
    <i>
      <x v="205"/>
    </i>
    <i r="1">
      <x v="73"/>
    </i>
    <i t="blank">
      <x v="205"/>
    </i>
    <i>
      <x v="217"/>
    </i>
    <i r="1">
      <x v="17"/>
    </i>
    <i t="blank">
      <x v="217"/>
    </i>
    <i>
      <x v="213"/>
    </i>
    <i r="1">
      <x v="17"/>
    </i>
    <i t="blank">
      <x v="213"/>
    </i>
    <i>
      <x v="176"/>
    </i>
    <i r="1">
      <x v="105"/>
    </i>
    <i t="blank">
      <x v="176"/>
    </i>
    <i>
      <x v="209"/>
    </i>
    <i r="1">
      <x v="48"/>
    </i>
    <i t="blank">
      <x v="209"/>
    </i>
    <i>
      <x v="208"/>
    </i>
    <i r="1">
      <x v="48"/>
    </i>
    <i t="blank">
      <x v="208"/>
    </i>
    <i>
      <x v="221"/>
    </i>
    <i r="1">
      <x v="30"/>
    </i>
    <i t="blank">
      <x v="221"/>
    </i>
    <i>
      <x v="68"/>
    </i>
    <i r="1">
      <x v="30"/>
    </i>
    <i t="blank">
      <x v="68"/>
    </i>
    <i>
      <x v="183"/>
    </i>
    <i r="1">
      <x v="25"/>
    </i>
    <i t="blank">
      <x v="183"/>
    </i>
    <i>
      <x v="174"/>
    </i>
    <i r="1">
      <x v="105"/>
    </i>
    <i t="blank">
      <x v="174"/>
    </i>
    <i>
      <x v="4"/>
    </i>
    <i r="1">
      <x v="59"/>
    </i>
    <i t="blank">
      <x v="4"/>
    </i>
    <i>
      <x v="237"/>
    </i>
    <i r="1">
      <x v="59"/>
    </i>
    <i t="blank">
      <x v="237"/>
    </i>
    <i>
      <x v="179"/>
    </i>
    <i r="1">
      <x v="25"/>
    </i>
    <i t="blank">
      <x v="179"/>
    </i>
    <i>
      <x v="180"/>
    </i>
    <i r="1">
      <x v="25"/>
    </i>
    <i t="blank">
      <x v="180"/>
    </i>
    <i>
      <x v="235"/>
    </i>
    <i r="1">
      <x v="76"/>
    </i>
    <i t="blank">
      <x v="235"/>
    </i>
    <i>
      <x v="44"/>
    </i>
    <i r="1">
      <x v="68"/>
    </i>
    <i t="blank">
      <x v="44"/>
    </i>
  </rowItems>
  <colItems count="1">
    <i/>
  </colItems>
  <dataFields count="1">
    <dataField name="Merit Points" fld="2" baseField="0" baseItem="0"/>
  </dataFields>
  <pivotTableStyleInfo showRowHeaders="1" showColHeaders="1" showRowStripes="0" showColStripes="0" showLastColumn="1"/>
</pivotTableDefinition>
</file>

<file path=xl/pivotTables/pivotTable18.xml><?xml version="1.0" encoding="utf-8"?>
<pivotTableDefinition xmlns="http://schemas.openxmlformats.org/spreadsheetml/2006/main" name="PivotTable1" cacheId="28" autoFormatId="4096" applyNumberFormats="1" applyBorderFormats="1" applyFontFormats="1" applyPatternFormats="1" applyAlignmentFormats="1" applyWidthHeightFormats="1" dataCaption="Data" updatedVersion="4" minRefreshableVersion="3" showMemberPropertyTips="0" useAutoFormatting="1" pageWrap="1" rowGrandTotals="0" fieldPrintTitles="1" itemPrintTitles="1" mergeItem="1" createdVersion="3" indent="0" compact="0" compactData="0" gridDropZones="1">
  <location ref="A3:C813" firstHeaderRow="1" firstDataRow="1" firstDataCol="2"/>
  <pivotFields count="4">
    <pivotField name="Entry" axis="axisRow" compact="0" showAll="0" insertBlankRow="1" includeNewItemsInFilter="1" sortType="descending" rankBy="0" sumSubtotal="1">
      <items count="348">
        <item m="1" x="205"/>
        <item m="1" x="328"/>
        <item m="1" x="230"/>
        <item m="1" x="262"/>
        <item m="1" x="226"/>
        <item m="1" x="250"/>
        <item m="1" x="244"/>
        <item m="1" x="274"/>
        <item m="1" x="333"/>
        <item m="1" x="306"/>
        <item m="1" x="281"/>
        <item m="1" x="256"/>
        <item m="1" x="297"/>
        <item m="1" x="247"/>
        <item m="1" x="257"/>
        <item m="1" x="284"/>
        <item m="1" x="286"/>
        <item m="1" x="263"/>
        <item m="1" x="314"/>
        <item m="1" x="343"/>
        <item m="1" x="248"/>
        <item m="1" x="196"/>
        <item m="1" x="229"/>
        <item m="1" x="345"/>
        <item m="1" x="228"/>
        <item m="1" x="295"/>
        <item m="1" x="218"/>
        <item m="1" x="219"/>
        <item m="1" x="338"/>
        <item m="1" x="252"/>
        <item m="1" x="339"/>
        <item m="1" x="298"/>
        <item m="1" x="207"/>
        <item m="1" x="211"/>
        <item m="1" x="334"/>
        <item m="1" x="341"/>
        <item m="1" x="239"/>
        <item m="1" x="202"/>
        <item m="1" x="269"/>
        <item m="1" x="235"/>
        <item m="1" x="273"/>
        <item m="1" x="242"/>
        <item m="1" x="220"/>
        <item m="1" x="279"/>
        <item m="1" x="272"/>
        <item m="1" x="223"/>
        <item m="1" x="212"/>
        <item m="1" x="266"/>
        <item m="1" x="213"/>
        <item m="1" x="313"/>
        <item m="1" x="324"/>
        <item m="1" x="204"/>
        <item m="1" x="329"/>
        <item m="1" x="323"/>
        <item m="1" x="245"/>
        <item m="1" x="292"/>
        <item m="1" x="320"/>
        <item m="1" x="238"/>
        <item m="1" x="346"/>
        <item m="1" x="276"/>
        <item m="1" x="289"/>
        <item m="1" x="215"/>
        <item m="1" x="227"/>
        <item m="1" x="288"/>
        <item m="1" x="214"/>
        <item m="1" x="275"/>
        <item m="1" x="278"/>
        <item m="1" x="301"/>
        <item m="1" x="270"/>
        <item m="1" x="290"/>
        <item m="1" x="304"/>
        <item m="1" x="277"/>
        <item m="1" x="337"/>
        <item m="1" x="282"/>
        <item m="1" x="300"/>
        <item m="1" x="241"/>
        <item m="1" x="287"/>
        <item m="1" x="340"/>
        <item m="1" x="342"/>
        <item m="1" x="299"/>
        <item m="1" x="291"/>
        <item m="1" x="231"/>
        <item m="1" x="280"/>
        <item m="1" x="268"/>
        <item m="1" x="344"/>
        <item m="1" x="258"/>
        <item m="1" x="315"/>
        <item m="1" x="294"/>
        <item m="1" x="203"/>
        <item m="1" x="267"/>
        <item m="1" x="332"/>
        <item m="1" x="327"/>
        <item m="1" x="210"/>
        <item m="1" x="246"/>
        <item m="1" x="309"/>
        <item m="1" x="216"/>
        <item m="1" x="307"/>
        <item m="1" x="222"/>
        <item m="1" x="225"/>
        <item m="1" x="326"/>
        <item m="1" x="285"/>
        <item h="1" x="0"/>
        <item m="1" x="200"/>
        <item m="1" x="302"/>
        <item m="1" x="199"/>
        <item m="1" x="293"/>
        <item m="1" x="311"/>
        <item m="1" x="209"/>
        <item m="1" x="325"/>
        <item m="1" x="249"/>
        <item m="1" x="316"/>
        <item m="1" x="322"/>
        <item m="1" x="318"/>
        <item m="1" x="197"/>
        <item m="1" x="255"/>
        <item m="1" x="221"/>
        <item m="1" x="319"/>
        <item m="1" x="308"/>
        <item m="1" x="240"/>
        <item m="1" x="264"/>
        <item m="1" x="217"/>
        <item m="1" x="331"/>
        <item m="1" x="310"/>
        <item m="1" x="261"/>
        <item m="1" x="259"/>
        <item m="1" x="198"/>
        <item m="1" x="305"/>
        <item m="1" x="260"/>
        <item m="1" x="194"/>
        <item m="1" x="321"/>
        <item m="1" x="254"/>
        <item m="1" x="232"/>
        <item m="1" x="253"/>
        <item m="1" x="208"/>
        <item m="1" x="312"/>
        <item m="1" x="195"/>
        <item m="1" x="296"/>
        <item m="1" x="330"/>
        <item m="1" x="317"/>
        <item m="1" x="251"/>
        <item m="1" x="233"/>
        <item m="1" x="283"/>
        <item m="1" x="201"/>
        <item m="1" x="237"/>
        <item m="1" x="265"/>
        <item m="1" x="271"/>
        <item m="1" x="243"/>
        <item x="80"/>
        <item x="54"/>
        <item x="56"/>
        <item x="57"/>
        <item x="82"/>
        <item x="40"/>
        <item x="41"/>
        <item x="60"/>
        <item x="170"/>
        <item x="90"/>
        <item x="159"/>
        <item x="84"/>
        <item x="112"/>
        <item x="125"/>
        <item x="160"/>
        <item x="171"/>
        <item x="86"/>
        <item x="150"/>
        <item x="172"/>
        <item x="173"/>
        <item x="114"/>
        <item x="67"/>
        <item x="69"/>
        <item x="88"/>
        <item x="174"/>
        <item x="89"/>
        <item x="175"/>
        <item x="176"/>
        <item x="118"/>
        <item x="92"/>
        <item x="93"/>
        <item x="77"/>
        <item x="177"/>
        <item x="94"/>
        <item x="178"/>
        <item x="46"/>
        <item x="179"/>
        <item x="49"/>
        <item x="51"/>
        <item x="52"/>
        <item x="53"/>
        <item x="164"/>
        <item x="96"/>
        <item x="65"/>
        <item x="120"/>
        <item x="180"/>
        <item x="181"/>
        <item x="100"/>
        <item x="50"/>
        <item x="81"/>
        <item x="59"/>
        <item x="186"/>
        <item x="42"/>
        <item x="11"/>
        <item x="21"/>
        <item x="13"/>
        <item x="136"/>
        <item x="187"/>
        <item x="18"/>
        <item x="188"/>
        <item x="189"/>
        <item x="140"/>
        <item x="24"/>
        <item x="26"/>
        <item x="190"/>
        <item x="91"/>
        <item x="191"/>
        <item x="192"/>
        <item x="193"/>
        <item x="9"/>
        <item x="85"/>
        <item x="15"/>
        <item x="102"/>
        <item x="16"/>
        <item x="103"/>
        <item x="104"/>
        <item x="23"/>
        <item x="105"/>
        <item x="30"/>
        <item x="106"/>
        <item x="33"/>
        <item x="107"/>
        <item x="108"/>
        <item x="38"/>
        <item x="34"/>
        <item x="55"/>
        <item x="3"/>
        <item x="1"/>
        <item x="4"/>
        <item x="5"/>
        <item x="43"/>
        <item x="83"/>
        <item x="12"/>
        <item x="44"/>
        <item x="10"/>
        <item x="14"/>
        <item x="17"/>
        <item x="87"/>
        <item x="66"/>
        <item x="20"/>
        <item x="22"/>
        <item x="45"/>
        <item x="47"/>
        <item x="95"/>
        <item m="1" x="335"/>
        <item x="35"/>
        <item x="6"/>
        <item x="97"/>
        <item x="37"/>
        <item x="98"/>
        <item x="99"/>
        <item x="101"/>
        <item x="7"/>
        <item x="8"/>
        <item x="19"/>
        <item x="25"/>
        <item x="27"/>
        <item x="28"/>
        <item x="29"/>
        <item x="32"/>
        <item x="31"/>
        <item x="36"/>
        <item x="158"/>
        <item x="109"/>
        <item m="1" x="206"/>
        <item x="116"/>
        <item x="155"/>
        <item x="161"/>
        <item x="162"/>
        <item x="165"/>
        <item x="166"/>
        <item x="135"/>
        <item x="137"/>
        <item x="138"/>
        <item x="139"/>
        <item x="141"/>
        <item x="142"/>
        <item x="143"/>
        <item x="144"/>
        <item x="39"/>
        <item x="147"/>
        <item m="1" x="234"/>
        <item m="1" x="336"/>
        <item x="64"/>
        <item x="75"/>
        <item m="1" x="303"/>
        <item m="1" x="236"/>
        <item x="73"/>
        <item m="1" x="224"/>
        <item x="61"/>
        <item x="62"/>
        <item x="157"/>
        <item x="145"/>
        <item x="146"/>
        <item x="70"/>
        <item x="78"/>
        <item x="79"/>
        <item x="63"/>
        <item x="68"/>
        <item x="71"/>
        <item x="72"/>
        <item x="74"/>
        <item x="76"/>
        <item x="58"/>
        <item x="48"/>
        <item x="122"/>
        <item x="110"/>
        <item x="111"/>
        <item x="113"/>
        <item x="115"/>
        <item x="117"/>
        <item x="119"/>
        <item x="121"/>
        <item x="123"/>
        <item x="124"/>
        <item x="126"/>
        <item x="127"/>
        <item x="128"/>
        <item x="129"/>
        <item x="130"/>
        <item x="131"/>
        <item x="132"/>
        <item x="133"/>
        <item x="134"/>
        <item x="182"/>
        <item x="183"/>
        <item x="184"/>
        <item x="185"/>
        <item x="2"/>
        <item x="163"/>
        <item x="167"/>
        <item x="169"/>
        <item x="148"/>
        <item x="149"/>
        <item x="151"/>
        <item x="152"/>
        <item x="153"/>
        <item x="154"/>
        <item x="156"/>
        <item x="168"/>
        <item t="sum"/>
      </items>
      <autoSortScope>
        <pivotArea dataOnly="0" outline="0" fieldPosition="0">
          <references count="1">
            <reference field="4294967294" count="1" selected="0">
              <x v="0"/>
            </reference>
          </references>
        </pivotArea>
      </autoSortScope>
    </pivotField>
    <pivotField compact="0" showAll="0" includeNewItemsInFilter="1"/>
    <pivotField name="Points" dataField="1" compact="0" showAll="0" includeNewItemsInFilter="1"/>
    <pivotField name="Show" axis="axisRow" compact="0" showAll="0" insertBlankRow="1" includeNewItemsInFilter="1" sortType="ascending" rankBy="0">
      <items count="107">
        <item m="1" x="102"/>
        <item m="1" x="53"/>
        <item m="1" x="75"/>
        <item m="1" x="104"/>
        <item m="1" x="88"/>
        <item m="1" x="54"/>
        <item m="1" x="40"/>
        <item m="1" x="73"/>
        <item m="1" x="26"/>
        <item m="1" x="83"/>
        <item m="1" x="62"/>
        <item x="2"/>
        <item m="1" x="91"/>
        <item m="1" x="84"/>
        <item m="1" x="46"/>
        <item m="1" x="33"/>
        <item x="3"/>
        <item m="1" x="93"/>
        <item m="1" x="66"/>
        <item m="1" x="71"/>
        <item m="1" x="97"/>
        <item m="1" x="37"/>
        <item m="1" x="89"/>
        <item m="1" x="105"/>
        <item x="5"/>
        <item m="1" x="94"/>
        <item x="6"/>
        <item m="1" x="51"/>
        <item m="1" x="38"/>
        <item x="7"/>
        <item m="1" x="32"/>
        <item m="1" x="50"/>
        <item m="1" x="92"/>
        <item x="8"/>
        <item m="1" x="29"/>
        <item m="1" x="42"/>
        <item m="1" x="43"/>
        <item m="1" x="72"/>
        <item m="1" x="35"/>
        <item m="1" x="74"/>
        <item m="1" x="52"/>
        <item x="9"/>
        <item m="1" x="80"/>
        <item m="1" x="67"/>
        <item m="1" x="87"/>
        <item m="1" x="90"/>
        <item m="1" x="56"/>
        <item x="10"/>
        <item x="0"/>
        <item m="1" x="57"/>
        <item m="1" x="25"/>
        <item m="1" x="48"/>
        <item m="1" x="69"/>
        <item x="11"/>
        <item m="1" x="101"/>
        <item x="12"/>
        <item m="1" x="36"/>
        <item m="1" x="31"/>
        <item x="13"/>
        <item m="1" x="86"/>
        <item m="1" x="63"/>
        <item m="1" x="70"/>
        <item x="1"/>
        <item x="4"/>
        <item x="20"/>
        <item m="1" x="55"/>
        <item m="1" x="64"/>
        <item x="14"/>
        <item m="1" x="68"/>
        <item m="1" x="45"/>
        <item m="1" x="58"/>
        <item m="1" x="99"/>
        <item x="16"/>
        <item m="1" x="85"/>
        <item m="1" x="103"/>
        <item x="17"/>
        <item m="1" x="28"/>
        <item m="1" x="78"/>
        <item m="1" x="79"/>
        <item m="1" x="96"/>
        <item x="18"/>
        <item x="15"/>
        <item m="1" x="27"/>
        <item m="1" x="39"/>
        <item m="1" x="34"/>
        <item x="19"/>
        <item m="1" x="95"/>
        <item m="1" x="41"/>
        <item m="1" x="98"/>
        <item m="1" x="76"/>
        <item m="1" x="44"/>
        <item m="1" x="60"/>
        <item m="1" x="81"/>
        <item m="1" x="47"/>
        <item m="1" x="49"/>
        <item x="21"/>
        <item m="1" x="77"/>
        <item m="1" x="30"/>
        <item m="1" x="61"/>
        <item x="22"/>
        <item m="1" x="82"/>
        <item m="1" x="59"/>
        <item m="1" x="100"/>
        <item m="1" x="65"/>
        <item x="23"/>
        <item m="1" x="24"/>
        <item t="default"/>
      </items>
    </pivotField>
  </pivotFields>
  <rowFields count="2">
    <field x="0"/>
    <field x="3"/>
  </rowFields>
  <rowItems count="810">
    <i>
      <x v="148"/>
    </i>
    <i r="1">
      <x v="16"/>
    </i>
    <i r="1">
      <x v="33"/>
    </i>
    <i r="1">
      <x v="58"/>
    </i>
    <i r="1">
      <x v="63"/>
    </i>
    <i r="1">
      <x v="80"/>
    </i>
    <i r="1">
      <x v="104"/>
    </i>
    <i t="blank">
      <x v="148"/>
    </i>
    <i>
      <x v="172"/>
    </i>
    <i r="1">
      <x v="33"/>
    </i>
    <i r="1">
      <x v="58"/>
    </i>
    <i r="1">
      <x v="63"/>
    </i>
    <i r="1">
      <x v="72"/>
    </i>
    <i r="1">
      <x v="80"/>
    </i>
    <i t="blank">
      <x v="172"/>
    </i>
    <i>
      <x v="149"/>
    </i>
    <i r="1">
      <x v="16"/>
    </i>
    <i r="1">
      <x v="33"/>
    </i>
    <i r="1">
      <x v="63"/>
    </i>
    <i r="1">
      <x v="80"/>
    </i>
    <i t="blank">
      <x v="149"/>
    </i>
    <i>
      <x v="247"/>
    </i>
    <i r="1">
      <x v="48"/>
    </i>
    <i r="1">
      <x v="63"/>
    </i>
    <i r="1">
      <x v="72"/>
    </i>
    <i t="blank">
      <x v="247"/>
    </i>
    <i>
      <x v="168"/>
    </i>
    <i r="1">
      <x v="16"/>
    </i>
    <i r="1">
      <x v="33"/>
    </i>
    <i r="1">
      <x v="63"/>
    </i>
    <i r="1">
      <x v="80"/>
    </i>
    <i r="1">
      <x v="104"/>
    </i>
    <i t="blank">
      <x v="168"/>
    </i>
    <i>
      <x v="184"/>
    </i>
    <i r="1">
      <x v="16"/>
    </i>
    <i r="1">
      <x v="33"/>
    </i>
    <i r="1">
      <x v="62"/>
    </i>
    <i r="1">
      <x v="63"/>
    </i>
    <i r="1">
      <x v="80"/>
    </i>
    <i r="1">
      <x v="104"/>
    </i>
    <i t="blank">
      <x v="184"/>
    </i>
    <i>
      <x v="201"/>
    </i>
    <i r="1">
      <x v="16"/>
    </i>
    <i r="1">
      <x v="33"/>
    </i>
    <i r="1">
      <x v="48"/>
    </i>
    <i r="1">
      <x v="63"/>
    </i>
    <i r="1">
      <x v="104"/>
    </i>
    <i t="blank">
      <x v="201"/>
    </i>
    <i>
      <x v="196"/>
    </i>
    <i r="1">
      <x v="33"/>
    </i>
    <i r="1">
      <x v="47"/>
    </i>
    <i r="1">
      <x v="58"/>
    </i>
    <i r="1">
      <x v="63"/>
    </i>
    <i r="1">
      <x v="104"/>
    </i>
    <i t="blank">
      <x v="196"/>
    </i>
    <i>
      <x v="189"/>
    </i>
    <i r="1">
      <x v="63"/>
    </i>
    <i r="1">
      <x v="72"/>
    </i>
    <i r="1">
      <x v="80"/>
    </i>
    <i t="blank">
      <x v="189"/>
    </i>
    <i>
      <x v="199"/>
    </i>
    <i r="1">
      <x v="33"/>
    </i>
    <i r="1">
      <x v="62"/>
    </i>
    <i r="1">
      <x v="63"/>
    </i>
    <i r="1">
      <x v="104"/>
    </i>
    <i t="blank">
      <x v="199"/>
    </i>
    <i>
      <x v="212"/>
    </i>
    <i r="1">
      <x v="33"/>
    </i>
    <i r="1">
      <x v="63"/>
    </i>
    <i r="1">
      <x v="104"/>
    </i>
    <i t="blank">
      <x v="212"/>
    </i>
    <i>
      <x v="267"/>
    </i>
    <i r="1">
      <x v="33"/>
    </i>
    <i r="1">
      <x v="48"/>
    </i>
    <i r="1">
      <x v="58"/>
    </i>
    <i r="1">
      <x v="62"/>
    </i>
    <i r="1">
      <x v="72"/>
    </i>
    <i t="blank">
      <x v="267"/>
    </i>
    <i>
      <x v="163"/>
    </i>
    <i r="1">
      <x v="33"/>
    </i>
    <i r="1">
      <x v="63"/>
    </i>
    <i r="1">
      <x v="72"/>
    </i>
    <i r="1">
      <x v="80"/>
    </i>
    <i t="blank">
      <x v="163"/>
    </i>
    <i>
      <x v="167"/>
    </i>
    <i r="1">
      <x v="29"/>
    </i>
    <i r="1">
      <x v="33"/>
    </i>
    <i r="1">
      <x v="72"/>
    </i>
    <i r="1">
      <x v="80"/>
    </i>
    <i t="blank">
      <x v="167"/>
    </i>
    <i>
      <x v="169"/>
    </i>
    <i r="1">
      <x v="16"/>
    </i>
    <i r="1">
      <x v="33"/>
    </i>
    <i r="1">
      <x v="63"/>
    </i>
    <i r="1">
      <x v="80"/>
    </i>
    <i r="1">
      <x v="104"/>
    </i>
    <i t="blank">
      <x v="169"/>
    </i>
    <i>
      <x v="153"/>
    </i>
    <i r="1">
      <x v="29"/>
    </i>
    <i r="1">
      <x v="33"/>
    </i>
    <i r="1">
      <x v="58"/>
    </i>
    <i r="1">
      <x v="62"/>
    </i>
    <i r="1">
      <x v="63"/>
    </i>
    <i r="1">
      <x v="80"/>
    </i>
    <i t="blank">
      <x v="153"/>
    </i>
    <i>
      <x v="176"/>
    </i>
    <i r="1">
      <x v="33"/>
    </i>
    <i r="1">
      <x v="63"/>
    </i>
    <i r="1">
      <x v="80"/>
    </i>
    <i t="blank">
      <x v="176"/>
    </i>
    <i>
      <x v="158"/>
    </i>
    <i r="1">
      <x v="33"/>
    </i>
    <i r="1">
      <x v="58"/>
    </i>
    <i r="1">
      <x v="63"/>
    </i>
    <i r="1">
      <x v="72"/>
    </i>
    <i r="1">
      <x v="80"/>
    </i>
    <i t="blank">
      <x v="158"/>
    </i>
    <i>
      <x v="177"/>
    </i>
    <i r="1">
      <x v="29"/>
    </i>
    <i r="1">
      <x v="33"/>
    </i>
    <i r="1">
      <x v="58"/>
    </i>
    <i r="1">
      <x v="63"/>
    </i>
    <i r="1">
      <x v="72"/>
    </i>
    <i r="1">
      <x v="80"/>
    </i>
    <i t="blank">
      <x v="177"/>
    </i>
    <i>
      <x v="236"/>
    </i>
    <i r="1">
      <x v="48"/>
    </i>
    <i r="1">
      <x v="63"/>
    </i>
    <i r="1">
      <x v="72"/>
    </i>
    <i t="blank">
      <x v="236"/>
    </i>
    <i>
      <x v="170"/>
    </i>
    <i r="1">
      <x v="29"/>
    </i>
    <i r="1">
      <x v="33"/>
    </i>
    <i r="1">
      <x v="58"/>
    </i>
    <i r="1">
      <x v="63"/>
    </i>
    <i r="1">
      <x v="72"/>
    </i>
    <i r="1">
      <x v="80"/>
    </i>
    <i t="blank">
      <x v="170"/>
    </i>
    <i>
      <x v="180"/>
    </i>
    <i r="1">
      <x v="33"/>
    </i>
    <i r="1">
      <x v="63"/>
    </i>
    <i r="1">
      <x v="80"/>
    </i>
    <i r="1">
      <x v="104"/>
    </i>
    <i t="blank">
      <x v="180"/>
    </i>
    <i>
      <x v="185"/>
    </i>
    <i r="1">
      <x v="29"/>
    </i>
    <i r="1">
      <x v="33"/>
    </i>
    <i r="1">
      <x v="58"/>
    </i>
    <i r="1">
      <x v="62"/>
    </i>
    <i r="1">
      <x v="63"/>
    </i>
    <i r="1">
      <x v="80"/>
    </i>
    <i t="blank">
      <x v="185"/>
    </i>
    <i>
      <x v="156"/>
    </i>
    <i r="1">
      <x v="33"/>
    </i>
    <i r="1">
      <x v="63"/>
    </i>
    <i r="1">
      <x v="80"/>
    </i>
    <i r="1">
      <x v="104"/>
    </i>
    <i t="blank">
      <x v="156"/>
    </i>
    <i>
      <x v="202"/>
    </i>
    <i r="1">
      <x v="33"/>
    </i>
    <i r="1">
      <x v="48"/>
    </i>
    <i r="1">
      <x v="58"/>
    </i>
    <i r="1">
      <x v="63"/>
    </i>
    <i r="1">
      <x v="104"/>
    </i>
    <i t="blank">
      <x v="202"/>
    </i>
    <i>
      <x v="147"/>
    </i>
    <i r="1">
      <x v="33"/>
    </i>
    <i r="1">
      <x v="63"/>
    </i>
    <i t="blank">
      <x v="147"/>
    </i>
    <i>
      <x v="242"/>
    </i>
    <i r="1">
      <x v="48"/>
    </i>
    <i r="1">
      <x v="63"/>
    </i>
    <i r="1">
      <x v="72"/>
    </i>
    <i t="blank">
      <x v="242"/>
    </i>
    <i>
      <x v="152"/>
    </i>
    <i r="1">
      <x v="29"/>
    </i>
    <i r="1">
      <x v="33"/>
    </i>
    <i r="1">
      <x v="58"/>
    </i>
    <i r="1">
      <x v="62"/>
    </i>
    <i r="1">
      <x v="63"/>
    </i>
    <i r="1">
      <x v="80"/>
    </i>
    <i t="blank">
      <x v="152"/>
    </i>
    <i>
      <x v="190"/>
    </i>
    <i r="1">
      <x v="16"/>
    </i>
    <i r="1">
      <x v="63"/>
    </i>
    <i r="1">
      <x v="72"/>
    </i>
    <i r="1">
      <x v="80"/>
    </i>
    <i t="blank">
      <x v="190"/>
    </i>
    <i>
      <x v="195"/>
    </i>
    <i r="1">
      <x v="47"/>
    </i>
    <i r="1">
      <x v="62"/>
    </i>
    <i r="1">
      <x v="63"/>
    </i>
    <i r="1">
      <x v="104"/>
    </i>
    <i t="blank">
      <x v="195"/>
    </i>
    <i>
      <x v="216"/>
    </i>
    <i r="1">
      <x v="24"/>
    </i>
    <i r="1">
      <x v="48"/>
    </i>
    <i r="1">
      <x v="63"/>
    </i>
    <i t="blank">
      <x v="216"/>
    </i>
    <i>
      <x v="194"/>
    </i>
    <i r="1">
      <x v="63"/>
    </i>
    <i r="1">
      <x v="72"/>
    </i>
    <i r="1">
      <x v="80"/>
    </i>
    <i t="blank">
      <x v="194"/>
    </i>
    <i>
      <x v="235"/>
    </i>
    <i r="1">
      <x v="48"/>
    </i>
    <i r="1">
      <x v="62"/>
    </i>
    <i r="1">
      <x v="63"/>
    </i>
    <i t="blank">
      <x v="235"/>
    </i>
    <i>
      <x v="186"/>
    </i>
    <i r="1">
      <x v="29"/>
    </i>
    <i r="1">
      <x v="33"/>
    </i>
    <i r="1">
      <x v="58"/>
    </i>
    <i r="1">
      <x v="62"/>
    </i>
    <i r="1">
      <x v="72"/>
    </i>
    <i r="1">
      <x v="80"/>
    </i>
    <i t="blank">
      <x v="186"/>
    </i>
    <i>
      <x v="234"/>
    </i>
    <i r="1">
      <x v="16"/>
    </i>
    <i r="1">
      <x v="48"/>
    </i>
    <i r="1">
      <x v="63"/>
    </i>
    <i t="blank">
      <x v="234"/>
    </i>
    <i>
      <x v="232"/>
    </i>
    <i r="1">
      <x v="16"/>
    </i>
    <i r="1">
      <x v="58"/>
    </i>
    <i r="1">
      <x v="63"/>
    </i>
    <i t="blank">
      <x v="232"/>
    </i>
    <i>
      <x v="191"/>
    </i>
    <i r="1">
      <x v="29"/>
    </i>
    <i r="1">
      <x v="33"/>
    </i>
    <i r="1">
      <x v="72"/>
    </i>
    <i r="1">
      <x v="80"/>
    </i>
    <i t="blank">
      <x v="191"/>
    </i>
    <i>
      <x v="246"/>
    </i>
    <i r="1">
      <x v="16"/>
    </i>
    <i r="1">
      <x v="48"/>
    </i>
    <i r="1">
      <x v="63"/>
    </i>
    <i r="1">
      <x v="72"/>
    </i>
    <i t="blank">
      <x v="246"/>
    </i>
    <i>
      <x v="151"/>
    </i>
    <i r="1">
      <x v="33"/>
    </i>
    <i r="1">
      <x v="63"/>
    </i>
    <i r="1">
      <x v="80"/>
    </i>
    <i r="1">
      <x v="104"/>
    </i>
    <i t="blank">
      <x v="151"/>
    </i>
    <i>
      <x v="175"/>
    </i>
    <i r="1">
      <x v="29"/>
    </i>
    <i r="1">
      <x v="72"/>
    </i>
    <i r="1">
      <x v="80"/>
    </i>
    <i t="blank">
      <x v="175"/>
    </i>
    <i>
      <x v="233"/>
    </i>
    <i r="1">
      <x v="48"/>
    </i>
    <i r="1">
      <x v="58"/>
    </i>
    <i r="1">
      <x v="63"/>
    </i>
    <i t="blank">
      <x v="233"/>
    </i>
    <i>
      <x v="231"/>
    </i>
    <i r="1">
      <x v="24"/>
    </i>
    <i r="1">
      <x v="48"/>
    </i>
    <i r="1">
      <x v="63"/>
    </i>
    <i t="blank">
      <x v="231"/>
    </i>
    <i>
      <x v="237"/>
    </i>
    <i r="1">
      <x v="33"/>
    </i>
    <i r="1">
      <x v="58"/>
    </i>
    <i r="1">
      <x v="62"/>
    </i>
    <i r="1">
      <x v="63"/>
    </i>
    <i t="blank">
      <x v="237"/>
    </i>
    <i>
      <x v="238"/>
    </i>
    <i r="1">
      <x v="63"/>
    </i>
    <i r="1">
      <x v="72"/>
    </i>
    <i r="1">
      <x v="80"/>
    </i>
    <i t="blank">
      <x v="238"/>
    </i>
    <i>
      <x v="248"/>
    </i>
    <i r="1">
      <x v="62"/>
    </i>
    <i r="1">
      <x v="63"/>
    </i>
    <i t="blank">
      <x v="248"/>
    </i>
    <i>
      <x v="150"/>
    </i>
    <i r="1">
      <x v="16"/>
    </i>
    <i r="1">
      <x v="33"/>
    </i>
    <i r="1">
      <x v="80"/>
    </i>
    <i r="1">
      <x v="104"/>
    </i>
    <i t="blank">
      <x v="150"/>
    </i>
    <i>
      <x v="220"/>
    </i>
    <i r="1">
      <x v="24"/>
    </i>
    <i r="1">
      <x v="48"/>
    </i>
    <i r="1">
      <x v="63"/>
    </i>
    <i t="blank">
      <x v="220"/>
    </i>
    <i>
      <x v="241"/>
    </i>
    <i r="1">
      <x v="48"/>
    </i>
    <i r="1">
      <x v="58"/>
    </i>
    <i r="1">
      <x v="62"/>
    </i>
    <i r="1">
      <x v="63"/>
    </i>
    <i t="blank">
      <x v="241"/>
    </i>
    <i>
      <x v="159"/>
    </i>
    <i r="1">
      <x v="29"/>
    </i>
    <i r="1">
      <x v="33"/>
    </i>
    <i r="1">
      <x v="72"/>
    </i>
    <i r="1">
      <x v="80"/>
    </i>
    <i t="blank">
      <x v="159"/>
    </i>
    <i>
      <x v="178"/>
    </i>
    <i r="1">
      <x v="16"/>
    </i>
    <i r="1">
      <x v="33"/>
    </i>
    <i r="1">
      <x v="63"/>
    </i>
    <i r="1">
      <x v="80"/>
    </i>
    <i t="blank">
      <x v="178"/>
    </i>
    <i>
      <x v="187"/>
    </i>
    <i r="1">
      <x v="62"/>
    </i>
    <i r="1">
      <x v="63"/>
    </i>
    <i r="1">
      <x v="80"/>
    </i>
    <i t="blank">
      <x v="187"/>
    </i>
    <i>
      <x v="154"/>
    </i>
    <i r="1">
      <x v="16"/>
    </i>
    <i r="1">
      <x v="63"/>
    </i>
    <i r="1">
      <x v="80"/>
    </i>
    <i r="1">
      <x v="104"/>
    </i>
    <i t="blank">
      <x v="154"/>
    </i>
    <i>
      <x v="329"/>
    </i>
    <i r="1">
      <x v="33"/>
    </i>
    <i t="blank">
      <x v="329"/>
    </i>
    <i>
      <x v="253"/>
    </i>
    <i r="1">
      <x v="48"/>
    </i>
    <i r="1">
      <x v="63"/>
    </i>
    <i t="blank">
      <x v="253"/>
    </i>
    <i>
      <x v="266"/>
    </i>
    <i r="1">
      <x v="16"/>
    </i>
    <i r="1">
      <x v="48"/>
    </i>
    <i t="blank">
      <x v="266"/>
    </i>
    <i>
      <x v="297"/>
    </i>
    <i r="1">
      <x v="16"/>
    </i>
    <i r="1">
      <x v="53"/>
    </i>
    <i r="1">
      <x v="67"/>
    </i>
    <i t="blank">
      <x v="297"/>
    </i>
    <i>
      <x v="239"/>
    </i>
    <i r="1">
      <x v="24"/>
    </i>
    <i r="1">
      <x v="48"/>
    </i>
    <i r="1">
      <x v="63"/>
    </i>
    <i t="blank">
      <x v="239"/>
    </i>
    <i>
      <x v="257"/>
    </i>
    <i r="1">
      <x v="63"/>
    </i>
    <i t="blank">
      <x v="257"/>
    </i>
    <i>
      <x v="254"/>
    </i>
    <i r="1">
      <x v="63"/>
    </i>
    <i t="blank">
      <x v="254"/>
    </i>
    <i>
      <x v="243"/>
    </i>
    <i r="1">
      <x v="48"/>
    </i>
    <i r="1">
      <x v="63"/>
    </i>
    <i t="blank">
      <x v="243"/>
    </i>
    <i>
      <x v="188"/>
    </i>
    <i r="1">
      <x v="72"/>
    </i>
    <i r="1">
      <x v="80"/>
    </i>
    <i t="blank">
      <x v="188"/>
    </i>
    <i>
      <x v="311"/>
    </i>
    <i r="1">
      <x v="33"/>
    </i>
    <i r="1">
      <x v="58"/>
    </i>
    <i r="1">
      <x v="62"/>
    </i>
    <i t="blank">
      <x v="311"/>
    </i>
    <i>
      <x v="249"/>
    </i>
    <i r="1">
      <x v="16"/>
    </i>
    <i r="1">
      <x v="62"/>
    </i>
    <i r="1">
      <x v="63"/>
    </i>
    <i t="blank">
      <x v="249"/>
    </i>
    <i>
      <x v="296"/>
    </i>
    <i r="1">
      <x v="16"/>
    </i>
    <i r="1">
      <x v="53"/>
    </i>
    <i r="1">
      <x v="67"/>
    </i>
    <i t="blank">
      <x v="296"/>
    </i>
    <i>
      <x v="245"/>
    </i>
    <i r="1">
      <x v="16"/>
    </i>
    <i r="1">
      <x v="58"/>
    </i>
    <i r="1">
      <x v="63"/>
    </i>
    <i t="blank">
      <x v="245"/>
    </i>
    <i>
      <x v="230"/>
    </i>
    <i r="1">
      <x v="24"/>
    </i>
    <i r="1">
      <x v="48"/>
    </i>
    <i t="blank">
      <x v="230"/>
    </i>
    <i>
      <x v="244"/>
    </i>
    <i r="1">
      <x v="33"/>
    </i>
    <i r="1">
      <x v="63"/>
    </i>
    <i t="blank">
      <x v="244"/>
    </i>
    <i>
      <x v="264"/>
    </i>
    <i r="1">
      <x v="16"/>
    </i>
    <i r="1">
      <x v="48"/>
    </i>
    <i t="blank">
      <x v="264"/>
    </i>
    <i>
      <x v="268"/>
    </i>
    <i r="1">
      <x v="48"/>
    </i>
    <i t="blank">
      <x v="268"/>
    </i>
    <i>
      <x v="305"/>
    </i>
    <i r="1">
      <x v="16"/>
    </i>
    <i t="blank">
      <x v="305"/>
    </i>
    <i>
      <x v="309"/>
    </i>
    <i r="1">
      <x v="16"/>
    </i>
    <i r="1">
      <x v="58"/>
    </i>
    <i t="blank">
      <x v="309"/>
    </i>
    <i>
      <x v="302"/>
    </i>
    <i r="1">
      <x v="16"/>
    </i>
    <i r="1">
      <x v="53"/>
    </i>
    <i r="1">
      <x v="67"/>
    </i>
    <i t="blank">
      <x v="302"/>
    </i>
    <i>
      <x v="157"/>
    </i>
    <i r="1">
      <x v="72"/>
    </i>
    <i r="1">
      <x v="80"/>
    </i>
    <i t="blank">
      <x v="157"/>
    </i>
    <i>
      <x v="301"/>
    </i>
    <i r="1">
      <x v="16"/>
    </i>
    <i r="1">
      <x v="53"/>
    </i>
    <i r="1">
      <x v="67"/>
    </i>
    <i t="blank">
      <x v="301"/>
    </i>
    <i>
      <x v="164"/>
    </i>
    <i r="1">
      <x v="58"/>
    </i>
    <i r="1">
      <x v="80"/>
    </i>
    <i t="blank">
      <x v="164"/>
    </i>
    <i>
      <x v="210"/>
    </i>
    <i r="1">
      <x v="47"/>
    </i>
    <i r="1">
      <x v="48"/>
    </i>
    <i r="1">
      <x v="58"/>
    </i>
    <i r="1">
      <x v="104"/>
    </i>
    <i t="blank">
      <x v="210"/>
    </i>
    <i>
      <x v="223"/>
    </i>
    <i r="1">
      <x v="24"/>
    </i>
    <i r="1">
      <x v="48"/>
    </i>
    <i t="blank">
      <x v="223"/>
    </i>
    <i>
      <x v="200"/>
    </i>
    <i r="1">
      <x v="24"/>
    </i>
    <i r="1">
      <x v="48"/>
    </i>
    <i r="1">
      <x v="63"/>
    </i>
    <i r="1">
      <x v="104"/>
    </i>
    <i t="blank">
      <x v="200"/>
    </i>
    <i>
      <x v="303"/>
    </i>
    <i r="1">
      <x v="16"/>
    </i>
    <i r="1">
      <x v="53"/>
    </i>
    <i r="1">
      <x v="67"/>
    </i>
    <i t="blank">
      <x v="303"/>
    </i>
    <i>
      <x v="320"/>
    </i>
    <i r="1">
      <x v="33"/>
    </i>
    <i r="1">
      <x v="80"/>
    </i>
    <i t="blank">
      <x v="320"/>
    </i>
    <i>
      <x v="335"/>
    </i>
    <i r="1">
      <x v="24"/>
    </i>
    <i r="1">
      <x v="48"/>
    </i>
    <i t="blank">
      <x v="335"/>
    </i>
    <i>
      <x v="286"/>
    </i>
    <i r="1">
      <x v="33"/>
    </i>
    <i r="1">
      <x v="47"/>
    </i>
    <i r="1">
      <x v="48"/>
    </i>
    <i t="blank">
      <x v="286"/>
    </i>
    <i>
      <x v="240"/>
    </i>
    <i r="1">
      <x v="58"/>
    </i>
    <i r="1">
      <x v="62"/>
    </i>
    <i r="1">
      <x v="63"/>
    </i>
    <i t="blank">
      <x v="240"/>
    </i>
    <i>
      <x v="263"/>
    </i>
    <i r="1">
      <x v="48"/>
    </i>
    <i t="blank">
      <x v="263"/>
    </i>
    <i>
      <x v="209"/>
    </i>
    <i r="1">
      <x v="24"/>
    </i>
    <i r="1">
      <x v="48"/>
    </i>
    <i r="1">
      <x v="104"/>
    </i>
    <i t="blank">
      <x v="209"/>
    </i>
    <i>
      <x v="306"/>
    </i>
    <i r="1">
      <x v="16"/>
    </i>
    <i t="blank">
      <x v="306"/>
    </i>
    <i>
      <x v="227"/>
    </i>
    <i r="1">
      <x v="24"/>
    </i>
    <i r="1">
      <x v="48"/>
    </i>
    <i t="blank">
      <x v="227"/>
    </i>
    <i>
      <x v="252"/>
    </i>
    <i r="1">
      <x v="16"/>
    </i>
    <i r="1">
      <x v="48"/>
    </i>
    <i r="1">
      <x v="63"/>
    </i>
    <i t="blank">
      <x v="252"/>
    </i>
    <i>
      <x v="339"/>
    </i>
    <i r="1">
      <x v="58"/>
    </i>
    <i t="blank">
      <x v="339"/>
    </i>
    <i>
      <x v="160"/>
    </i>
    <i r="1">
      <x v="33"/>
    </i>
    <i r="1">
      <x v="80"/>
    </i>
    <i t="blank">
      <x v="160"/>
    </i>
    <i>
      <x v="330"/>
    </i>
    <i r="1">
      <x v="33"/>
    </i>
    <i t="blank">
      <x v="330"/>
    </i>
    <i>
      <x v="328"/>
    </i>
    <i r="1">
      <x v="33"/>
    </i>
    <i t="blank">
      <x v="328"/>
    </i>
    <i>
      <x v="173"/>
    </i>
    <i r="1">
      <x v="80"/>
    </i>
    <i t="blank">
      <x v="173"/>
    </i>
    <i>
      <x v="181"/>
    </i>
    <i r="1">
      <x v="80"/>
    </i>
    <i t="blank">
      <x v="181"/>
    </i>
    <i>
      <x v="313"/>
    </i>
    <i r="1">
      <x v="29"/>
    </i>
    <i r="1">
      <x v="33"/>
    </i>
    <i t="blank">
      <x v="313"/>
    </i>
    <i>
      <x v="205"/>
    </i>
    <i r="1">
      <x v="48"/>
    </i>
    <i r="1">
      <x v="104"/>
    </i>
    <i t="blank">
      <x v="205"/>
    </i>
    <i>
      <x v="272"/>
    </i>
    <i r="1">
      <x v="29"/>
    </i>
    <i r="1">
      <x v="33"/>
    </i>
    <i r="1">
      <x v="72"/>
    </i>
    <i t="blank">
      <x v="272"/>
    </i>
    <i>
      <x v="333"/>
    </i>
    <i r="1">
      <x v="85"/>
    </i>
    <i t="blank">
      <x v="333"/>
    </i>
    <i>
      <x v="258"/>
    </i>
    <i r="1">
      <x v="63"/>
    </i>
    <i t="blank">
      <x v="258"/>
    </i>
    <i>
      <x v="255"/>
    </i>
    <i r="1">
      <x v="48"/>
    </i>
    <i r="1">
      <x v="63"/>
    </i>
    <i t="blank">
      <x v="255"/>
    </i>
    <i>
      <x v="259"/>
    </i>
    <i r="1">
      <x v="16"/>
    </i>
    <i r="1">
      <x v="48"/>
    </i>
    <i t="blank">
      <x v="259"/>
    </i>
    <i>
      <x v="310"/>
    </i>
    <i r="1">
      <x v="16"/>
    </i>
    <i r="1">
      <x v="58"/>
    </i>
    <i t="blank">
      <x v="310"/>
    </i>
    <i>
      <x v="182"/>
    </i>
    <i r="1">
      <x v="62"/>
    </i>
    <i r="1">
      <x v="80"/>
    </i>
    <i t="blank">
      <x v="182"/>
    </i>
    <i>
      <x v="217"/>
    </i>
    <i r="1">
      <x v="24"/>
    </i>
    <i r="1">
      <x v="63"/>
    </i>
    <i t="blank">
      <x v="217"/>
    </i>
    <i>
      <x v="228"/>
    </i>
    <i r="1">
      <x v="24"/>
    </i>
    <i r="1">
      <x v="67"/>
    </i>
    <i t="blank">
      <x v="228"/>
    </i>
    <i>
      <x v="304"/>
    </i>
    <i r="1">
      <x v="16"/>
    </i>
    <i t="blank">
      <x v="304"/>
    </i>
    <i>
      <x v="219"/>
    </i>
    <i r="1">
      <x v="24"/>
    </i>
    <i r="1">
      <x v="67"/>
    </i>
    <i t="blank">
      <x v="219"/>
    </i>
    <i>
      <x v="307"/>
    </i>
    <i r="1">
      <x v="16"/>
    </i>
    <i t="blank">
      <x v="307"/>
    </i>
    <i>
      <x v="261"/>
    </i>
    <i r="1">
      <x v="16"/>
    </i>
    <i r="1">
      <x v="48"/>
    </i>
    <i t="blank">
      <x v="261"/>
    </i>
    <i>
      <x v="165"/>
    </i>
    <i r="1">
      <x v="80"/>
    </i>
    <i t="blank">
      <x v="165"/>
    </i>
    <i>
      <x v="275"/>
    </i>
    <i r="1">
      <x v="72"/>
    </i>
    <i t="blank">
      <x v="275"/>
    </i>
    <i>
      <x v="262"/>
    </i>
    <i r="1">
      <x v="48"/>
    </i>
    <i r="1">
      <x v="75"/>
    </i>
    <i t="blank">
      <x v="262"/>
    </i>
    <i>
      <x v="318"/>
    </i>
    <i r="1">
      <x v="29"/>
    </i>
    <i r="1">
      <x v="33"/>
    </i>
    <i t="blank">
      <x v="318"/>
    </i>
    <i>
      <x v="270"/>
    </i>
    <i r="1">
      <x v="29"/>
    </i>
    <i r="1">
      <x v="72"/>
    </i>
    <i t="blank">
      <x v="270"/>
    </i>
    <i>
      <x v="334"/>
    </i>
    <i r="1">
      <x v="85"/>
    </i>
    <i t="blank">
      <x v="334"/>
    </i>
    <i>
      <x v="225"/>
    </i>
    <i r="1">
      <x v="24"/>
    </i>
    <i r="1">
      <x v="48"/>
    </i>
    <i t="blank">
      <x v="225"/>
    </i>
    <i>
      <x v="161"/>
    </i>
    <i r="1">
      <x v="72"/>
    </i>
    <i r="1">
      <x v="80"/>
    </i>
    <i t="blank">
      <x v="161"/>
    </i>
    <i>
      <x v="218"/>
    </i>
    <i r="1">
      <x v="24"/>
    </i>
    <i r="1">
      <x v="48"/>
    </i>
    <i t="blank">
      <x v="218"/>
    </i>
    <i>
      <x v="203"/>
    </i>
    <i r="1">
      <x v="47"/>
    </i>
    <i r="1">
      <x v="104"/>
    </i>
    <i t="blank">
      <x v="203"/>
    </i>
    <i>
      <x v="273"/>
    </i>
    <i r="1">
      <x v="58"/>
    </i>
    <i r="1">
      <x v="72"/>
    </i>
    <i t="blank">
      <x v="273"/>
    </i>
    <i>
      <x v="294"/>
    </i>
    <i r="1">
      <x v="16"/>
    </i>
    <i t="blank">
      <x v="294"/>
    </i>
    <i>
      <x v="331"/>
    </i>
    <i r="1">
      <x v="85"/>
    </i>
    <i t="blank">
      <x v="331"/>
    </i>
    <i>
      <x v="215"/>
    </i>
    <i r="1">
      <x v="104"/>
    </i>
    <i t="blank">
      <x v="215"/>
    </i>
    <i>
      <x v="276"/>
    </i>
    <i r="1">
      <x v="72"/>
    </i>
    <i t="blank">
      <x v="276"/>
    </i>
    <i>
      <x v="208"/>
    </i>
    <i r="1">
      <x v="47"/>
    </i>
    <i r="1">
      <x v="104"/>
    </i>
    <i t="blank">
      <x v="208"/>
    </i>
    <i>
      <x v="206"/>
    </i>
    <i r="1">
      <x v="104"/>
    </i>
    <i t="blank">
      <x v="206"/>
    </i>
    <i>
      <x v="213"/>
    </i>
    <i r="1">
      <x v="104"/>
    </i>
    <i t="blank">
      <x v="213"/>
    </i>
    <i>
      <x v="346"/>
    </i>
    <i r="1">
      <x v="75"/>
    </i>
    <i t="blank">
      <x v="346"/>
    </i>
    <i>
      <x v="269"/>
    </i>
    <i r="1">
      <x v="72"/>
    </i>
    <i t="blank">
      <x v="269"/>
    </i>
    <i>
      <x v="314"/>
    </i>
    <i r="1">
      <x v="29"/>
    </i>
    <i r="1">
      <x v="72"/>
    </i>
    <i t="blank">
      <x v="314"/>
    </i>
    <i>
      <x v="285"/>
    </i>
    <i r="1">
      <x v="47"/>
    </i>
    <i t="blank">
      <x v="285"/>
    </i>
    <i>
      <x v="192"/>
    </i>
    <i r="1">
      <x v="80"/>
    </i>
    <i t="blank">
      <x v="192"/>
    </i>
    <i>
      <x v="155"/>
    </i>
    <i r="1">
      <x v="80"/>
    </i>
    <i t="blank">
      <x v="155"/>
    </i>
    <i>
      <x v="166"/>
    </i>
    <i r="1">
      <x v="80"/>
    </i>
    <i t="blank">
      <x v="166"/>
    </i>
    <i>
      <x v="322"/>
    </i>
    <i r="1">
      <x v="33"/>
    </i>
    <i t="blank">
      <x v="322"/>
    </i>
    <i>
      <x v="325"/>
    </i>
    <i r="1">
      <x v="33"/>
    </i>
    <i t="blank">
      <x v="325"/>
    </i>
    <i>
      <x v="197"/>
    </i>
    <i r="1">
      <x v="16"/>
    </i>
    <i r="1">
      <x v="104"/>
    </i>
    <i t="blank">
      <x v="197"/>
    </i>
    <i>
      <x v="278"/>
    </i>
    <i r="1">
      <x v="47"/>
    </i>
    <i t="blank">
      <x v="278"/>
    </i>
    <i>
      <x v="336"/>
    </i>
    <i r="1">
      <x v="72"/>
    </i>
    <i t="blank">
      <x v="336"/>
    </i>
    <i>
      <x v="284"/>
    </i>
    <i r="1">
      <x v="47"/>
    </i>
    <i t="blank">
      <x v="284"/>
    </i>
    <i>
      <x v="287"/>
    </i>
    <i r="1">
      <x v="58"/>
    </i>
    <i t="blank">
      <x v="287"/>
    </i>
    <i>
      <x v="344"/>
    </i>
    <i r="1">
      <x v="58"/>
    </i>
    <i t="blank">
      <x v="344"/>
    </i>
    <i>
      <x v="299"/>
    </i>
    <i r="1">
      <x v="53"/>
    </i>
    <i r="1">
      <x v="67"/>
    </i>
    <i t="blank">
      <x v="299"/>
    </i>
    <i>
      <x v="256"/>
    </i>
    <i r="1">
      <x v="63"/>
    </i>
    <i t="blank">
      <x v="256"/>
    </i>
    <i>
      <x v="207"/>
    </i>
    <i r="1">
      <x v="104"/>
    </i>
    <i t="blank">
      <x v="207"/>
    </i>
    <i>
      <x v="340"/>
    </i>
    <i r="1">
      <x v="58"/>
    </i>
    <i t="blank">
      <x v="340"/>
    </i>
    <i>
      <x v="277"/>
    </i>
    <i r="1">
      <x v="72"/>
    </i>
    <i t="blank">
      <x v="277"/>
    </i>
    <i>
      <x v="250"/>
    </i>
    <i r="1">
      <x v="63"/>
    </i>
    <i t="blank">
      <x v="250"/>
    </i>
    <i>
      <x v="319"/>
    </i>
    <i r="1">
      <x v="29"/>
    </i>
    <i t="blank">
      <x v="319"/>
    </i>
    <i>
      <x v="308"/>
    </i>
    <i r="1">
      <x v="16"/>
    </i>
    <i t="blank">
      <x v="308"/>
    </i>
    <i>
      <x v="290"/>
    </i>
    <i r="1">
      <x v="16"/>
    </i>
    <i t="blank">
      <x v="290"/>
    </i>
    <i>
      <x v="265"/>
    </i>
    <i r="1">
      <x v="48"/>
    </i>
    <i t="blank">
      <x v="265"/>
    </i>
    <i>
      <x v="327"/>
    </i>
    <i r="1">
      <x v="33"/>
    </i>
    <i t="blank">
      <x v="327"/>
    </i>
    <i>
      <x v="171"/>
    </i>
    <i r="1">
      <x v="80"/>
    </i>
    <i t="blank">
      <x v="171"/>
    </i>
    <i>
      <x v="179"/>
    </i>
    <i r="1">
      <x v="80"/>
    </i>
    <i t="blank">
      <x v="179"/>
    </i>
    <i>
      <x v="193"/>
    </i>
    <i r="1">
      <x v="80"/>
    </i>
    <i t="blank">
      <x v="193"/>
    </i>
    <i>
      <x v="326"/>
    </i>
    <i r="1">
      <x v="33"/>
    </i>
    <i t="blank">
      <x v="326"/>
    </i>
    <i>
      <x v="174"/>
    </i>
    <i r="1">
      <x v="80"/>
    </i>
    <i t="blank">
      <x v="174"/>
    </i>
    <i>
      <x v="282"/>
    </i>
    <i r="1">
      <x v="47"/>
    </i>
    <i t="blank">
      <x v="282"/>
    </i>
    <i>
      <x v="332"/>
    </i>
    <i r="1">
      <x v="85"/>
    </i>
    <i t="blank">
      <x v="332"/>
    </i>
    <i>
      <x v="162"/>
    </i>
    <i r="1">
      <x v="80"/>
    </i>
    <i t="blank">
      <x v="162"/>
    </i>
    <i>
      <x v="183"/>
    </i>
    <i r="1">
      <x v="80"/>
    </i>
    <i t="blank">
      <x v="183"/>
    </i>
    <i>
      <x v="321"/>
    </i>
    <i r="1">
      <x v="33"/>
    </i>
    <i t="blank">
      <x v="321"/>
    </i>
    <i>
      <x v="323"/>
    </i>
    <i r="1">
      <x v="33"/>
    </i>
    <i t="blank">
      <x v="323"/>
    </i>
    <i>
      <x v="324"/>
    </i>
    <i r="1">
      <x v="33"/>
    </i>
    <i t="blank">
      <x v="324"/>
    </i>
    <i>
      <x v="337"/>
    </i>
    <i r="1">
      <x v="75"/>
    </i>
    <i t="blank">
      <x v="337"/>
    </i>
    <i>
      <x v="317"/>
    </i>
    <i r="1">
      <x v="29"/>
    </i>
    <i t="blank">
      <x v="317"/>
    </i>
    <i>
      <x v="279"/>
    </i>
    <i r="1">
      <x v="47"/>
    </i>
    <i t="blank">
      <x v="279"/>
    </i>
    <i>
      <x v="316"/>
    </i>
    <i r="1">
      <x v="29"/>
    </i>
    <i t="blank">
      <x v="316"/>
    </i>
    <i>
      <x v="226"/>
    </i>
    <i r="1">
      <x v="24"/>
    </i>
    <i t="blank">
      <x v="226"/>
    </i>
    <i>
      <x v="274"/>
    </i>
    <i r="1">
      <x v="72"/>
    </i>
    <i t="blank">
      <x v="274"/>
    </i>
    <i>
      <x v="214"/>
    </i>
    <i r="1">
      <x v="104"/>
    </i>
    <i t="blank">
      <x v="214"/>
    </i>
    <i>
      <x v="291"/>
    </i>
    <i r="1">
      <x v="16"/>
    </i>
    <i t="blank">
      <x v="291"/>
    </i>
    <i>
      <x v="341"/>
    </i>
    <i r="1">
      <x v="58"/>
    </i>
    <i t="blank">
      <x v="341"/>
    </i>
    <i>
      <x v="300"/>
    </i>
    <i r="1">
      <x v="53"/>
    </i>
    <i r="1">
      <x v="67"/>
    </i>
    <i t="blank">
      <x v="300"/>
    </i>
    <i>
      <x v="260"/>
    </i>
    <i r="1">
      <x v="48"/>
    </i>
    <i t="blank">
      <x v="260"/>
    </i>
    <i>
      <x v="281"/>
    </i>
    <i r="1">
      <x v="47"/>
    </i>
    <i t="blank">
      <x v="281"/>
    </i>
    <i>
      <x v="229"/>
    </i>
    <i r="1">
      <x v="24"/>
    </i>
    <i t="blank">
      <x v="229"/>
    </i>
    <i>
      <x v="280"/>
    </i>
    <i r="1">
      <x v="47"/>
    </i>
    <i t="blank">
      <x v="280"/>
    </i>
    <i>
      <x v="312"/>
    </i>
    <i r="1">
      <x v="29"/>
    </i>
    <i t="blank">
      <x v="312"/>
    </i>
    <i>
      <x v="315"/>
    </i>
    <i r="1">
      <x v="29"/>
    </i>
    <i t="blank">
      <x v="315"/>
    </i>
    <i>
      <x v="283"/>
    </i>
    <i r="1">
      <x v="47"/>
    </i>
    <i t="blank">
      <x v="283"/>
    </i>
    <i>
      <x v="343"/>
    </i>
    <i r="1">
      <x v="58"/>
    </i>
    <i t="blank">
      <x v="343"/>
    </i>
    <i>
      <x v="345"/>
    </i>
    <i r="1">
      <x v="58"/>
    </i>
    <i t="blank">
      <x v="345"/>
    </i>
    <i>
      <x v="211"/>
    </i>
    <i r="1">
      <x v="104"/>
    </i>
    <i t="blank">
      <x v="211"/>
    </i>
    <i>
      <x v="204"/>
    </i>
    <i r="1">
      <x v="104"/>
    </i>
    <i t="blank">
      <x v="204"/>
    </i>
    <i>
      <x v="342"/>
    </i>
    <i r="1">
      <x v="58"/>
    </i>
    <i t="blank">
      <x v="342"/>
    </i>
    <i>
      <x v="198"/>
    </i>
    <i r="1">
      <x v="104"/>
    </i>
    <i t="blank">
      <x v="198"/>
    </i>
    <i>
      <x v="338"/>
    </i>
    <i r="1">
      <x v="75"/>
    </i>
    <i t="blank">
      <x v="338"/>
    </i>
    <i>
      <x v="221"/>
    </i>
    <i r="1">
      <x v="24"/>
    </i>
    <i t="blank">
      <x v="221"/>
    </i>
    <i>
      <x v="224"/>
    </i>
    <i r="1">
      <x v="24"/>
    </i>
    <i t="blank">
      <x v="224"/>
    </i>
    <i>
      <x v="298"/>
    </i>
    <i r="1">
      <x v="67"/>
    </i>
    <i t="blank">
      <x v="298"/>
    </i>
    <i>
      <x v="222"/>
    </i>
    <i r="1">
      <x v="24"/>
    </i>
    <i t="blank">
      <x v="222"/>
    </i>
  </rowItems>
  <colItems count="1">
    <i/>
  </colItems>
  <dataFields count="1">
    <dataField name="Merit Points" fld="2" baseField="0" baseItem="0"/>
  </dataFields>
  <pivotTableStyleInfo showRowHeaders="1" showColHeaders="1" showRowStripes="0" showColStripes="0" showLastColumn="1"/>
</pivotTableDefinition>
</file>

<file path=xl/pivotTables/pivotTable19.xml><?xml version="1.0" encoding="utf-8"?>
<pivotTableDefinition xmlns="http://schemas.openxmlformats.org/spreadsheetml/2006/main" name="PivotTable1" cacheId="31" autoFormatId="4096" applyNumberFormats="1" applyBorderFormats="1" applyFontFormats="1" applyPatternFormats="1" applyAlignmentFormats="1" applyWidthHeightFormats="1" dataCaption="Data" updatedVersion="4" minRefreshableVersion="3" showMemberPropertyTips="0" useAutoFormatting="1" pageWrap="1" rowGrandTotals="0" fieldPrintTitles="1" itemPrintTitles="1" mergeItem="1" createdVersion="3" indent="0" compact="0" compactData="0" gridDropZones="1">
  <location ref="A3:C584" firstHeaderRow="1" firstDataRow="1" firstDataCol="2"/>
  <pivotFields count="4">
    <pivotField name="Entry" axis="axisRow" compact="0" showAll="0" insertBlankRow="1" includeNewItemsInFilter="1" sortType="descending" rankBy="0" sumSubtotal="1">
      <items count="309">
        <item m="1" x="159"/>
        <item m="1" x="289"/>
        <item m="1" x="184"/>
        <item m="1" x="219"/>
        <item m="1" x="180"/>
        <item m="1" x="205"/>
        <item m="1" x="197"/>
        <item m="1" x="233"/>
        <item m="1" x="295"/>
        <item m="1" x="267"/>
        <item m="1" x="240"/>
        <item m="1" x="212"/>
        <item m="1" x="258"/>
        <item m="1" x="202"/>
        <item m="1" x="213"/>
        <item m="1" x="244"/>
        <item m="1" x="246"/>
        <item m="1" x="220"/>
        <item m="1" x="275"/>
        <item m="1" x="304"/>
        <item m="1" x="203"/>
        <item m="1" x="147"/>
        <item m="1" x="183"/>
        <item m="1" x="306"/>
        <item m="1" x="182"/>
        <item m="1" x="255"/>
        <item m="1" x="172"/>
        <item m="1" x="173"/>
        <item m="1" x="299"/>
        <item m="1" x="207"/>
        <item m="1" x="300"/>
        <item m="1" x="259"/>
        <item m="1" x="160"/>
        <item m="1" x="164"/>
        <item m="1" x="296"/>
        <item m="1" x="302"/>
        <item m="1" x="191"/>
        <item m="1" x="154"/>
        <item m="1" x="228"/>
        <item m="1" x="188"/>
        <item m="1" x="232"/>
        <item m="1" x="196"/>
        <item m="1" x="174"/>
        <item m="1" x="238"/>
        <item m="1" x="231"/>
        <item m="1" x="178"/>
        <item m="1" x="165"/>
        <item m="1" x="224"/>
        <item m="1" x="166"/>
        <item m="1" x="274"/>
        <item m="1" x="285"/>
        <item m="1" x="157"/>
        <item m="1" x="290"/>
        <item m="1" x="284"/>
        <item m="1" x="198"/>
        <item m="1" x="252"/>
        <item m="1" x="281"/>
        <item m="1" x="190"/>
        <item m="1" x="307"/>
        <item m="1" x="235"/>
        <item m="1" x="249"/>
        <item m="1" x="168"/>
        <item m="1" x="181"/>
        <item m="1" x="248"/>
        <item m="1" x="167"/>
        <item m="1" x="234"/>
        <item m="1" x="237"/>
        <item m="1" x="263"/>
        <item m="1" x="229"/>
        <item m="1" x="250"/>
        <item m="1" x="265"/>
        <item m="1" x="236"/>
        <item m="1" x="297"/>
        <item m="1" x="242"/>
        <item m="1" x="262"/>
        <item m="1" x="195"/>
        <item m="1" x="247"/>
        <item m="1" x="301"/>
        <item m="1" x="303"/>
        <item m="1" x="261"/>
        <item m="1" x="251"/>
        <item m="1" x="185"/>
        <item m="1" x="239"/>
        <item m="1" x="226"/>
        <item m="1" x="305"/>
        <item m="1" x="214"/>
        <item m="1" x="276"/>
        <item m="1" x="254"/>
        <item m="1" x="155"/>
        <item m="1" x="225"/>
        <item m="1" x="294"/>
        <item m="1" x="288"/>
        <item m="1" x="163"/>
        <item m="1" x="199"/>
        <item m="1" x="270"/>
        <item m="1" x="170"/>
        <item m="1" x="268"/>
        <item m="1" x="177"/>
        <item m="1" x="179"/>
        <item m="1" x="287"/>
        <item m="1" x="245"/>
        <item h="1" x="0"/>
        <item m="1" x="152"/>
        <item m="1" x="264"/>
        <item m="1" x="151"/>
        <item m="1" x="253"/>
        <item m="1" x="272"/>
        <item m="1" x="162"/>
        <item m="1" x="286"/>
        <item m="1" x="204"/>
        <item m="1" x="277"/>
        <item m="1" x="283"/>
        <item m="1" x="279"/>
        <item m="1" x="149"/>
        <item m="1" x="211"/>
        <item m="1" x="176"/>
        <item m="1" x="280"/>
        <item m="1" x="269"/>
        <item m="1" x="193"/>
        <item m="1" x="221"/>
        <item m="1" x="171"/>
        <item m="1" x="293"/>
        <item m="1" x="271"/>
        <item m="1" x="218"/>
        <item m="1" x="215"/>
        <item m="1" x="150"/>
        <item m="1" x="266"/>
        <item m="1" x="217"/>
        <item m="1" x="145"/>
        <item m="1" x="282"/>
        <item m="1" x="210"/>
        <item m="1" x="186"/>
        <item m="1" x="208"/>
        <item m="1" x="161"/>
        <item m="1" x="273"/>
        <item m="1" x="146"/>
        <item m="1" x="257"/>
        <item m="1" x="291"/>
        <item m="1" x="278"/>
        <item m="1" x="206"/>
        <item m="1" x="187"/>
        <item m="1" x="243"/>
        <item m="1" x="153"/>
        <item m="1" x="189"/>
        <item m="1" x="222"/>
        <item m="1" x="230"/>
        <item m="1" x="169"/>
        <item x="114"/>
        <item x="53"/>
        <item x="41"/>
        <item x="54"/>
        <item x="46"/>
        <item x="55"/>
        <item x="33"/>
        <item m="1" x="223"/>
        <item x="126"/>
        <item x="127"/>
        <item x="128"/>
        <item x="129"/>
        <item x="115"/>
        <item x="56"/>
        <item x="80"/>
        <item x="116"/>
        <item x="130"/>
        <item x="109"/>
        <item x="131"/>
        <item x="132"/>
        <item x="39"/>
        <item x="43"/>
        <item x="133"/>
        <item x="37"/>
        <item x="134"/>
        <item x="135"/>
        <item x="44"/>
        <item x="38"/>
        <item x="136"/>
        <item x="63"/>
        <item x="65"/>
        <item x="84"/>
        <item x="137"/>
        <item x="99"/>
        <item x="21"/>
        <item x="47"/>
        <item x="141"/>
        <item x="34"/>
        <item x="12"/>
        <item x="100"/>
        <item x="120"/>
        <item x="14"/>
        <item x="102"/>
        <item x="142"/>
        <item x="17"/>
        <item m="1" x="216"/>
        <item x="59"/>
        <item x="19"/>
        <item x="144"/>
        <item x="60"/>
        <item m="1" x="292"/>
        <item x="9"/>
        <item x="67"/>
        <item m="1" x="298"/>
        <item x="13"/>
        <item x="15"/>
        <item x="68"/>
        <item x="16"/>
        <item x="69"/>
        <item x="70"/>
        <item x="71"/>
        <item x="18"/>
        <item x="72"/>
        <item x="27"/>
        <item x="25"/>
        <item x="73"/>
        <item x="74"/>
        <item x="75"/>
        <item x="76"/>
        <item x="30"/>
        <item x="45"/>
        <item x="3"/>
        <item x="1"/>
        <item x="4"/>
        <item x="5"/>
        <item x="35"/>
        <item m="1" x="194"/>
        <item x="36"/>
        <item x="11"/>
        <item m="1" x="175"/>
        <item x="57"/>
        <item x="58"/>
        <item x="61"/>
        <item x="42"/>
        <item x="62"/>
        <item x="6"/>
        <item x="64"/>
        <item x="29"/>
        <item x="66"/>
        <item m="1" x="209"/>
        <item m="1" x="201"/>
        <item x="7"/>
        <item x="8"/>
        <item m="1" x="256"/>
        <item m="1" x="158"/>
        <item m="1" x="260"/>
        <item m="1" x="227"/>
        <item m="1" x="241"/>
        <item x="20"/>
        <item x="22"/>
        <item x="23"/>
        <item x="26"/>
        <item x="24"/>
        <item x="28"/>
        <item x="77"/>
        <item x="104"/>
        <item x="82"/>
        <item x="117"/>
        <item x="118"/>
        <item x="119"/>
        <item x="121"/>
        <item x="122"/>
        <item x="123"/>
        <item x="98"/>
        <item x="101"/>
        <item x="103"/>
        <item x="105"/>
        <item x="106"/>
        <item x="107"/>
        <item x="32"/>
        <item m="1" x="200"/>
        <item x="50"/>
        <item m="1" x="192"/>
        <item x="48"/>
        <item x="49"/>
        <item x="112"/>
        <item x="51"/>
        <item x="52"/>
        <item x="40"/>
        <item x="86"/>
        <item x="78"/>
        <item x="79"/>
        <item x="81"/>
        <item x="83"/>
        <item x="85"/>
        <item x="87"/>
        <item x="88"/>
        <item x="89"/>
        <item x="90"/>
        <item x="91"/>
        <item x="92"/>
        <item x="93"/>
        <item x="94"/>
        <item x="95"/>
        <item x="96"/>
        <item x="97"/>
        <item x="138"/>
        <item x="139"/>
        <item x="140"/>
        <item x="2"/>
        <item x="10"/>
        <item m="1" x="148"/>
        <item x="31"/>
        <item x="113"/>
        <item x="143"/>
        <item x="124"/>
        <item x="125"/>
        <item x="108"/>
        <item m="1" x="156"/>
        <item x="110"/>
        <item x="111"/>
        <item t="sum"/>
      </items>
      <autoSortScope>
        <pivotArea dataOnly="0" outline="0" fieldPosition="0">
          <references count="1">
            <reference field="4294967294" count="1" selected="0">
              <x v="0"/>
            </reference>
          </references>
        </pivotArea>
      </autoSortScope>
    </pivotField>
    <pivotField compact="0" showAll="0" includeNewItemsInFilter="1"/>
    <pivotField name="Points" dataField="1" compact="0" showAll="0" includeNewItemsInFilter="1"/>
    <pivotField name="Show" axis="axisRow" compact="0" showAll="0" insertBlankRow="1" includeNewItemsInFilter="1" sortType="ascending" rankBy="0">
      <items count="108">
        <item m="1" x="103"/>
        <item m="1" x="54"/>
        <item m="1" x="76"/>
        <item m="1" x="105"/>
        <item m="1" x="89"/>
        <item m="1" x="55"/>
        <item m="1" x="41"/>
        <item x="2"/>
        <item m="1" x="74"/>
        <item m="1" x="27"/>
        <item m="1" x="84"/>
        <item m="1" x="63"/>
        <item x="3"/>
        <item m="1" x="92"/>
        <item m="1" x="85"/>
        <item m="1" x="47"/>
        <item m="1" x="34"/>
        <item x="4"/>
        <item m="1" x="94"/>
        <item m="1" x="67"/>
        <item m="1" x="72"/>
        <item m="1" x="98"/>
        <item m="1" x="38"/>
        <item m="1" x="90"/>
        <item m="1" x="106"/>
        <item x="6"/>
        <item m="1" x="95"/>
        <item x="7"/>
        <item m="1" x="52"/>
        <item m="1" x="39"/>
        <item x="8"/>
        <item m="1" x="33"/>
        <item m="1" x="51"/>
        <item m="1" x="93"/>
        <item x="9"/>
        <item m="1" x="30"/>
        <item m="1" x="43"/>
        <item m="1" x="44"/>
        <item m="1" x="73"/>
        <item m="1" x="36"/>
        <item m="1" x="75"/>
        <item m="1" x="53"/>
        <item x="10"/>
        <item m="1" x="81"/>
        <item m="1" x="68"/>
        <item m="1" x="88"/>
        <item m="1" x="91"/>
        <item m="1" x="57"/>
        <item x="11"/>
        <item x="0"/>
        <item m="1" x="58"/>
        <item m="1" x="26"/>
        <item m="1" x="49"/>
        <item m="1" x="70"/>
        <item x="12"/>
        <item m="1" x="102"/>
        <item x="13"/>
        <item m="1" x="37"/>
        <item m="1" x="32"/>
        <item x="14"/>
        <item m="1" x="87"/>
        <item m="1" x="64"/>
        <item m="1" x="71"/>
        <item x="1"/>
        <item x="5"/>
        <item x="21"/>
        <item m="1" x="56"/>
        <item m="1" x="65"/>
        <item x="15"/>
        <item m="1" x="69"/>
        <item m="1" x="46"/>
        <item m="1" x="59"/>
        <item m="1" x="100"/>
        <item x="17"/>
        <item m="1" x="86"/>
        <item m="1" x="104"/>
        <item x="18"/>
        <item m="1" x="29"/>
        <item m="1" x="79"/>
        <item m="1" x="80"/>
        <item m="1" x="97"/>
        <item x="19"/>
        <item x="16"/>
        <item m="1" x="28"/>
        <item m="1" x="40"/>
        <item m="1" x="35"/>
        <item x="20"/>
        <item m="1" x="96"/>
        <item m="1" x="42"/>
        <item m="1" x="99"/>
        <item m="1" x="77"/>
        <item m="1" x="45"/>
        <item m="1" x="61"/>
        <item m="1" x="82"/>
        <item m="1" x="48"/>
        <item m="1" x="50"/>
        <item x="22"/>
        <item m="1" x="78"/>
        <item m="1" x="31"/>
        <item m="1" x="62"/>
        <item x="23"/>
        <item m="1" x="83"/>
        <item m="1" x="60"/>
        <item m="1" x="101"/>
        <item m="1" x="66"/>
        <item x="24"/>
        <item m="1" x="25"/>
        <item t="default"/>
      </items>
    </pivotField>
  </pivotFields>
  <rowFields count="2">
    <field x="0"/>
    <field x="3"/>
  </rowFields>
  <rowItems count="581">
    <i>
      <x v="149"/>
    </i>
    <i r="1">
      <x v="17"/>
    </i>
    <i r="1">
      <x v="34"/>
    </i>
    <i r="1">
      <x v="59"/>
    </i>
    <i r="1">
      <x v="63"/>
    </i>
    <i r="1">
      <x v="64"/>
    </i>
    <i r="1">
      <x v="81"/>
    </i>
    <i r="1">
      <x v="105"/>
    </i>
    <i t="blank">
      <x v="149"/>
    </i>
    <i>
      <x v="160"/>
    </i>
    <i r="1">
      <x v="30"/>
    </i>
    <i r="1">
      <x v="34"/>
    </i>
    <i r="1">
      <x v="59"/>
    </i>
    <i r="1">
      <x v="64"/>
    </i>
    <i r="1">
      <x v="73"/>
    </i>
    <i r="1">
      <x v="81"/>
    </i>
    <i t="blank">
      <x v="160"/>
    </i>
    <i>
      <x v="221"/>
    </i>
    <i r="1">
      <x v="49"/>
    </i>
    <i r="1">
      <x v="64"/>
    </i>
    <i r="1">
      <x v="73"/>
    </i>
    <i t="blank">
      <x v="221"/>
    </i>
    <i>
      <x v="153"/>
    </i>
    <i r="1">
      <x v="30"/>
    </i>
    <i r="1">
      <x v="34"/>
    </i>
    <i r="1">
      <x v="59"/>
    </i>
    <i r="1">
      <x v="63"/>
    </i>
    <i r="1">
      <x v="64"/>
    </i>
    <i r="1">
      <x v="81"/>
    </i>
    <i t="blank">
      <x v="153"/>
    </i>
    <i>
      <x v="168"/>
    </i>
    <i r="1">
      <x v="30"/>
    </i>
    <i r="1">
      <x v="34"/>
    </i>
    <i r="1">
      <x v="59"/>
    </i>
    <i r="1">
      <x v="63"/>
    </i>
    <i r="1">
      <x v="64"/>
    </i>
    <i r="1">
      <x v="73"/>
    </i>
    <i r="1">
      <x v="81"/>
    </i>
    <i t="blank">
      <x v="168"/>
    </i>
    <i>
      <x v="152"/>
    </i>
    <i r="1">
      <x v="34"/>
    </i>
    <i r="1">
      <x v="64"/>
    </i>
    <i r="1">
      <x v="81"/>
    </i>
    <i r="1">
      <x v="105"/>
    </i>
    <i t="blank">
      <x v="152"/>
    </i>
    <i>
      <x v="151"/>
    </i>
    <i r="1">
      <x v="17"/>
    </i>
    <i r="1">
      <x v="34"/>
    </i>
    <i r="1">
      <x v="64"/>
    </i>
    <i r="1">
      <x v="81"/>
    </i>
    <i t="blank">
      <x v="151"/>
    </i>
    <i>
      <x v="170"/>
    </i>
    <i r="1">
      <x v="34"/>
    </i>
    <i r="1">
      <x v="63"/>
    </i>
    <i r="1">
      <x v="64"/>
    </i>
    <i r="1">
      <x v="81"/>
    </i>
    <i t="blank">
      <x v="170"/>
    </i>
    <i>
      <x v="176"/>
    </i>
    <i r="1">
      <x v="64"/>
    </i>
    <i r="1">
      <x v="73"/>
    </i>
    <i r="1">
      <x v="81"/>
    </i>
    <i t="blank">
      <x v="176"/>
    </i>
    <i>
      <x v="161"/>
    </i>
    <i r="1">
      <x v="30"/>
    </i>
    <i r="1">
      <x v="34"/>
    </i>
    <i r="1">
      <x v="73"/>
    </i>
    <i r="1">
      <x v="81"/>
    </i>
    <i t="blank">
      <x v="161"/>
    </i>
    <i>
      <x v="219"/>
    </i>
    <i r="1">
      <x v="17"/>
    </i>
    <i r="1">
      <x v="49"/>
    </i>
    <i r="1">
      <x v="64"/>
    </i>
    <i t="blank">
      <x v="219"/>
    </i>
    <i>
      <x v="217"/>
    </i>
    <i r="1">
      <x v="17"/>
    </i>
    <i r="1">
      <x v="59"/>
    </i>
    <i r="1">
      <x v="64"/>
    </i>
    <i t="blank">
      <x v="217"/>
    </i>
    <i>
      <x v="181"/>
    </i>
    <i r="1">
      <x v="34"/>
    </i>
    <i r="1">
      <x v="48"/>
    </i>
    <i r="1">
      <x v="49"/>
    </i>
    <i r="1">
      <x v="59"/>
    </i>
    <i r="1">
      <x v="64"/>
    </i>
    <i r="1">
      <x v="105"/>
    </i>
    <i t="blank">
      <x v="181"/>
    </i>
    <i>
      <x v="198"/>
    </i>
    <i r="1">
      <x v="7"/>
    </i>
    <i r="1">
      <x v="25"/>
    </i>
    <i r="1">
      <x v="49"/>
    </i>
    <i r="1">
      <x v="64"/>
    </i>
    <i t="blank">
      <x v="198"/>
    </i>
    <i>
      <x v="249"/>
    </i>
    <i r="1">
      <x v="34"/>
    </i>
    <i r="1">
      <x v="49"/>
    </i>
    <i r="1">
      <x v="59"/>
    </i>
    <i r="1">
      <x v="63"/>
    </i>
    <i r="1">
      <x v="73"/>
    </i>
    <i t="blank">
      <x v="249"/>
    </i>
    <i>
      <x v="184"/>
    </i>
    <i r="1">
      <x v="34"/>
    </i>
    <i r="1">
      <x v="63"/>
    </i>
    <i r="1">
      <x v="64"/>
    </i>
    <i r="1">
      <x v="105"/>
    </i>
    <i t="blank">
      <x v="184"/>
    </i>
    <i>
      <x v="196"/>
    </i>
    <i r="1">
      <x v="34"/>
    </i>
    <i r="1">
      <x v="64"/>
    </i>
    <i r="1">
      <x v="105"/>
    </i>
    <i t="blank">
      <x v="196"/>
    </i>
    <i>
      <x v="188"/>
    </i>
    <i r="1">
      <x v="34"/>
    </i>
    <i r="1">
      <x v="49"/>
    </i>
    <i r="1">
      <x v="59"/>
    </i>
    <i r="1">
      <x v="64"/>
    </i>
    <i r="1">
      <x v="105"/>
    </i>
    <i t="blank">
      <x v="188"/>
    </i>
    <i>
      <x v="167"/>
    </i>
    <i r="1">
      <x v="17"/>
    </i>
    <i r="1">
      <x v="63"/>
    </i>
    <i r="1">
      <x v="64"/>
    </i>
    <i r="1">
      <x v="81"/>
    </i>
    <i t="blank">
      <x v="167"/>
    </i>
    <i>
      <x v="147"/>
    </i>
    <i r="1">
      <x v="73"/>
    </i>
    <i r="1">
      <x v="81"/>
    </i>
    <i t="blank">
      <x v="147"/>
    </i>
    <i>
      <x v="148"/>
    </i>
    <i r="1">
      <x v="34"/>
    </i>
    <i r="1">
      <x v="64"/>
    </i>
    <i t="blank">
      <x v="148"/>
    </i>
    <i>
      <x v="177"/>
    </i>
    <i r="1">
      <x v="64"/>
    </i>
    <i r="1">
      <x v="73"/>
    </i>
    <i r="1">
      <x v="81"/>
    </i>
    <i t="blank">
      <x v="177"/>
    </i>
    <i>
      <x v="238"/>
    </i>
    <i r="1">
      <x v="17"/>
    </i>
    <i r="1">
      <x v="49"/>
    </i>
    <i t="blank">
      <x v="238"/>
    </i>
    <i>
      <x v="233"/>
    </i>
    <i r="1">
      <x v="64"/>
    </i>
    <i t="blank">
      <x v="233"/>
    </i>
    <i>
      <x v="227"/>
    </i>
    <i r="1">
      <x v="34"/>
    </i>
    <i r="1">
      <x v="64"/>
    </i>
    <i r="1">
      <x v="105"/>
    </i>
    <i t="blank">
      <x v="227"/>
    </i>
    <i>
      <x v="271"/>
    </i>
    <i r="1">
      <x v="17"/>
    </i>
    <i r="1">
      <x v="54"/>
    </i>
    <i r="1">
      <x v="68"/>
    </i>
    <i t="blank">
      <x v="271"/>
    </i>
    <i>
      <x v="220"/>
    </i>
    <i r="1">
      <x v="49"/>
    </i>
    <i r="1">
      <x v="63"/>
    </i>
    <i r="1">
      <x v="64"/>
    </i>
    <i t="blank">
      <x v="220"/>
    </i>
    <i>
      <x v="204"/>
    </i>
    <i r="1">
      <x v="7"/>
    </i>
    <i r="1">
      <x v="25"/>
    </i>
    <i r="1">
      <x v="49"/>
    </i>
    <i r="1">
      <x v="64"/>
    </i>
    <i r="1">
      <x v="76"/>
    </i>
    <i t="blank">
      <x v="204"/>
    </i>
    <i>
      <x v="273"/>
    </i>
    <i r="1">
      <x v="17"/>
    </i>
    <i r="1">
      <x v="54"/>
    </i>
    <i r="1">
      <x v="68"/>
    </i>
    <i t="blank">
      <x v="273"/>
    </i>
    <i>
      <x v="178"/>
    </i>
    <i r="1">
      <x v="30"/>
    </i>
    <i r="1">
      <x v="34"/>
    </i>
    <i r="1">
      <x v="73"/>
    </i>
    <i r="1">
      <x v="81"/>
    </i>
    <i t="blank">
      <x v="178"/>
    </i>
    <i>
      <x v="174"/>
    </i>
    <i r="1">
      <x v="63"/>
    </i>
    <i r="1">
      <x v="64"/>
    </i>
    <i r="1">
      <x v="81"/>
    </i>
    <i t="blank">
      <x v="174"/>
    </i>
    <i>
      <x v="150"/>
    </i>
    <i r="1">
      <x v="64"/>
    </i>
    <i r="1">
      <x v="81"/>
    </i>
    <i t="blank">
      <x v="150"/>
    </i>
    <i>
      <x v="193"/>
    </i>
    <i r="1">
      <x v="34"/>
    </i>
    <i r="1">
      <x v="64"/>
    </i>
    <i r="1">
      <x v="105"/>
    </i>
    <i t="blank">
      <x v="193"/>
    </i>
    <i>
      <x v="201"/>
    </i>
    <i r="1">
      <x v="25"/>
    </i>
    <i r="1">
      <x v="49"/>
    </i>
    <i r="1">
      <x v="64"/>
    </i>
    <i t="blank">
      <x v="201"/>
    </i>
    <i>
      <x v="218"/>
    </i>
    <i r="1">
      <x v="49"/>
    </i>
    <i r="1">
      <x v="59"/>
    </i>
    <i r="1">
      <x v="64"/>
    </i>
    <i t="blank">
      <x v="218"/>
    </i>
    <i>
      <x v="173"/>
    </i>
    <i r="1">
      <x v="7"/>
    </i>
    <i r="1">
      <x v="59"/>
    </i>
    <i r="1">
      <x v="81"/>
    </i>
    <i t="blank">
      <x v="173"/>
    </i>
    <i>
      <x v="268"/>
    </i>
    <i r="1">
      <x v="17"/>
    </i>
    <i t="blank">
      <x v="268"/>
    </i>
    <i>
      <x v="222"/>
    </i>
    <i r="1">
      <x v="34"/>
    </i>
    <i r="1">
      <x v="59"/>
    </i>
    <i r="1">
      <x v="63"/>
    </i>
    <i r="1">
      <x v="64"/>
    </i>
    <i t="blank">
      <x v="222"/>
    </i>
    <i>
      <x v="230"/>
    </i>
    <i r="1">
      <x v="63"/>
    </i>
    <i r="1">
      <x v="64"/>
    </i>
    <i t="blank">
      <x v="230"/>
    </i>
    <i>
      <x v="225"/>
    </i>
    <i r="1">
      <x v="49"/>
    </i>
    <i r="1">
      <x v="59"/>
    </i>
    <i r="1">
      <x v="63"/>
    </i>
    <i r="1">
      <x v="64"/>
    </i>
    <i t="blank">
      <x v="225"/>
    </i>
    <i>
      <x v="191"/>
    </i>
    <i r="1">
      <x v="49"/>
    </i>
    <i r="1">
      <x v="105"/>
    </i>
    <i t="blank">
      <x v="191"/>
    </i>
    <i>
      <x v="291"/>
    </i>
    <i r="1">
      <x v="34"/>
    </i>
    <i t="blank">
      <x v="291"/>
    </i>
    <i>
      <x v="275"/>
    </i>
    <i r="1">
      <x v="34"/>
    </i>
    <i r="1">
      <x v="59"/>
    </i>
    <i r="1">
      <x v="63"/>
    </i>
    <i t="blank">
      <x v="275"/>
    </i>
    <i>
      <x v="189"/>
    </i>
    <i r="1">
      <x v="48"/>
    </i>
    <i r="1">
      <x v="105"/>
    </i>
    <i t="blank">
      <x v="189"/>
    </i>
    <i>
      <x v="232"/>
    </i>
    <i r="1">
      <x v="49"/>
    </i>
    <i r="1">
      <x v="64"/>
    </i>
    <i t="blank">
      <x v="232"/>
    </i>
    <i>
      <x v="157"/>
    </i>
    <i r="1">
      <x v="81"/>
    </i>
    <i r="1">
      <x v="105"/>
    </i>
    <i t="blank">
      <x v="157"/>
    </i>
    <i>
      <x v="234"/>
    </i>
    <i r="1">
      <x v="49"/>
    </i>
    <i r="1">
      <x v="64"/>
    </i>
    <i t="blank">
      <x v="234"/>
    </i>
    <i>
      <x v="270"/>
    </i>
    <i r="1">
      <x v="17"/>
    </i>
    <i r="1">
      <x v="54"/>
    </i>
    <i r="1">
      <x v="68"/>
    </i>
    <i t="blank">
      <x v="270"/>
    </i>
    <i>
      <x v="297"/>
    </i>
    <i r="1">
      <x v="17"/>
    </i>
    <i r="1">
      <x v="49"/>
    </i>
    <i t="blank">
      <x v="297"/>
    </i>
    <i>
      <x v="208"/>
    </i>
    <i r="1">
      <x v="7"/>
    </i>
    <i r="1">
      <x v="25"/>
    </i>
    <i r="1">
      <x v="49"/>
    </i>
    <i t="blank">
      <x v="208"/>
    </i>
    <i>
      <x v="216"/>
    </i>
    <i r="1">
      <x v="25"/>
    </i>
    <i r="1">
      <x v="49"/>
    </i>
    <i t="blank">
      <x v="216"/>
    </i>
    <i>
      <x v="228"/>
    </i>
    <i r="1">
      <x v="34"/>
    </i>
    <i r="1">
      <x v="64"/>
    </i>
    <i t="blank">
      <x v="228"/>
    </i>
    <i>
      <x v="246"/>
    </i>
    <i r="1">
      <x v="17"/>
    </i>
    <i r="1">
      <x v="49"/>
    </i>
    <i t="blank">
      <x v="246"/>
    </i>
    <i>
      <x v="250"/>
    </i>
    <i r="1">
      <x v="49"/>
    </i>
    <i t="blank">
      <x v="250"/>
    </i>
    <i>
      <x v="156"/>
    </i>
    <i r="1">
      <x v="81"/>
    </i>
    <i t="blank">
      <x v="156"/>
    </i>
    <i>
      <x v="164"/>
    </i>
    <i r="1">
      <x v="59"/>
    </i>
    <i r="1">
      <x v="81"/>
    </i>
    <i t="blank">
      <x v="164"/>
    </i>
    <i>
      <x v="185"/>
    </i>
    <i r="1">
      <x v="25"/>
    </i>
    <i r="1">
      <x v="49"/>
    </i>
    <i r="1">
      <x v="64"/>
    </i>
    <i r="1">
      <x v="105"/>
    </i>
    <i t="blank">
      <x v="185"/>
    </i>
    <i>
      <x v="282"/>
    </i>
    <i r="1">
      <x v="34"/>
    </i>
    <i r="1">
      <x v="81"/>
    </i>
    <i t="blank">
      <x v="282"/>
    </i>
    <i>
      <x v="296"/>
    </i>
    <i r="1">
      <x v="25"/>
    </i>
    <i r="1">
      <x v="49"/>
    </i>
    <i t="blank">
      <x v="296"/>
    </i>
    <i>
      <x v="231"/>
    </i>
    <i r="1">
      <x v="64"/>
    </i>
    <i t="blank">
      <x v="231"/>
    </i>
    <i>
      <x v="210"/>
    </i>
    <i r="1">
      <x v="17"/>
    </i>
    <i r="1">
      <x v="25"/>
    </i>
    <i r="1">
      <x v="49"/>
    </i>
    <i r="1">
      <x v="64"/>
    </i>
    <i t="blank">
      <x v="210"/>
    </i>
    <i>
      <x v="266"/>
    </i>
    <i r="1">
      <x v="34"/>
    </i>
    <i r="1">
      <x v="48"/>
    </i>
    <i r="1">
      <x v="49"/>
    </i>
    <i t="blank">
      <x v="266"/>
    </i>
    <i>
      <x v="224"/>
    </i>
    <i r="1">
      <x v="59"/>
    </i>
    <i r="1">
      <x v="63"/>
    </i>
    <i r="1">
      <x v="64"/>
    </i>
    <i t="blank">
      <x v="224"/>
    </i>
    <i>
      <x v="202"/>
    </i>
    <i r="1">
      <x v="25"/>
    </i>
    <i r="1">
      <x v="49"/>
    </i>
    <i t="blank">
      <x v="202"/>
    </i>
    <i>
      <x v="180"/>
    </i>
    <i r="1">
      <x v="48"/>
    </i>
    <i r="1">
      <x v="105"/>
    </i>
    <i t="blank">
      <x v="180"/>
    </i>
    <i>
      <x v="194"/>
    </i>
    <i r="1">
      <x v="25"/>
    </i>
    <i r="1">
      <x v="49"/>
    </i>
    <i r="1">
      <x v="105"/>
    </i>
    <i t="blank">
      <x v="194"/>
    </i>
    <i>
      <x v="261"/>
    </i>
    <i r="1">
      <x v="48"/>
    </i>
    <i t="blank">
      <x v="261"/>
    </i>
    <i>
      <x v="211"/>
    </i>
    <i r="1">
      <x v="25"/>
    </i>
    <i r="1">
      <x v="49"/>
    </i>
    <i t="blank">
      <x v="211"/>
    </i>
    <i>
      <x v="251"/>
    </i>
    <i r="1">
      <x v="30"/>
    </i>
    <i r="1">
      <x v="73"/>
    </i>
    <i t="blank">
      <x v="251"/>
    </i>
    <i>
      <x v="292"/>
    </i>
    <i r="1">
      <x v="34"/>
    </i>
    <i t="blank">
      <x v="292"/>
    </i>
    <i>
      <x v="290"/>
    </i>
    <i r="1">
      <x v="34"/>
    </i>
    <i t="blank">
      <x v="290"/>
    </i>
    <i>
      <x v="277"/>
    </i>
    <i r="1">
      <x v="30"/>
    </i>
    <i r="1">
      <x v="34"/>
    </i>
    <i t="blank">
      <x v="277"/>
    </i>
    <i>
      <x v="183"/>
    </i>
    <i r="1">
      <x v="105"/>
    </i>
    <i t="blank">
      <x v="183"/>
    </i>
    <i>
      <x v="253"/>
    </i>
    <i r="1">
      <x v="30"/>
    </i>
    <i r="1">
      <x v="34"/>
    </i>
    <i r="1">
      <x v="73"/>
    </i>
    <i t="blank">
      <x v="253"/>
    </i>
    <i>
      <x v="295"/>
    </i>
    <i r="1">
      <x v="86"/>
    </i>
    <i t="blank">
      <x v="295"/>
    </i>
    <i>
      <x v="294"/>
    </i>
    <i r="1">
      <x v="86"/>
    </i>
    <i t="blank">
      <x v="294"/>
    </i>
    <i>
      <x v="159"/>
    </i>
    <i r="1">
      <x v="73"/>
    </i>
    <i r="1">
      <x v="81"/>
    </i>
    <i t="blank">
      <x v="159"/>
    </i>
    <i>
      <x v="203"/>
    </i>
    <i r="1">
      <x v="25"/>
    </i>
    <i r="1">
      <x v="68"/>
    </i>
    <i t="blank">
      <x v="203"/>
    </i>
    <i>
      <x v="247"/>
    </i>
    <i r="1">
      <x v="17"/>
    </i>
    <i r="1">
      <x v="49"/>
    </i>
    <i t="blank">
      <x v="247"/>
    </i>
    <i>
      <x v="171"/>
    </i>
    <i r="1">
      <x v="81"/>
    </i>
    <i t="blank">
      <x v="171"/>
    </i>
    <i>
      <x v="165"/>
    </i>
    <i r="1">
      <x v="81"/>
    </i>
    <i t="blank">
      <x v="165"/>
    </i>
    <i>
      <x v="256"/>
    </i>
    <i r="1">
      <x v="73"/>
    </i>
    <i t="blank">
      <x v="256"/>
    </i>
    <i>
      <x v="245"/>
    </i>
    <i r="1">
      <x v="49"/>
    </i>
    <i r="1">
      <x v="76"/>
    </i>
    <i t="blank">
      <x v="245"/>
    </i>
    <i>
      <x v="260"/>
    </i>
    <i r="1">
      <x v="48"/>
    </i>
    <i t="blank">
      <x v="260"/>
    </i>
    <i>
      <x v="162"/>
    </i>
    <i r="1">
      <x v="73"/>
    </i>
    <i r="1">
      <x v="81"/>
    </i>
    <i t="blank">
      <x v="162"/>
    </i>
    <i>
      <x v="299"/>
    </i>
    <i r="1">
      <x v="49"/>
    </i>
    <i t="blank">
      <x v="299"/>
    </i>
    <i>
      <x v="186"/>
    </i>
    <i r="1">
      <x v="48"/>
    </i>
    <i r="1">
      <x v="105"/>
    </i>
    <i t="blank">
      <x v="186"/>
    </i>
    <i>
      <x v="212"/>
    </i>
    <i r="1">
      <x v="25"/>
    </i>
    <i r="1">
      <x v="68"/>
    </i>
    <i t="blank">
      <x v="212"/>
    </i>
    <i>
      <x v="259"/>
    </i>
    <i r="1">
      <x v="73"/>
    </i>
    <i t="blank">
      <x v="259"/>
    </i>
    <i>
      <x v="293"/>
    </i>
    <i r="1">
      <x v="86"/>
    </i>
    <i t="blank">
      <x v="293"/>
    </i>
    <i>
      <x v="257"/>
    </i>
    <i r="1">
      <x v="73"/>
    </i>
    <i t="blank">
      <x v="257"/>
    </i>
    <i>
      <x v="265"/>
    </i>
    <i r="1">
      <x v="48"/>
    </i>
    <i t="blank">
      <x v="265"/>
    </i>
    <i>
      <x v="166"/>
    </i>
    <i r="1">
      <x v="81"/>
    </i>
    <i t="blank">
      <x v="166"/>
    </i>
    <i>
      <x v="155"/>
    </i>
    <i r="1">
      <x v="81"/>
    </i>
    <i t="blank">
      <x v="155"/>
    </i>
    <i>
      <x v="284"/>
    </i>
    <i r="1">
      <x v="34"/>
    </i>
    <i t="blank">
      <x v="284"/>
    </i>
    <i>
      <x v="287"/>
    </i>
    <i r="1">
      <x v="34"/>
    </i>
    <i t="blank">
      <x v="287"/>
    </i>
    <i>
      <x v="182"/>
    </i>
    <i r="1">
      <x v="17"/>
    </i>
    <i r="1">
      <x v="105"/>
    </i>
    <i t="blank">
      <x v="182"/>
    </i>
    <i>
      <x v="158"/>
    </i>
    <i r="1">
      <x v="81"/>
    </i>
    <i t="blank">
      <x v="158"/>
    </i>
    <i>
      <x v="175"/>
    </i>
    <i r="1">
      <x v="81"/>
    </i>
    <i t="blank">
      <x v="175"/>
    </i>
    <i>
      <x v="278"/>
    </i>
    <i r="1">
      <x v="30"/>
    </i>
    <i t="blank">
      <x v="278"/>
    </i>
    <i>
      <x v="262"/>
    </i>
    <i r="1">
      <x v="48"/>
    </i>
    <i t="blank">
      <x v="262"/>
    </i>
    <i>
      <x v="281"/>
    </i>
    <i r="1">
      <x v="30"/>
    </i>
    <i t="blank">
      <x v="281"/>
    </i>
    <i>
      <x v="300"/>
    </i>
    <i r="1">
      <x v="68"/>
    </i>
    <i t="blank">
      <x v="300"/>
    </i>
    <i>
      <x v="304"/>
    </i>
    <i r="1">
      <x v="59"/>
    </i>
    <i t="blank">
      <x v="304"/>
    </i>
    <i>
      <x v="207"/>
    </i>
    <i r="1">
      <x v="25"/>
    </i>
    <i t="blank">
      <x v="207"/>
    </i>
    <i>
      <x v="190"/>
    </i>
    <i r="1">
      <x v="105"/>
    </i>
    <i t="blank">
      <x v="190"/>
    </i>
    <i>
      <x v="254"/>
    </i>
    <i r="1">
      <x v="73"/>
    </i>
    <i t="blank">
      <x v="254"/>
    </i>
    <i>
      <x v="205"/>
    </i>
    <i r="1">
      <x v="25"/>
    </i>
    <i t="blank">
      <x v="205"/>
    </i>
    <i>
      <x v="214"/>
    </i>
    <i r="1">
      <x v="25"/>
    </i>
    <i t="blank">
      <x v="214"/>
    </i>
    <i>
      <x v="235"/>
    </i>
    <i r="1">
      <x v="64"/>
    </i>
    <i t="blank">
      <x v="235"/>
    </i>
    <i>
      <x v="263"/>
    </i>
    <i r="1">
      <x v="48"/>
    </i>
    <i t="blank">
      <x v="263"/>
    </i>
    <i>
      <x v="229"/>
    </i>
    <i r="1">
      <x v="64"/>
    </i>
    <i t="blank">
      <x v="229"/>
    </i>
    <i>
      <x v="187"/>
    </i>
    <i r="1">
      <x v="73"/>
    </i>
    <i t="blank">
      <x v="187"/>
    </i>
    <i>
      <x v="179"/>
    </i>
    <i r="1">
      <x v="81"/>
    </i>
    <i t="blank">
      <x v="179"/>
    </i>
    <i>
      <x v="286"/>
    </i>
    <i r="1">
      <x v="34"/>
    </i>
    <i t="blank">
      <x v="286"/>
    </i>
    <i>
      <x v="169"/>
    </i>
    <i r="1">
      <x v="81"/>
    </i>
    <i t="blank">
      <x v="169"/>
    </i>
    <i>
      <x v="288"/>
    </i>
    <i r="1">
      <x v="34"/>
    </i>
    <i t="blank">
      <x v="288"/>
    </i>
    <i>
      <x v="252"/>
    </i>
    <i r="1">
      <x v="48"/>
    </i>
    <i t="blank">
      <x v="252"/>
    </i>
    <i>
      <x v="289"/>
    </i>
    <i r="1">
      <x v="34"/>
    </i>
    <i t="blank">
      <x v="289"/>
    </i>
    <i>
      <x v="172"/>
    </i>
    <i r="1">
      <x v="81"/>
    </i>
    <i t="blank">
      <x v="172"/>
    </i>
    <i>
      <x v="163"/>
    </i>
    <i r="1">
      <x v="81"/>
    </i>
    <i t="blank">
      <x v="163"/>
    </i>
    <i>
      <x v="283"/>
    </i>
    <i r="1">
      <x v="34"/>
    </i>
    <i t="blank">
      <x v="283"/>
    </i>
    <i>
      <x v="264"/>
    </i>
    <i r="1">
      <x v="48"/>
    </i>
    <i t="blank">
      <x v="264"/>
    </i>
    <i>
      <x v="285"/>
    </i>
    <i r="1">
      <x v="34"/>
    </i>
    <i t="blank">
      <x v="285"/>
    </i>
    <i>
      <x v="199"/>
    </i>
    <i r="1">
      <x v="25"/>
    </i>
    <i t="blank">
      <x v="199"/>
    </i>
    <i>
      <x v="215"/>
    </i>
    <i r="1">
      <x v="25"/>
    </i>
    <i t="blank">
      <x v="215"/>
    </i>
    <i>
      <x v="302"/>
    </i>
    <i r="1">
      <x v="76"/>
    </i>
    <i t="blank">
      <x v="302"/>
    </i>
    <i>
      <x v="280"/>
    </i>
    <i r="1">
      <x v="30"/>
    </i>
    <i t="blank">
      <x v="280"/>
    </i>
    <i>
      <x v="301"/>
    </i>
    <i r="1">
      <x v="105"/>
    </i>
    <i t="blank">
      <x v="301"/>
    </i>
    <i>
      <x v="255"/>
    </i>
    <i r="1">
      <x v="73"/>
    </i>
    <i t="blank">
      <x v="255"/>
    </i>
    <i>
      <x v="239"/>
    </i>
    <i r="1">
      <x v="49"/>
    </i>
    <i t="blank">
      <x v="239"/>
    </i>
    <i>
      <x v="274"/>
    </i>
    <i r="1">
      <x v="17"/>
    </i>
    <i t="blank">
      <x v="274"/>
    </i>
    <i>
      <x v="248"/>
    </i>
    <i r="1">
      <x v="49"/>
    </i>
    <i t="blank">
      <x v="248"/>
    </i>
    <i>
      <x v="258"/>
    </i>
    <i r="1">
      <x v="73"/>
    </i>
    <i t="blank">
      <x v="258"/>
    </i>
    <i>
      <x v="209"/>
    </i>
    <i r="1">
      <x v="25"/>
    </i>
    <i t="blank">
      <x v="209"/>
    </i>
    <i>
      <x v="213"/>
    </i>
    <i r="1">
      <x v="25"/>
    </i>
    <i t="blank">
      <x v="213"/>
    </i>
    <i>
      <x v="276"/>
    </i>
    <i r="1">
      <x v="30"/>
    </i>
    <i t="blank">
      <x v="276"/>
    </i>
    <i>
      <x v="279"/>
    </i>
    <i r="1">
      <x v="30"/>
    </i>
    <i t="blank">
      <x v="279"/>
    </i>
    <i>
      <x v="307"/>
    </i>
    <i r="1">
      <x v="59"/>
    </i>
    <i t="blank">
      <x v="307"/>
    </i>
    <i>
      <x v="306"/>
    </i>
    <i r="1">
      <x v="59"/>
    </i>
    <i t="blank">
      <x v="306"/>
    </i>
    <i>
      <x v="195"/>
    </i>
    <i r="1">
      <x v="105"/>
    </i>
    <i t="blank">
      <x v="195"/>
    </i>
    <i>
      <x v="303"/>
    </i>
    <i r="1">
      <x v="76"/>
    </i>
    <i t="blank">
      <x v="303"/>
    </i>
    <i>
      <x v="272"/>
    </i>
    <i r="1">
      <x v="68"/>
    </i>
    <i t="blank">
      <x v="272"/>
    </i>
    <i>
      <x v="206"/>
    </i>
    <i r="1">
      <x v="25"/>
    </i>
    <i t="blank">
      <x v="206"/>
    </i>
  </rowItems>
  <colItems count="1">
    <i/>
  </colItems>
  <dataFields count="1">
    <dataField name="Merit Points" fld="2" baseField="0" baseItem="0"/>
  </dataFields>
  <pivotTableStyleInfo showRowHeaders="1" showColHeaders="1" showRowStripes="0" showColStripes="0" showLastColumn="1"/>
</pivotTableDefinition>
</file>

<file path=xl/pivotTables/pivotTable2.xml><?xml version="1.0" encoding="utf-8"?>
<pivotTableDefinition xmlns="http://schemas.openxmlformats.org/spreadsheetml/2006/main" name="PivotTable2" cacheId="22" autoFormatId="4096" applyNumberFormats="1" applyBorderFormats="1" applyFontFormats="1" applyPatternFormats="1" applyAlignmentFormats="1" applyWidthHeightFormats="1" dataCaption="Data" updatedVersion="4" minRefreshableVersion="3" showMemberPropertyTips="0" useAutoFormatting="1" pageWrap="1" rowGrandTotals="0" fieldPrintTitles="1" itemPrintTitles="1" mergeItem="1" createdVersion="3" indent="0" compact="0" compactData="0" gridDropZones="1">
  <location ref="A3:C15" firstHeaderRow="1" firstDataRow="1" firstDataCol="2"/>
  <pivotFields count="4">
    <pivotField name="Entry" axis="axisRow" compact="0" showAll="0" insertBlankRow="1" includeNewItemsInFilter="1" sortType="descending" rankBy="0" sumSubtotal="1">
      <items count="140">
        <item m="1" x="131"/>
        <item m="1" x="64"/>
        <item m="1" x="58"/>
        <item m="1" x="116"/>
        <item m="1" x="132"/>
        <item m="1" x="121"/>
        <item m="1" x="57"/>
        <item m="1" x="80"/>
        <item m="1" x="43"/>
        <item m="1" x="52"/>
        <item m="1" x="9"/>
        <item m="1" x="72"/>
        <item m="1" x="124"/>
        <item m="1" x="12"/>
        <item m="1" x="134"/>
        <item m="1" x="55"/>
        <item m="1" x="18"/>
        <item m="1" x="15"/>
        <item m="1" x="113"/>
        <item m="1" x="108"/>
        <item m="1" x="99"/>
        <item m="1" x="49"/>
        <item m="1" x="47"/>
        <item m="1" x="22"/>
        <item m="1" x="46"/>
        <item m="1" x="136"/>
        <item m="1" x="68"/>
        <item m="1" x="114"/>
        <item m="1" x="123"/>
        <item m="1" x="110"/>
        <item m="1" x="112"/>
        <item m="1" x="59"/>
        <item m="1" x="67"/>
        <item m="1" x="92"/>
        <item m="1" x="77"/>
        <item m="1" x="5"/>
        <item m="1" x="100"/>
        <item m="1" x="40"/>
        <item m="1" x="19"/>
        <item m="1" x="66"/>
        <item m="1" x="16"/>
        <item m="1" x="31"/>
        <item m="1" x="62"/>
        <item m="1" x="122"/>
        <item m="1" x="24"/>
        <item m="1" x="3"/>
        <item m="1" x="44"/>
        <item m="1" x="41"/>
        <item m="1" x="86"/>
        <item m="1" x="54"/>
        <item m="1" x="8"/>
        <item m="1" x="60"/>
        <item m="1" x="11"/>
        <item m="1" x="85"/>
        <item m="1" x="33"/>
        <item m="1" x="42"/>
        <item m="1" x="109"/>
        <item m="1" x="95"/>
        <item m="1" x="28"/>
        <item m="1" x="104"/>
        <item m="1" x="106"/>
        <item m="1" x="126"/>
        <item m="1" x="56"/>
        <item m="1" x="94"/>
        <item m="1" x="82"/>
        <item m="1" x="23"/>
        <item m="1" x="88"/>
        <item m="1" x="120"/>
        <item m="1" x="75"/>
        <item m="1" x="25"/>
        <item m="1" x="133"/>
        <item m="1" x="87"/>
        <item m="1" x="78"/>
        <item m="1" x="39"/>
        <item m="1" x="119"/>
        <item m="1" x="111"/>
        <item m="1" x="101"/>
        <item m="1" x="90"/>
        <item m="1" x="105"/>
        <item m="1" x="118"/>
        <item m="1" x="129"/>
        <item m="1" x="51"/>
        <item m="1" x="32"/>
        <item m="1" x="34"/>
        <item m="1" x="89"/>
        <item m="1" x="27"/>
        <item m="1" x="74"/>
        <item m="1" x="107"/>
        <item m="1" x="10"/>
        <item m="1" x="83"/>
        <item m="1" x="30"/>
        <item m="1" x="7"/>
        <item m="1" x="53"/>
        <item m="1" x="65"/>
        <item m="1" x="103"/>
        <item m="1" x="13"/>
        <item m="1" x="29"/>
        <item m="1" x="71"/>
        <item m="1" x="4"/>
        <item m="1" x="37"/>
        <item m="1" x="137"/>
        <item h="1" x="0"/>
        <item m="1" x="98"/>
        <item m="1" x="35"/>
        <item m="1" x="36"/>
        <item m="1" x="102"/>
        <item m="1" x="17"/>
        <item m="1" x="135"/>
        <item m="1" x="48"/>
        <item m="1" x="21"/>
        <item m="1" x="38"/>
        <item m="1" x="6"/>
        <item m="1" x="61"/>
        <item m="1" x="50"/>
        <item m="1" x="14"/>
        <item m="1" x="73"/>
        <item m="1" x="81"/>
        <item m="1" x="79"/>
        <item m="1" x="26"/>
        <item m="1" x="128"/>
        <item m="1" x="84"/>
        <item m="1" x="20"/>
        <item m="1" x="127"/>
        <item m="1" x="130"/>
        <item m="1" x="45"/>
        <item m="1" x="91"/>
        <item m="1" x="96"/>
        <item m="1" x="76"/>
        <item m="1" x="93"/>
        <item m="1" x="63"/>
        <item m="1" x="125"/>
        <item m="1" x="115"/>
        <item m="1" x="69"/>
        <item m="1" x="97"/>
        <item m="1" x="117"/>
        <item m="1" x="138"/>
        <item m="1" x="70"/>
        <item x="1"/>
        <item x="2"/>
        <item t="sum"/>
      </items>
      <autoSortScope>
        <pivotArea dataOnly="0" outline="0" fieldPosition="0">
          <references count="1">
            <reference field="4294967294" count="1" selected="0">
              <x v="0"/>
            </reference>
          </references>
        </pivotArea>
      </autoSortScope>
    </pivotField>
    <pivotField compact="0" showAll="0" includeNewItemsInFilter="1"/>
    <pivotField name="Points" dataField="1" compact="0" showAll="0" includeNewItemsInFilter="1"/>
    <pivotField name="Show" axis="axisRow" compact="0" showAll="0" includeNewItemsInFilter="1" sortType="ascending" rankBy="0">
      <items count="85">
        <item m="1" x="80"/>
        <item x="0"/>
        <item m="1" x="56"/>
        <item m="1" x="82"/>
        <item m="1" x="67"/>
        <item m="1" x="32"/>
        <item m="1" x="54"/>
        <item m="1" x="22"/>
        <item m="1" x="63"/>
        <item m="1" x="44"/>
        <item m="1" x="70"/>
        <item m="1" x="65"/>
        <item x="1"/>
        <item m="1" x="27"/>
        <item m="1" x="72"/>
        <item x="2"/>
        <item m="1" x="52"/>
        <item m="1" x="75"/>
        <item x="3"/>
        <item m="1" x="68"/>
        <item m="1" x="83"/>
        <item x="4"/>
        <item m="1" x="38"/>
        <item m="1" x="58"/>
        <item m="1" x="30"/>
        <item m="1" x="26"/>
        <item x="5"/>
        <item m="1" x="71"/>
        <item m="1" x="62"/>
        <item m="1" x="24"/>
        <item x="6"/>
        <item m="1" x="34"/>
        <item m="1" x="53"/>
        <item m="1" x="29"/>
        <item m="1" x="55"/>
        <item m="1" x="39"/>
        <item m="1" x="60"/>
        <item m="1" x="48"/>
        <item x="7"/>
        <item m="1" x="66"/>
        <item m="1" x="69"/>
        <item m="1" x="40"/>
        <item m="1" x="41"/>
        <item x="8"/>
        <item m="1" x="37"/>
        <item m="1" x="50"/>
        <item m="1" x="79"/>
        <item x="9"/>
        <item m="1" x="64"/>
        <item x="10"/>
        <item m="1" x="45"/>
        <item m="1" x="51"/>
        <item x="11"/>
        <item m="1" x="46"/>
        <item m="1" x="49"/>
        <item m="1" x="35"/>
        <item x="13"/>
        <item m="1" x="77"/>
        <item x="14"/>
        <item m="1" x="81"/>
        <item m="1" x="23"/>
        <item x="15"/>
        <item m="1" x="59"/>
        <item m="1" x="74"/>
        <item x="12"/>
        <item m="1" x="31"/>
        <item m="1" x="28"/>
        <item m="1" x="73"/>
        <item m="1" x="33"/>
        <item m="1" x="76"/>
        <item m="1" x="57"/>
        <item x="16"/>
        <item m="1" x="43"/>
        <item m="1" x="61"/>
        <item m="1" x="36"/>
        <item x="17"/>
        <item x="18"/>
        <item m="1" x="25"/>
        <item x="19"/>
        <item x="20"/>
        <item m="1" x="42"/>
        <item m="1" x="78"/>
        <item m="1" x="47"/>
        <item m="1" x="21"/>
        <item t="default"/>
      </items>
    </pivotField>
  </pivotFields>
  <rowFields count="2">
    <field x="0"/>
    <field x="3"/>
  </rowFields>
  <rowItems count="12">
    <i>
      <x v="137"/>
    </i>
    <i r="1">
      <x v="12"/>
    </i>
    <i r="1">
      <x v="15"/>
    </i>
    <i r="1">
      <x v="30"/>
    </i>
    <i r="1">
      <x v="49"/>
    </i>
    <i r="1">
      <x v="61"/>
    </i>
    <i r="1">
      <x v="79"/>
    </i>
    <i t="blank">
      <x v="137"/>
    </i>
    <i>
      <x v="138"/>
    </i>
    <i r="1">
      <x v="38"/>
    </i>
    <i r="1">
      <x v="79"/>
    </i>
    <i t="blank">
      <x v="138"/>
    </i>
  </rowItems>
  <colItems count="1">
    <i/>
  </colItems>
  <dataFields count="1">
    <dataField name="Merit Points" fld="2" baseField="0" baseItem="0"/>
  </dataFields>
  <pivotTableStyleInfo showRowHeaders="1" showColHeaders="1" showRowStripes="0" showColStripes="0" showLastColumn="1"/>
</pivotTableDefinition>
</file>

<file path=xl/pivotTables/pivotTable3.xml><?xml version="1.0" encoding="utf-8"?>
<pivotTableDefinition xmlns="http://schemas.openxmlformats.org/spreadsheetml/2006/main" name="PivotTable3" cacheId="5" autoFormatId="4096" applyNumberFormats="1" applyBorderFormats="1" applyFontFormats="1" applyPatternFormats="1" applyAlignmentFormats="1" applyWidthHeightFormats="1" dataCaption="Data" updatedVersion="4" minRefreshableVersion="3" showMemberPropertyTips="0" useAutoFormatting="1" pageWrap="1" rowGrandTotals="0" colGrandTotals="0" itemPrintTitles="1" createdVersion="3" indent="0" compact="0" compactData="0" gridDropZones="1">
  <location ref="A3:C26" firstHeaderRow="1" firstDataRow="1" firstDataCol="2"/>
  <pivotFields count="4">
    <pivotField name="Entry" axis="axisRow" compact="0" showAll="0" insertBlankRow="1" includeNewItemsInFilter="1" sortType="descending" rankBy="0">
      <items count="176">
        <item m="1" x="80"/>
        <item m="1" x="166"/>
        <item m="1" x="164"/>
        <item m="1" x="39"/>
        <item m="1" x="113"/>
        <item m="1" x="13"/>
        <item m="1" x="71"/>
        <item m="1" x="112"/>
        <item m="1" x="30"/>
        <item m="1" x="12"/>
        <item m="1" x="37"/>
        <item m="1" x="52"/>
        <item m="1" x="115"/>
        <item m="1" x="117"/>
        <item m="1" x="123"/>
        <item m="1" x="66"/>
        <item m="1" x="23"/>
        <item m="1" x="134"/>
        <item m="1" x="94"/>
        <item m="1" x="116"/>
        <item m="1" x="143"/>
        <item m="1" x="125"/>
        <item m="1" x="145"/>
        <item m="1" x="55"/>
        <item m="1" x="150"/>
        <item m="1" x="29"/>
        <item m="1" x="45"/>
        <item m="1" x="58"/>
        <item m="1" x="72"/>
        <item m="1" x="136"/>
        <item m="1" x="131"/>
        <item m="1" x="70"/>
        <item m="1" x="111"/>
        <item m="1" x="97"/>
        <item m="1" x="18"/>
        <item m="1" x="34"/>
        <item m="1" x="42"/>
        <item m="1" x="122"/>
        <item m="1" x="130"/>
        <item m="1" x="98"/>
        <item m="1" x="108"/>
        <item m="1" x="161"/>
        <item m="1" x="50"/>
        <item m="1" x="46"/>
        <item m="1" x="127"/>
        <item m="1" x="63"/>
        <item m="1" x="19"/>
        <item m="1" x="65"/>
        <item m="1" x="148"/>
        <item m="1" x="135"/>
        <item m="1" x="9"/>
        <item m="1" x="120"/>
        <item m="1" x="121"/>
        <item m="1" x="68"/>
        <item m="1" x="93"/>
        <item m="1" x="85"/>
        <item m="1" x="82"/>
        <item m="1" x="124"/>
        <item m="1" x="41"/>
        <item m="1" x="43"/>
        <item m="1" x="147"/>
        <item m="1" x="174"/>
        <item m="1" x="173"/>
        <item m="1" x="74"/>
        <item m="1" x="6"/>
        <item m="1" x="36"/>
        <item m="1" x="129"/>
        <item m="1" x="27"/>
        <item m="1" x="140"/>
        <item m="1" x="86"/>
        <item m="1" x="165"/>
        <item m="1" x="114"/>
        <item m="1" x="104"/>
        <item m="1" x="105"/>
        <item m="1" x="11"/>
        <item m="1" x="59"/>
        <item m="1" x="144"/>
        <item m="1" x="57"/>
        <item m="1" x="25"/>
        <item m="1" x="32"/>
        <item m="1" x="33"/>
        <item m="1" x="83"/>
        <item m="1" x="44"/>
        <item m="1" x="31"/>
        <item m="1" x="106"/>
        <item m="1" x="133"/>
        <item m="1" x="49"/>
        <item m="1" x="28"/>
        <item m="1" x="48"/>
        <item m="1" x="109"/>
        <item m="1" x="78"/>
        <item m="1" x="87"/>
        <item m="1" x="162"/>
        <item m="1" x="149"/>
        <item m="1" x="159"/>
        <item m="1" x="14"/>
        <item m="1" x="118"/>
        <item m="1" x="84"/>
        <item m="1" x="152"/>
        <item m="1" x="56"/>
        <item m="1" x="8"/>
        <item m="1" x="67"/>
        <item m="1" x="17"/>
        <item m="1" x="171"/>
        <item m="1" x="103"/>
        <item m="1" x="76"/>
        <item m="1" x="81"/>
        <item m="1" x="92"/>
        <item m="1" x="62"/>
        <item m="1" x="168"/>
        <item m="1" x="15"/>
        <item m="1" x="157"/>
        <item m="1" x="155"/>
        <item m="1" x="16"/>
        <item m="1" x="138"/>
        <item m="1" x="172"/>
        <item m="1" x="7"/>
        <item m="1" x="20"/>
        <item m="1" x="21"/>
        <item m="1" x="158"/>
        <item m="1" x="10"/>
        <item m="1" x="141"/>
        <item m="1" x="88"/>
        <item m="1" x="89"/>
        <item m="1" x="169"/>
        <item m="1" x="153"/>
        <item m="1" x="60"/>
        <item m="1" x="102"/>
        <item m="1" x="154"/>
        <item m="1" x="110"/>
        <item m="1" x="163"/>
        <item h="1" x="3"/>
        <item m="1" x="51"/>
        <item m="1" x="90"/>
        <item m="1" x="91"/>
        <item m="1" x="99"/>
        <item m="1" x="170"/>
        <item m="1" x="73"/>
        <item m="1" x="47"/>
        <item m="1" x="119"/>
        <item m="1" x="22"/>
        <item m="1" x="54"/>
        <item m="1" x="75"/>
        <item m="1" x="64"/>
        <item m="1" x="160"/>
        <item m="1" x="137"/>
        <item m="1" x="53"/>
        <item m="1" x="96"/>
        <item m="1" x="139"/>
        <item m="1" x="132"/>
        <item m="1" x="95"/>
        <item m="1" x="26"/>
        <item m="1" x="100"/>
        <item m="1" x="126"/>
        <item m="1" x="142"/>
        <item m="1" x="24"/>
        <item m="1" x="128"/>
        <item m="1" x="69"/>
        <item m="1" x="61"/>
        <item m="1" x="35"/>
        <item m="1" x="156"/>
        <item m="1" x="77"/>
        <item m="1" x="146"/>
        <item m="1" x="167"/>
        <item m="1" x="107"/>
        <item m="1" x="40"/>
        <item m="1" x="101"/>
        <item m="1" x="38"/>
        <item x="5"/>
        <item x="4"/>
        <item x="2"/>
        <item x="0"/>
        <item m="1" x="151"/>
        <item m="1" x="79"/>
        <item x="1"/>
        <item t="default"/>
      </items>
      <autoSortScope>
        <pivotArea dataOnly="0" outline="0" fieldPosition="0">
          <references count="1">
            <reference field="4294967294" count="1" selected="0">
              <x v="0"/>
            </reference>
          </references>
        </pivotArea>
      </autoSortScope>
    </pivotField>
    <pivotField compact="0" showAll="0" includeNewItemsInFilter="1"/>
    <pivotField dataField="1" compact="0" showAll="0" includeNewItemsInFilter="1"/>
    <pivotField name="Show" axis="axisRow" compact="0" showAll="0" includeNewItemsInFilter="1" sortType="ascending" rankBy="0" defaultSubtotal="0">
      <items count="27">
        <item x="0"/>
        <item m="1" x="21"/>
        <item m="1" x="25"/>
        <item m="1" x="24"/>
        <item x="1"/>
        <item x="2"/>
        <item x="3"/>
        <item x="4"/>
        <item m="1" x="19"/>
        <item x="5"/>
        <item x="6"/>
        <item x="7"/>
        <item x="8"/>
        <item m="1" x="20"/>
        <item m="1" x="26"/>
        <item x="9"/>
        <item x="10"/>
        <item x="11"/>
        <item m="1" x="18"/>
        <item x="12"/>
        <item x="13"/>
        <item x="14"/>
        <item m="1" x="23"/>
        <item x="15"/>
        <item x="16"/>
        <item m="1" x="22"/>
        <item x="17"/>
      </items>
    </pivotField>
  </pivotFields>
  <rowFields count="2">
    <field x="0"/>
    <field x="3"/>
  </rowFields>
  <rowItems count="23">
    <i>
      <x v="171"/>
    </i>
    <i r="1">
      <x/>
    </i>
    <i r="1">
      <x v="4"/>
    </i>
    <i r="1">
      <x v="5"/>
    </i>
    <i t="blank">
      <x v="171"/>
    </i>
    <i>
      <x v="169"/>
    </i>
    <i r="1">
      <x v="4"/>
    </i>
    <i r="1">
      <x v="5"/>
    </i>
    <i r="1">
      <x v="16"/>
    </i>
    <i t="blank">
      <x v="169"/>
    </i>
    <i>
      <x v="168"/>
    </i>
    <i r="1">
      <x v="5"/>
    </i>
    <i r="1">
      <x v="20"/>
    </i>
    <i t="blank">
      <x v="168"/>
    </i>
    <i>
      <x v="170"/>
    </i>
    <i r="1">
      <x/>
    </i>
    <i r="1">
      <x v="5"/>
    </i>
    <i r="1">
      <x v="16"/>
    </i>
    <i t="blank">
      <x v="170"/>
    </i>
    <i>
      <x v="174"/>
    </i>
    <i r="1">
      <x/>
    </i>
    <i r="1">
      <x v="6"/>
    </i>
    <i t="blank">
      <x v="174"/>
    </i>
  </rowItems>
  <colItems count="1">
    <i/>
  </colItems>
  <dataFields count="1">
    <dataField name="Merit Points" fld="2" baseField="0" baseItem="0"/>
  </dataFields>
  <pivotTableStyleInfo showRowHeaders="1" showColHeaders="1" showRowStripes="0" showColStripes="0" showLastColumn="1"/>
</pivotTableDefinition>
</file>

<file path=xl/pivotTables/pivotTable4.xml><?xml version="1.0" encoding="utf-8"?>
<pivotTableDefinition xmlns="http://schemas.openxmlformats.org/spreadsheetml/2006/main" name="PivotTable4" cacheId="2" autoFormatId="4096" applyNumberFormats="1" applyBorderFormats="1" applyFontFormats="1" applyPatternFormats="1" applyAlignmentFormats="1" applyWidthHeightFormats="1" dataCaption="Data" updatedVersion="4" minRefreshableVersion="3" showDrill="0" showMemberPropertyTips="0" useAutoFormatting="1" rowGrandTotals="0" itemPrintTitles="1" createdVersion="3" indent="0" compact="0" compactData="0" gridDropZones="1">
  <location ref="A3:C84" firstHeaderRow="1" firstDataRow="1" firstDataCol="2"/>
  <pivotFields count="4">
    <pivotField name="Entry" axis="axisRow" compact="0" showAll="0" insertBlankRow="1" includeNewItemsInFilter="1" sortType="descending" rankBy="0">
      <items count="339">
        <item m="1" x="69"/>
        <item m="1" x="176"/>
        <item m="1" x="215"/>
        <item m="1" x="156"/>
        <item m="1" x="126"/>
        <item m="1" x="292"/>
        <item m="1" x="157"/>
        <item m="1" x="231"/>
        <item m="1" x="234"/>
        <item m="1" x="183"/>
        <item m="1" x="61"/>
        <item m="1" x="166"/>
        <item m="1" x="164"/>
        <item m="1" x="227"/>
        <item m="1" x="199"/>
        <item m="1" x="98"/>
        <item m="1" x="81"/>
        <item m="1" x="274"/>
        <item m="1" x="133"/>
        <item m="1" x="306"/>
        <item m="1" x="272"/>
        <item m="1" x="285"/>
        <item m="1" x="322"/>
        <item m="1" x="95"/>
        <item m="1" x="267"/>
        <item m="1" x="89"/>
        <item m="1" x="236"/>
        <item m="1" x="235"/>
        <item m="1" x="38"/>
        <item m="1" x="79"/>
        <item m="1" x="117"/>
        <item m="1" x="92"/>
        <item m="1" x="337"/>
        <item m="1" x="171"/>
        <item m="1" x="212"/>
        <item m="1" x="41"/>
        <item m="1" x="172"/>
        <item m="1" x="122"/>
        <item m="1" x="266"/>
        <item m="1" x="251"/>
        <item m="1" x="222"/>
        <item m="1" x="195"/>
        <item m="1" x="151"/>
        <item m="1" x="150"/>
        <item m="1" x="20"/>
        <item m="1" x="205"/>
        <item m="1" x="70"/>
        <item m="1" x="245"/>
        <item m="1" x="293"/>
        <item m="1" x="105"/>
        <item m="1" x="303"/>
        <item m="1" x="101"/>
        <item m="1" x="88"/>
        <item m="1" x="259"/>
        <item m="1" x="141"/>
        <item m="1" x="298"/>
        <item m="1" x="278"/>
        <item m="1" x="154"/>
        <item m="1" x="204"/>
        <item m="1" x="40"/>
        <item m="1" x="56"/>
        <item m="1" x="268"/>
        <item m="1" x="147"/>
        <item m="1" x="178"/>
        <item m="1" x="169"/>
        <item m="1" x="218"/>
        <item m="1" x="48"/>
        <item m="1" x="162"/>
        <item m="1" x="108"/>
        <item m="1" x="220"/>
        <item m="1" x="216"/>
        <item m="1" x="104"/>
        <item m="1" x="83"/>
        <item m="1" x="74"/>
        <item m="1" x="225"/>
        <item m="1" x="165"/>
        <item m="1" x="201"/>
        <item m="1" x="112"/>
        <item m="1" x="27"/>
        <item m="1" x="280"/>
        <item m="1" x="68"/>
        <item m="1" x="130"/>
        <item m="1" x="260"/>
        <item m="1" x="100"/>
        <item m="1" x="244"/>
        <item m="1" x="22"/>
        <item m="1" x="279"/>
        <item m="1" x="283"/>
        <item m="1" x="289"/>
        <item m="1" x="138"/>
        <item m="1" x="254"/>
        <item m="1" x="49"/>
        <item m="1" x="128"/>
        <item m="1" x="213"/>
        <item m="1" x="310"/>
        <item m="1" x="261"/>
        <item m="1" x="271"/>
        <item m="1" x="300"/>
        <item m="1" x="247"/>
        <item m="1" x="76"/>
        <item m="1" x="252"/>
        <item m="1" x="182"/>
        <item m="1" x="305"/>
        <item m="1" x="55"/>
        <item m="1" x="145"/>
        <item m="1" x="211"/>
        <item m="1" x="135"/>
        <item m="1" x="226"/>
        <item m="1" x="200"/>
        <item m="1" x="312"/>
        <item m="1" x="192"/>
        <item m="1" x="121"/>
        <item m="1" x="188"/>
        <item m="1" x="332"/>
        <item m="1" x="264"/>
        <item m="1" x="21"/>
        <item m="1" x="237"/>
        <item m="1" x="240"/>
        <item m="1" x="326"/>
        <item m="1" x="217"/>
        <item m="1" x="87"/>
        <item m="1" x="315"/>
        <item m="1" x="118"/>
        <item m="1" x="198"/>
        <item m="1" x="335"/>
        <item m="1" x="232"/>
        <item m="1" x="233"/>
        <item m="1" x="107"/>
        <item m="1" x="246"/>
        <item m="1" x="96"/>
        <item m="1" x="311"/>
        <item m="1" x="309"/>
        <item m="1" x="295"/>
        <item m="1" x="125"/>
        <item m="1" x="184"/>
        <item m="1" x="86"/>
        <item m="1" x="219"/>
        <item m="1" x="224"/>
        <item m="1" x="57"/>
        <item m="1" x="196"/>
        <item m="1" x="194"/>
        <item m="1" x="124"/>
        <item m="1" x="90"/>
        <item m="1" x="173"/>
        <item m="1" x="179"/>
        <item m="1" x="325"/>
        <item m="1" x="317"/>
        <item m="1" x="330"/>
        <item m="1" x="51"/>
        <item m="1" x="250"/>
        <item m="1" x="170"/>
        <item m="1" x="28"/>
        <item m="1" x="64"/>
        <item m="1" x="58"/>
        <item m="1" x="140"/>
        <item m="1" x="78"/>
        <item m="1" x="255"/>
        <item m="1" x="132"/>
        <item m="1" x="207"/>
        <item m="1" x="221"/>
        <item m="1" x="223"/>
        <item m="1" x="242"/>
        <item m="1" x="208"/>
        <item m="1" x="187"/>
        <item m="1" x="97"/>
        <item m="1" x="44"/>
        <item m="1" x="33"/>
        <item m="1" x="273"/>
        <item m="1" x="193"/>
        <item m="1" x="26"/>
        <item m="1" x="35"/>
        <item m="1" x="93"/>
        <item m="1" x="109"/>
        <item m="1" x="72"/>
        <item m="1" x="262"/>
        <item m="1" x="307"/>
        <item m="1" x="275"/>
        <item m="1" x="116"/>
        <item m="1" x="168"/>
        <item m="1" x="73"/>
        <item m="1" x="45"/>
        <item m="1" x="209"/>
        <item m="1" x="249"/>
        <item m="1" x="263"/>
        <item m="1" x="34"/>
        <item m="1" x="291"/>
        <item m="1" x="144"/>
        <item m="1" x="290"/>
        <item m="1" x="197"/>
        <item m="1" x="180"/>
        <item m="1" x="270"/>
        <item m="1" x="153"/>
        <item m="1" x="163"/>
        <item m="1" x="111"/>
        <item m="1" x="206"/>
        <item m="1" x="301"/>
        <item m="1" x="60"/>
        <item m="1" x="32"/>
        <item m="1" x="239"/>
        <item m="1" x="62"/>
        <item m="1" x="329"/>
        <item m="1" x="102"/>
        <item m="1" x="313"/>
        <item m="1" x="23"/>
        <item m="1" x="46"/>
        <item m="1" x="106"/>
        <item m="1" x="308"/>
        <item m="1" x="286"/>
        <item m="1" x="230"/>
        <item m="1" x="82"/>
        <item m="1" x="47"/>
        <item m="1" x="134"/>
        <item m="1" x="94"/>
        <item m="1" x="52"/>
        <item m="1" x="297"/>
        <item m="1" x="149"/>
        <item m="1" x="334"/>
        <item m="1" x="25"/>
        <item m="1" x="248"/>
        <item m="1" x="214"/>
        <item m="1" x="203"/>
        <item m="1" x="85"/>
        <item m="1" x="142"/>
        <item m="1" x="39"/>
        <item m="1" x="161"/>
        <item m="1" x="269"/>
        <item m="1" x="191"/>
        <item m="1" x="159"/>
        <item m="1" x="202"/>
        <item m="1" x="318"/>
        <item m="1" x="167"/>
        <item m="1" x="65"/>
        <item m="1" x="258"/>
        <item m="1" x="257"/>
        <item m="1" x="256"/>
        <item m="1" x="158"/>
        <item m="1" x="302"/>
        <item m="1" x="265"/>
        <item m="1" x="316"/>
        <item m="1" x="327"/>
        <item m="1" x="127"/>
        <item m="1" x="137"/>
        <item m="1" x="281"/>
        <item m="1" x="120"/>
        <item m="1" x="284"/>
        <item m="1" x="294"/>
        <item m="1" x="66"/>
        <item m="1" x="63"/>
        <item m="1" x="181"/>
        <item m="1" x="31"/>
        <item m="1" x="175"/>
        <item m="1" x="50"/>
        <item m="1" x="59"/>
        <item m="1" x="146"/>
        <item m="1" x="131"/>
        <item m="1" x="53"/>
        <item m="1" x="84"/>
        <item m="1" x="185"/>
        <item m="1" x="331"/>
        <item m="1" x="177"/>
        <item m="1" x="114"/>
        <item m="1" x="243"/>
        <item m="1" x="36"/>
        <item m="1" x="253"/>
        <item m="1" x="287"/>
        <item m="1" x="277"/>
        <item m="1" x="304"/>
        <item m="1" x="228"/>
        <item m="1" x="103"/>
        <item m="1" x="43"/>
        <item m="1" x="110"/>
        <item m="1" x="319"/>
        <item m="1" x="152"/>
        <item m="1" x="67"/>
        <item m="1" x="314"/>
        <item m="1" x="99"/>
        <item m="1" x="320"/>
        <item m="1" x="282"/>
        <item m="1" x="238"/>
        <item m="1" x="37"/>
        <item h="1" x="6"/>
        <item m="1" x="80"/>
        <item m="1" x="241"/>
        <item m="1" x="336"/>
        <item m="1" x="288"/>
        <item m="1" x="189"/>
        <item m="1" x="160"/>
        <item m="1" x="123"/>
        <item m="1" x="29"/>
        <item m="1" x="119"/>
        <item m="1" x="324"/>
        <item m="1" x="328"/>
        <item m="1" x="210"/>
        <item m="1" x="77"/>
        <item m="1" x="54"/>
        <item m="1" x="190"/>
        <item m="1" x="174"/>
        <item m="1" x="75"/>
        <item m="1" x="186"/>
        <item m="1" x="129"/>
        <item m="1" x="113"/>
        <item m="1" x="333"/>
        <item m="1" x="229"/>
        <item m="1" x="115"/>
        <item m="1" x="30"/>
        <item m="1" x="91"/>
        <item m="1" x="296"/>
        <item m="1" x="299"/>
        <item m="1" x="276"/>
        <item m="1" x="24"/>
        <item m="1" x="71"/>
        <item m="1" x="42"/>
        <item m="1" x="155"/>
        <item m="1" x="323"/>
        <item m="1" x="143"/>
        <item m="1" x="136"/>
        <item x="7"/>
        <item m="1" x="148"/>
        <item x="8"/>
        <item x="12"/>
        <item x="5"/>
        <item x="11"/>
        <item x="10"/>
        <item x="19"/>
        <item x="0"/>
        <item x="1"/>
        <item x="2"/>
        <item x="3"/>
        <item x="4"/>
        <item x="16"/>
        <item x="13"/>
        <item x="15"/>
        <item m="1" x="321"/>
        <item m="1" x="139"/>
        <item x="9"/>
        <item x="14"/>
        <item x="18"/>
        <item x="17"/>
        <item t="default"/>
      </items>
      <autoSortScope>
        <pivotArea dataOnly="0" outline="0" fieldPosition="0">
          <references count="1">
            <reference field="4294967294" count="1" selected="0">
              <x v="0"/>
            </reference>
          </references>
        </pivotArea>
      </autoSortScope>
    </pivotField>
    <pivotField compact="0" showAll="0" includeNewItemsInFilter="1"/>
    <pivotField dataField="1" compact="0" showAll="0" includeNewItemsInFilter="1"/>
    <pivotField name="Show" axis="axisRow" compact="0" showAll="0" includeNewItemsInFilter="1" sortType="ascending" rankBy="0">
      <items count="30">
        <item x="0"/>
        <item x="1"/>
        <item m="1" x="27"/>
        <item x="2"/>
        <item x="3"/>
        <item x="4"/>
        <item x="5"/>
        <item m="1" x="23"/>
        <item m="1" x="24"/>
        <item x="6"/>
        <item x="7"/>
        <item x="8"/>
        <item x="9"/>
        <item x="10"/>
        <item m="1" x="28"/>
        <item x="11"/>
        <item x="12"/>
        <item x="13"/>
        <item x="14"/>
        <item x="15"/>
        <item x="16"/>
        <item x="17"/>
        <item x="18"/>
        <item m="1" x="26"/>
        <item x="19"/>
        <item x="20"/>
        <item m="1" x="25"/>
        <item x="21"/>
        <item m="1" x="22"/>
        <item t="default"/>
      </items>
    </pivotField>
  </pivotFields>
  <rowFields count="2">
    <field x="0"/>
    <field x="3"/>
  </rowFields>
  <rowItems count="81">
    <i>
      <x v="316"/>
    </i>
    <i r="1">
      <x v="4"/>
    </i>
    <i r="1">
      <x v="5"/>
    </i>
    <i r="1">
      <x v="10"/>
    </i>
    <i r="1">
      <x v="21"/>
    </i>
    <i t="blank">
      <x v="316"/>
    </i>
    <i>
      <x v="321"/>
    </i>
    <i r="1">
      <x v="5"/>
    </i>
    <i r="1">
      <x v="10"/>
    </i>
    <i r="1">
      <x v="12"/>
    </i>
    <i r="1">
      <x v="16"/>
    </i>
    <i r="1">
      <x v="27"/>
    </i>
    <i t="blank">
      <x v="321"/>
    </i>
    <i>
      <x v="324"/>
    </i>
    <i r="1">
      <x/>
    </i>
    <i r="1">
      <x v="1"/>
    </i>
    <i r="1">
      <x v="5"/>
    </i>
    <i t="blank">
      <x v="324"/>
    </i>
    <i>
      <x v="319"/>
    </i>
    <i r="1">
      <x v="5"/>
    </i>
    <i r="1">
      <x v="10"/>
    </i>
    <i r="1">
      <x v="21"/>
    </i>
    <i r="1">
      <x v="27"/>
    </i>
    <i t="blank">
      <x v="319"/>
    </i>
    <i>
      <x v="325"/>
    </i>
    <i r="1">
      <x/>
    </i>
    <i r="1">
      <x v="5"/>
    </i>
    <i r="1">
      <x v="19"/>
    </i>
    <i t="blank">
      <x v="325"/>
    </i>
    <i>
      <x v="318"/>
    </i>
    <i r="1">
      <x v="4"/>
    </i>
    <i r="1">
      <x v="10"/>
    </i>
    <i r="1">
      <x v="21"/>
    </i>
    <i r="1">
      <x v="27"/>
    </i>
    <i t="blank">
      <x v="318"/>
    </i>
    <i>
      <x v="335"/>
    </i>
    <i r="1">
      <x v="10"/>
    </i>
    <i r="1">
      <x v="21"/>
    </i>
    <i t="blank">
      <x v="335"/>
    </i>
    <i>
      <x v="320"/>
    </i>
    <i r="1">
      <x v="1"/>
    </i>
    <i r="1">
      <x v="9"/>
    </i>
    <i r="1">
      <x v="21"/>
    </i>
    <i t="blank">
      <x v="320"/>
    </i>
    <i>
      <x v="327"/>
    </i>
    <i r="1">
      <x/>
    </i>
    <i r="1">
      <x v="4"/>
    </i>
    <i t="blank">
      <x v="327"/>
    </i>
    <i>
      <x v="334"/>
    </i>
    <i r="1">
      <x v="4"/>
    </i>
    <i r="1">
      <x v="16"/>
    </i>
    <i t="blank">
      <x v="334"/>
    </i>
    <i>
      <x v="330"/>
    </i>
    <i r="1">
      <x v="9"/>
    </i>
    <i r="1">
      <x v="19"/>
    </i>
    <i t="blank">
      <x v="330"/>
    </i>
    <i>
      <x v="326"/>
    </i>
    <i r="1">
      <x/>
    </i>
    <i t="blank">
      <x v="326"/>
    </i>
    <i>
      <x v="336"/>
    </i>
    <i r="1">
      <x v="22"/>
    </i>
    <i t="blank">
      <x v="336"/>
    </i>
    <i>
      <x v="329"/>
    </i>
    <i r="1">
      <x v="19"/>
    </i>
    <i t="blank">
      <x v="329"/>
    </i>
    <i>
      <x v="322"/>
    </i>
    <i r="1">
      <x v="4"/>
    </i>
    <i r="1">
      <x v="27"/>
    </i>
    <i t="blank">
      <x v="322"/>
    </i>
    <i>
      <x v="331"/>
    </i>
    <i r="1">
      <x v="16"/>
    </i>
    <i t="blank">
      <x v="331"/>
    </i>
    <i>
      <x v="337"/>
    </i>
    <i r="1">
      <x v="20"/>
    </i>
    <i t="blank">
      <x v="337"/>
    </i>
    <i>
      <x v="328"/>
    </i>
    <i r="1">
      <x/>
    </i>
    <i t="blank">
      <x v="328"/>
    </i>
    <i>
      <x v="323"/>
    </i>
    <i r="1">
      <x v="27"/>
    </i>
    <i t="blank">
      <x v="323"/>
    </i>
  </rowItems>
  <colItems count="1">
    <i/>
  </colItems>
  <dataFields count="1">
    <dataField name="Merit Points" fld="2" baseField="0" baseItem="0"/>
  </dataFields>
  <pivotTableStyleInfo showRowHeaders="1" showColHeaders="1" showRowStripes="0" showColStripes="0" showLastColumn="1"/>
</pivotTableDefinition>
</file>

<file path=xl/pivotTables/pivotTable5.xml><?xml version="1.0" encoding="utf-8"?>
<pivotTableDefinition xmlns="http://schemas.openxmlformats.org/spreadsheetml/2006/main" name="PivotTable5" cacheId="6" autoFormatId="4096" applyNumberFormats="1" applyBorderFormats="1" applyFontFormats="1" applyPatternFormats="1" applyAlignmentFormats="1" applyWidthHeightFormats="1" dataCaption="Data" updatedVersion="4" minRefreshableVersion="3" showMemberPropertyTips="0" useAutoFormatting="1" rowGrandTotals="0" itemPrintTitles="1" createdVersion="3" indent="0" compact="0" compactData="0" gridDropZones="1">
  <location ref="A3:C123" firstHeaderRow="1" firstDataRow="1" firstDataCol="2"/>
  <pivotFields count="4">
    <pivotField name="Entry" axis="axisRow" compact="0" showAll="0" insertBlankRow="1" includeNewItemsInFilter="1" sortType="descending" rankBy="0">
      <items count="618">
        <item m="1" x="616"/>
        <item m="1" x="244"/>
        <item m="1" x="92"/>
        <item m="1" x="49"/>
        <item m="1" x="185"/>
        <item m="1" x="173"/>
        <item m="1" x="40"/>
        <item m="1" x="430"/>
        <item m="1" x="187"/>
        <item m="1" x="363"/>
        <item m="1" x="429"/>
        <item m="1" x="581"/>
        <item m="1" x="531"/>
        <item m="1" x="402"/>
        <item m="1" x="438"/>
        <item m="1" x="81"/>
        <item m="1" x="416"/>
        <item m="1" x="106"/>
        <item m="1" x="268"/>
        <item m="1" x="68"/>
        <item m="1" x="252"/>
        <item m="1" x="189"/>
        <item m="1" x="119"/>
        <item m="1" x="368"/>
        <item m="1" x="482"/>
        <item m="1" x="494"/>
        <item m="1" x="439"/>
        <item m="1" x="484"/>
        <item m="1" x="537"/>
        <item m="1" x="201"/>
        <item m="1" x="87"/>
        <item m="1" x="445"/>
        <item m="1" x="146"/>
        <item m="1" x="514"/>
        <item m="1" x="300"/>
        <item m="1" x="263"/>
        <item m="1" x="169"/>
        <item m="1" x="556"/>
        <item m="1" x="497"/>
        <item m="1" x="587"/>
        <item m="1" x="510"/>
        <item m="1" x="203"/>
        <item m="1" x="475"/>
        <item m="1" x="72"/>
        <item m="1" x="140"/>
        <item m="1" x="348"/>
        <item m="1" x="320"/>
        <item m="1" x="329"/>
        <item m="1" x="527"/>
        <item m="1" x="304"/>
        <item m="1" x="156"/>
        <item m="1" x="576"/>
        <item m="1" x="589"/>
        <item m="1" x="538"/>
        <item m="1" x="590"/>
        <item m="1" x="193"/>
        <item m="1" x="47"/>
        <item m="1" x="272"/>
        <item m="1" x="255"/>
        <item m="1" x="344"/>
        <item m="1" x="366"/>
        <item m="1" x="513"/>
        <item m="1" x="328"/>
        <item m="1" x="274"/>
        <item m="1" x="511"/>
        <item m="1" x="345"/>
        <item m="1" x="336"/>
        <item m="1" x="253"/>
        <item m="1" x="483"/>
        <item m="1" x="476"/>
        <item m="1" x="125"/>
        <item m="1" x="570"/>
        <item m="1" x="338"/>
        <item m="1" x="325"/>
        <item m="1" x="48"/>
        <item m="1" x="486"/>
        <item m="1" x="449"/>
        <item m="1" x="234"/>
        <item m="1" x="388"/>
        <item m="1" x="612"/>
        <item m="1" x="216"/>
        <item m="1" x="520"/>
        <item m="1" x="547"/>
        <item m="1" x="285"/>
        <item m="1" x="318"/>
        <item m="1" x="454"/>
        <item m="1" x="298"/>
        <item m="1" x="98"/>
        <item m="1" x="339"/>
        <item m="1" x="235"/>
        <item m="1" x="428"/>
        <item m="1" x="217"/>
        <item m="1" x="586"/>
        <item m="1" x="467"/>
        <item m="1" x="190"/>
        <item m="1" x="219"/>
        <item m="1" x="351"/>
        <item m="1" x="578"/>
        <item m="1" x="164"/>
        <item m="1" x="424"/>
        <item m="1" x="313"/>
        <item m="1" x="211"/>
        <item m="1" x="404"/>
        <item m="1" x="526"/>
        <item m="1" x="505"/>
        <item m="1" x="181"/>
        <item m="1" x="155"/>
        <item m="1" x="522"/>
        <item m="1" x="152"/>
        <item m="1" x="357"/>
        <item m="1" x="515"/>
        <item m="1" x="259"/>
        <item m="1" x="401"/>
        <item m="1" x="469"/>
        <item m="1" x="212"/>
        <item m="1" x="290"/>
        <item m="1" x="518"/>
        <item m="1" x="192"/>
        <item m="1" x="229"/>
        <item m="1" x="275"/>
        <item m="1" x="188"/>
        <item m="1" x="150"/>
        <item m="1" x="423"/>
        <item m="1" x="210"/>
        <item m="1" x="459"/>
        <item m="1" x="305"/>
        <item m="1" x="519"/>
        <item m="1" x="294"/>
        <item m="1" x="144"/>
        <item m="1" x="206"/>
        <item m="1" x="342"/>
        <item m="1" x="567"/>
        <item m="1" x="512"/>
        <item m="1" x="426"/>
        <item m="1" x="598"/>
        <item m="1" x="543"/>
        <item m="1" x="477"/>
        <item m="1" x="481"/>
        <item m="1" x="492"/>
        <item m="1" x="374"/>
        <item m="1" x="301"/>
        <item m="1" x="110"/>
        <item m="1" x="565"/>
        <item m="1" x="307"/>
        <item m="1" x="273"/>
        <item m="1" x="555"/>
        <item m="1" x="225"/>
        <item m="1" x="141"/>
        <item m="1" x="574"/>
        <item m="1" x="411"/>
        <item m="1" x="333"/>
        <item m="1" x="249"/>
        <item m="1" x="78"/>
        <item m="1" x="39"/>
        <item m="1" x="331"/>
        <item m="1" x="56"/>
        <item m="1" x="596"/>
        <item m="1" x="432"/>
        <item m="1" x="33"/>
        <item m="1" x="468"/>
        <item m="1" x="321"/>
        <item m="1" x="143"/>
        <item m="1" x="227"/>
        <item m="1" x="83"/>
        <item m="1" x="292"/>
        <item m="1" x="29"/>
        <item m="1" x="350"/>
        <item m="1" x="271"/>
        <item m="1" x="462"/>
        <item m="1" x="51"/>
        <item m="1" x="129"/>
        <item m="1" x="529"/>
        <item m="1" x="112"/>
        <item m="1" x="324"/>
        <item m="1" x="74"/>
        <item m="1" x="530"/>
        <item m="1" x="204"/>
        <item m="1" x="147"/>
        <item m="1" x="128"/>
        <item m="1" x="380"/>
        <item m="1" x="546"/>
        <item m="1" x="507"/>
        <item m="1" x="355"/>
        <item m="1" x="491"/>
        <item m="1" x="165"/>
        <item m="1" x="286"/>
        <item m="1" x="594"/>
        <item m="1" x="542"/>
        <item m="1" x="289"/>
        <item m="1" x="490"/>
        <item m="1" x="406"/>
        <item m="1" x="489"/>
        <item m="1" x="592"/>
        <item m="1" x="279"/>
        <item m="1" x="231"/>
        <item m="1" x="138"/>
        <item m="1" x="608"/>
        <item m="1" x="387"/>
        <item m="1" x="104"/>
        <item m="1" x="277"/>
        <item m="1" x="222"/>
        <item m="1" x="266"/>
        <item m="1" x="496"/>
        <item m="1" x="495"/>
        <item m="1" x="479"/>
        <item m="1" x="262"/>
        <item m="1" x="122"/>
        <item m="1" x="55"/>
        <item m="1" x="474"/>
        <item m="1" x="130"/>
        <item m="1" x="414"/>
        <item m="1" x="370"/>
        <item m="1" x="369"/>
        <item m="1" x="172"/>
        <item m="1" x="560"/>
        <item m="1" x="431"/>
        <item m="1" x="383"/>
        <item m="1" x="384"/>
        <item m="1" x="548"/>
        <item m="1" x="553"/>
        <item m="1" x="434"/>
        <item m="1" x="34"/>
        <item m="1" x="418"/>
        <item m="1" x="421"/>
        <item m="1" x="238"/>
        <item m="1" x="260"/>
        <item m="1" x="436"/>
        <item m="1" x="381"/>
        <item m="1" x="61"/>
        <item m="1" x="440"/>
        <item m="1" x="335"/>
        <item m="1" x="572"/>
        <item m="1" x="91"/>
        <item m="1" x="224"/>
        <item m="1" x="364"/>
        <item m="1" x="93"/>
        <item m="1" x="371"/>
        <item m="1" x="44"/>
        <item m="1" x="461"/>
        <item m="1" x="215"/>
        <item m="1" x="552"/>
        <item m="1" x="276"/>
        <item m="1" x="52"/>
        <item m="1" x="251"/>
        <item m="1" x="361"/>
        <item m="1" x="378"/>
        <item m="1" x="120"/>
        <item m="1" x="242"/>
        <item m="1" x="580"/>
        <item m="1" x="422"/>
        <item m="1" x="466"/>
        <item m="1" x="334"/>
        <item m="1" x="347"/>
        <item m="1" x="502"/>
        <item m="1" x="176"/>
        <item m="1" x="485"/>
        <item m="1" x="390"/>
        <item m="1" x="32"/>
        <item m="1" x="425"/>
        <item m="1" x="63"/>
        <item m="1" x="389"/>
        <item m="1" x="43"/>
        <item m="1" x="354"/>
        <item m="1" x="417"/>
        <item m="1" x="588"/>
        <item m="1" x="207"/>
        <item m="1" x="42"/>
        <item m="1" x="191"/>
        <item m="1" x="613"/>
        <item m="1" x="309"/>
        <item m="1" x="521"/>
        <item m="1" x="86"/>
        <item m="1" x="302"/>
        <item m="1" x="356"/>
        <item m="1" x="111"/>
        <item m="1" x="209"/>
        <item m="1" x="433"/>
        <item m="1" x="148"/>
        <item m="1" x="470"/>
        <item m="1" x="573"/>
        <item m="1" x="95"/>
        <item m="1" x="315"/>
        <item m="1" x="50"/>
        <item m="1" x="142"/>
        <item m="1" x="337"/>
        <item m="1" x="340"/>
        <item m="1" x="382"/>
        <item m="1" x="584"/>
        <item m="1" x="607"/>
        <item m="1" x="487"/>
        <item m="1" x="45"/>
        <item m="1" x="94"/>
        <item m="1" x="360"/>
        <item m="1" x="569"/>
        <item m="1" x="170"/>
        <item m="1" x="353"/>
        <item m="1" x="240"/>
        <item m="1" x="595"/>
        <item m="1" x="67"/>
        <item m="1" x="69"/>
        <item m="1" x="501"/>
        <item m="1" x="593"/>
        <item m="1" x="472"/>
        <item m="1" x="473"/>
        <item m="1" x="577"/>
        <item m="1" x="394"/>
        <item m="1" x="198"/>
        <item m="1" x="457"/>
        <item m="1" x="149"/>
        <item m="1" x="398"/>
        <item m="1" x="113"/>
        <item m="1" x="409"/>
        <item m="1" x="80"/>
        <item m="1" x="196"/>
        <item m="1" x="281"/>
        <item m="1" x="102"/>
        <item m="1" x="208"/>
        <item m="1" x="38"/>
        <item m="1" x="60"/>
        <item m="1" x="564"/>
        <item m="1" x="532"/>
        <item m="1" x="137"/>
        <item m="1" x="175"/>
        <item m="1" x="319"/>
        <item m="1" x="471"/>
        <item m="1" x="376"/>
        <item m="1" x="154"/>
        <item m="1" x="226"/>
        <item m="1" x="330"/>
        <item m="1" x="541"/>
        <item m="1" x="126"/>
        <item m="1" x="182"/>
        <item m="1" x="254"/>
        <item m="1" x="280"/>
        <item m="1" x="447"/>
        <item m="1" x="247"/>
        <item m="1" x="367"/>
        <item m="1" x="77"/>
        <item m="1" x="326"/>
        <item m="1" x="178"/>
        <item m="1" x="293"/>
        <item m="1" x="540"/>
        <item m="1" x="269"/>
        <item m="1" x="615"/>
        <item m="1" x="105"/>
        <item m="1" x="248"/>
        <item m="1" x="419"/>
        <item m="1" x="614"/>
        <item m="1" x="199"/>
        <item m="1" x="386"/>
        <item m="1" x="167"/>
        <item m="1" x="343"/>
        <item m="1" x="218"/>
        <item m="1" x="358"/>
        <item m="1" x="84"/>
        <item m="1" x="230"/>
        <item m="1" x="493"/>
        <item m="1" x="237"/>
        <item m="1" x="349"/>
        <item m="1" x="453"/>
        <item m="1" x="88"/>
        <item m="1" x="571"/>
        <item m="1" x="257"/>
        <item m="1" x="373"/>
        <item m="1" x="297"/>
        <item m="1" x="97"/>
        <item m="1" x="314"/>
        <item m="1" x="407"/>
        <item m="1" x="197"/>
        <item m="1" x="310"/>
        <item m="1" x="443"/>
        <item m="1" x="180"/>
        <item m="1" x="270"/>
        <item m="1" x="287"/>
        <item m="1" x="391"/>
        <item m="1" x="127"/>
        <item m="1" x="73"/>
        <item m="1" x="256"/>
        <item m="1" x="261"/>
        <item m="1" x="534"/>
        <item m="1" x="498"/>
        <item m="1" x="123"/>
        <item m="1" x="195"/>
        <item m="1" x="400"/>
        <item m="1" x="437"/>
        <item m="1" x="31"/>
        <item m="1" x="456"/>
        <item m="1" x="399"/>
        <item m="1" x="455"/>
        <item m="1" x="58"/>
        <item m="1" x="583"/>
        <item m="1" x="488"/>
        <item m="1" x="291"/>
        <item m="1" x="549"/>
        <item m="1" x="243"/>
        <item m="1" x="563"/>
        <item m="1" x="397"/>
        <item m="1" x="410"/>
        <item m="1" x="558"/>
        <item m="1" x="135"/>
        <item m="1" x="403"/>
        <item m="1" x="228"/>
        <item m="1" x="267"/>
        <item m="1" x="500"/>
        <item m="1" x="605"/>
        <item m="1" x="579"/>
        <item m="1" x="533"/>
        <item m="1" x="46"/>
        <item m="1" x="283"/>
        <item m="1" x="115"/>
        <item m="1" x="610"/>
        <item m="1" x="117"/>
        <item m="1" x="100"/>
        <item m="1" x="506"/>
        <item m="1" x="458"/>
        <item m="1" x="550"/>
        <item m="1" x="90"/>
        <item m="1" x="535"/>
        <item m="1" x="233"/>
        <item m="1" x="568"/>
        <item m="1" x="132"/>
        <item m="1" x="450"/>
        <item m="1" x="70"/>
        <item m="1" x="157"/>
        <item m="1" x="37"/>
        <item m="1" x="183"/>
        <item m="1" x="585"/>
        <item m="1" x="393"/>
        <item m="1" x="284"/>
        <item m="1" x="503"/>
        <item m="1" x="312"/>
        <item m="1" x="509"/>
        <item m="1" x="99"/>
        <item m="1" x="322"/>
        <item m="1" x="464"/>
        <item m="1" x="544"/>
        <item m="1" x="480"/>
        <item m="1" x="508"/>
        <item m="1" x="265"/>
        <item m="1" x="557"/>
        <item m="1" x="413"/>
        <item m="1" x="435"/>
        <item m="1" x="295"/>
        <item m="1" x="245"/>
        <item m="1" x="59"/>
        <item m="1" x="362"/>
        <item m="1" x="323"/>
        <item m="1" x="103"/>
        <item m="1" x="597"/>
        <item m="1" x="415"/>
        <item m="1" x="311"/>
        <item m="1" x="250"/>
        <item m="1" x="609"/>
        <item m="1" x="166"/>
        <item m="1" x="66"/>
        <item m="1" x="168"/>
        <item m="1" x="611"/>
        <item m="1" x="89"/>
        <item m="1" x="303"/>
        <item m="1" x="202"/>
        <item m="1" x="54"/>
        <item m="1" x="171"/>
        <item m="1" x="239"/>
        <item m="1" x="517"/>
        <item m="1" x="539"/>
        <item m="1" x="145"/>
        <item m="1" x="153"/>
        <item m="1" x="28"/>
        <item m="1" x="179"/>
        <item m="1" x="214"/>
        <item m="1" x="79"/>
        <item m="1" x="559"/>
        <item m="1" x="599"/>
        <item m="1" x="139"/>
        <item m="1" x="375"/>
        <item m="1" x="372"/>
        <item m="1" x="85"/>
        <item m="1" x="264"/>
        <item m="1" x="591"/>
        <item m="1" x="134"/>
        <item m="1" x="306"/>
        <item m="1" x="504"/>
        <item m="1" x="566"/>
        <item m="1" x="114"/>
        <item m="1" x="131"/>
        <item m="1" x="448"/>
        <item m="1" x="396"/>
        <item m="1" x="365"/>
        <item m="1" x="200"/>
        <item m="1" x="451"/>
        <item m="1" x="213"/>
        <item m="1" x="57"/>
        <item m="1" x="96"/>
        <item m="1" x="463"/>
        <item m="1" x="465"/>
        <item m="1" x="108"/>
        <item m="1" x="385"/>
        <item m="1" x="379"/>
        <item m="1" x="377"/>
        <item m="1" x="288"/>
        <item m="1" x="308"/>
        <item m="1" x="174"/>
        <item m="1" x="184"/>
        <item m="1" x="223"/>
        <item m="1" x="62"/>
        <item m="1" x="460"/>
        <item m="1" x="186"/>
        <item m="1" x="601"/>
        <item m="1" x="359"/>
        <item m="1" x="109"/>
        <item m="1" x="64"/>
        <item m="1" x="296"/>
        <item m="1" x="352"/>
        <item m="1" x="604"/>
        <item m="1" x="75"/>
        <item m="1" x="524"/>
        <item m="1" x="124"/>
        <item m="1" x="158"/>
        <item m="1" x="163"/>
        <item m="1" x="444"/>
        <item m="1" x="554"/>
        <item m="1" x="133"/>
        <item m="1" x="53"/>
        <item m="1" x="427"/>
        <item m="1" x="536"/>
        <item m="1" x="528"/>
        <item m="1" x="603"/>
        <item m="1" x="299"/>
        <item m="1" x="101"/>
        <item m="1" x="107"/>
        <item m="1" x="442"/>
        <item m="1" x="278"/>
        <item m="1" x="446"/>
        <item m="1" x="562"/>
        <item m="1" x="258"/>
        <item m="1" x="162"/>
        <item m="1" x="441"/>
        <item m="1" x="82"/>
        <item m="1" x="452"/>
        <item m="1" x="341"/>
        <item m="1" x="236"/>
        <item m="1" x="478"/>
        <item m="1" x="246"/>
        <item m="1" x="412"/>
        <item m="1" x="65"/>
        <item m="1" x="420"/>
        <item m="1" x="499"/>
        <item m="1" x="76"/>
        <item m="1" x="194"/>
        <item m="1" x="395"/>
        <item m="1" x="606"/>
        <item m="1" x="346"/>
        <item m="1" x="30"/>
        <item m="1" x="408"/>
        <item m="1" x="205"/>
        <item m="1" x="36"/>
        <item m="1" x="118"/>
        <item m="1" x="405"/>
        <item m="1" x="575"/>
        <item m="1" x="151"/>
        <item m="1" x="221"/>
        <item m="1" x="316"/>
        <item m="1" x="161"/>
        <item m="1" x="523"/>
        <item m="1" x="525"/>
        <item m="1" x="317"/>
        <item m="1" x="600"/>
        <item h="1" x="0"/>
        <item m="1" x="177"/>
        <item m="1" x="561"/>
        <item m="1" x="582"/>
        <item m="1" x="282"/>
        <item m="1" x="35"/>
        <item m="1" x="241"/>
        <item m="1" x="392"/>
        <item m="1" x="516"/>
        <item m="1" x="160"/>
        <item m="1" x="332"/>
        <item m="1" x="327"/>
        <item m="1" x="551"/>
        <item m="1" x="71"/>
        <item m="1" x="220"/>
        <item m="1" x="116"/>
        <item m="1" x="159"/>
        <item m="1" x="545"/>
        <item m="1" x="136"/>
        <item x="6"/>
        <item m="1" x="232"/>
        <item x="10"/>
        <item x="24"/>
        <item x="25"/>
        <item x="26"/>
        <item x="22"/>
        <item x="27"/>
        <item x="23"/>
        <item x="7"/>
        <item x="4"/>
        <item x="19"/>
        <item x="1"/>
        <item x="8"/>
        <item x="13"/>
        <item x="9"/>
        <item x="3"/>
        <item x="14"/>
        <item x="5"/>
        <item m="1" x="121"/>
        <item m="1" x="602"/>
        <item x="20"/>
        <item x="2"/>
        <item x="11"/>
        <item x="12"/>
        <item x="15"/>
        <item x="16"/>
        <item x="17"/>
        <item x="18"/>
        <item m="1" x="41"/>
        <item x="21"/>
        <item t="default"/>
      </items>
      <autoSortScope>
        <pivotArea dataOnly="0" outline="0" fieldPosition="0">
          <references count="1">
            <reference field="4294967294" count="1" selected="0">
              <x v="0"/>
            </reference>
          </references>
        </pivotArea>
      </autoSortScope>
    </pivotField>
    <pivotField compact="0" showAll="0" includeNewItemsInFilter="1"/>
    <pivotField dataField="1" compact="0" showAll="0" includeNewItemsInFilter="1"/>
    <pivotField name="Show" axis="axisRow" compact="0" showAll="0" includeNewItemsInFilter="1" sortType="ascending" rankBy="0">
      <items count="77">
        <item m="1" x="68"/>
        <item x="1"/>
        <item x="2"/>
        <item m="1" x="51"/>
        <item m="1" x="42"/>
        <item m="1" x="55"/>
        <item x="4"/>
        <item m="1" x="67"/>
        <item m="1" x="63"/>
        <item x="5"/>
        <item m="1" x="44"/>
        <item m="1" x="71"/>
        <item x="6"/>
        <item m="1" x="49"/>
        <item m="1" x="48"/>
        <item x="8"/>
        <item x="7"/>
        <item x="10"/>
        <item x="9"/>
        <item x="11"/>
        <item m="1" x="69"/>
        <item m="1" x="34"/>
        <item m="1" x="39"/>
        <item x="12"/>
        <item m="1" x="33"/>
        <item m="1" x="58"/>
        <item x="13"/>
        <item m="1" x="54"/>
        <item m="1" x="75"/>
        <item x="14"/>
        <item m="1" x="47"/>
        <item m="1" x="43"/>
        <item x="16"/>
        <item m="1" x="36"/>
        <item x="15"/>
        <item m="1" x="53"/>
        <item x="17"/>
        <item m="1" x="45"/>
        <item m="1" x="41"/>
        <item x="19"/>
        <item m="1" x="35"/>
        <item x="20"/>
        <item m="1" x="40"/>
        <item m="1" x="66"/>
        <item x="3"/>
        <item x="21"/>
        <item m="1" x="52"/>
        <item m="1" x="74"/>
        <item m="1" x="65"/>
        <item m="1" x="57"/>
        <item m="1" x="61"/>
        <item x="23"/>
        <item m="1" x="72"/>
        <item x="22"/>
        <item m="1" x="73"/>
        <item x="24"/>
        <item x="26"/>
        <item x="25"/>
        <item x="27"/>
        <item m="1" x="37"/>
        <item m="1" x="50"/>
        <item m="1" x="46"/>
        <item m="1" x="59"/>
        <item m="1" x="56"/>
        <item m="1" x="38"/>
        <item m="1" x="31"/>
        <item x="28"/>
        <item x="0"/>
        <item m="1" x="64"/>
        <item m="1" x="62"/>
        <item m="1" x="60"/>
        <item m="1" x="32"/>
        <item x="30"/>
        <item x="29"/>
        <item m="1" x="70"/>
        <item x="18"/>
        <item t="default"/>
      </items>
      <autoSortScope>
        <pivotArea dataOnly="0" outline="0" fieldPosition="0">
          <references count="1">
            <reference field="4294967294" count="1" selected="0">
              <x v="0"/>
            </reference>
          </references>
        </pivotArea>
      </autoSortScope>
    </pivotField>
  </pivotFields>
  <rowFields count="2">
    <field x="0"/>
    <field x="3"/>
  </rowFields>
  <rowItems count="120">
    <i>
      <x v="595"/>
    </i>
    <i r="1">
      <x v="44"/>
    </i>
    <i r="1">
      <x v="73"/>
    </i>
    <i r="1">
      <x v="26"/>
    </i>
    <i r="1">
      <x v="15"/>
    </i>
    <i t="blank">
      <x v="595"/>
    </i>
    <i>
      <x v="586"/>
    </i>
    <i r="1">
      <x v="23"/>
    </i>
    <i r="1">
      <x v="41"/>
    </i>
    <i r="1">
      <x v="26"/>
    </i>
    <i r="1">
      <x v="44"/>
    </i>
    <i r="1">
      <x v="16"/>
    </i>
    <i r="1">
      <x v="57"/>
    </i>
    <i t="blank">
      <x v="586"/>
    </i>
    <i>
      <x v="598"/>
    </i>
    <i r="1">
      <x v="18"/>
    </i>
    <i r="1">
      <x v="1"/>
    </i>
    <i r="1">
      <x v="16"/>
    </i>
    <i t="blank">
      <x v="598"/>
    </i>
    <i>
      <x v="599"/>
    </i>
    <i r="1">
      <x v="41"/>
    </i>
    <i r="1">
      <x v="44"/>
    </i>
    <i r="1">
      <x v="16"/>
    </i>
    <i r="1">
      <x v="26"/>
    </i>
    <i t="blank">
      <x v="599"/>
    </i>
    <i>
      <x v="600"/>
    </i>
    <i r="1">
      <x v="16"/>
    </i>
    <i r="1">
      <x v="53"/>
    </i>
    <i r="1">
      <x v="57"/>
    </i>
    <i t="blank">
      <x v="600"/>
    </i>
    <i>
      <x v="602"/>
    </i>
    <i r="1">
      <x v="44"/>
    </i>
    <i r="1">
      <x v="15"/>
    </i>
    <i r="1">
      <x v="41"/>
    </i>
    <i r="1">
      <x v="2"/>
    </i>
    <i t="blank">
      <x v="602"/>
    </i>
    <i>
      <x v="588"/>
    </i>
    <i r="1">
      <x v="73"/>
    </i>
    <i r="1">
      <x v="16"/>
    </i>
    <i r="1">
      <x v="57"/>
    </i>
    <i r="1">
      <x v="12"/>
    </i>
    <i t="blank">
      <x v="588"/>
    </i>
    <i>
      <x v="604"/>
    </i>
    <i r="1">
      <x v="2"/>
    </i>
    <i r="1">
      <x v="17"/>
    </i>
    <i r="1">
      <x v="15"/>
    </i>
    <i t="blank">
      <x v="604"/>
    </i>
    <i>
      <x v="608"/>
    </i>
    <i r="1">
      <x v="1"/>
    </i>
    <i r="1">
      <x v="12"/>
    </i>
    <i t="blank">
      <x v="608"/>
    </i>
    <i>
      <x v="609"/>
    </i>
    <i r="1">
      <x v="36"/>
    </i>
    <i r="1">
      <x v="12"/>
    </i>
    <i r="1">
      <x v="45"/>
    </i>
    <i t="blank">
      <x v="609"/>
    </i>
    <i>
      <x v="591"/>
    </i>
    <i r="1">
      <x v="73"/>
    </i>
    <i r="1">
      <x v="56"/>
    </i>
    <i t="blank">
      <x v="591"/>
    </i>
    <i>
      <x v="590"/>
    </i>
    <i r="1">
      <x v="56"/>
    </i>
    <i t="blank">
      <x v="590"/>
    </i>
    <i>
      <x v="592"/>
    </i>
    <i r="1">
      <x v="51"/>
    </i>
    <i r="1">
      <x v="56"/>
    </i>
    <i t="blank">
      <x v="592"/>
    </i>
    <i>
      <x v="596"/>
    </i>
    <i r="1">
      <x v="17"/>
    </i>
    <i r="1">
      <x v="2"/>
    </i>
    <i r="1">
      <x v="15"/>
    </i>
    <i r="1">
      <x v="73"/>
    </i>
    <i t="blank">
      <x v="596"/>
    </i>
    <i>
      <x v="601"/>
    </i>
    <i r="1">
      <x v="41"/>
    </i>
    <i r="1">
      <x v="44"/>
    </i>
    <i r="1">
      <x v="15"/>
    </i>
    <i t="blank">
      <x v="601"/>
    </i>
    <i>
      <x v="616"/>
    </i>
    <i r="1">
      <x v="41"/>
    </i>
    <i t="blank">
      <x v="616"/>
    </i>
    <i>
      <x v="610"/>
    </i>
    <i r="1">
      <x v="36"/>
    </i>
    <i r="1">
      <x v="12"/>
    </i>
    <i r="1">
      <x v="45"/>
    </i>
    <i t="blank">
      <x v="610"/>
    </i>
    <i>
      <x v="611"/>
    </i>
    <i r="1">
      <x v="26"/>
    </i>
    <i r="1">
      <x v="23"/>
    </i>
    <i t="blank">
      <x v="611"/>
    </i>
    <i>
      <x v="594"/>
    </i>
    <i r="1">
      <x v="56"/>
    </i>
    <i r="1">
      <x v="51"/>
    </i>
    <i t="blank">
      <x v="594"/>
    </i>
    <i>
      <x v="597"/>
    </i>
    <i r="1">
      <x v="73"/>
    </i>
    <i r="1">
      <x v="34"/>
    </i>
    <i t="blank">
      <x v="597"/>
    </i>
    <i>
      <x v="613"/>
    </i>
    <i r="1">
      <x v="23"/>
    </i>
    <i r="1">
      <x v="51"/>
    </i>
    <i t="blank">
      <x v="613"/>
    </i>
    <i>
      <x v="593"/>
    </i>
    <i r="1">
      <x v="56"/>
    </i>
    <i t="blank">
      <x v="593"/>
    </i>
    <i>
      <x v="589"/>
    </i>
    <i r="1">
      <x v="57"/>
    </i>
    <i t="blank">
      <x v="589"/>
    </i>
    <i>
      <x v="614"/>
    </i>
    <i r="1">
      <x v="26"/>
    </i>
    <i t="blank">
      <x v="614"/>
    </i>
    <i>
      <x v="607"/>
    </i>
    <i r="1">
      <x v="34"/>
    </i>
    <i t="blank">
      <x v="607"/>
    </i>
    <i>
      <x v="603"/>
    </i>
    <i r="1">
      <x v="18"/>
    </i>
    <i t="blank">
      <x v="603"/>
    </i>
    <i>
      <x v="612"/>
    </i>
    <i r="1">
      <x v="23"/>
    </i>
    <i t="blank">
      <x v="612"/>
    </i>
  </rowItems>
  <colItems count="1">
    <i/>
  </colItems>
  <dataFields count="1">
    <dataField name="Merit Points" fld="2" baseField="0" baseItem="0"/>
  </dataFields>
  <formats count="1">
    <format dxfId="0">
      <pivotArea type="all" dataOnly="0" outline="0" fieldPosition="0"/>
    </format>
  </formats>
  <pivotTableStyleInfo showRowHeaders="1" showColHeaders="1" showRowStripes="0" showColStripes="0" showLastColumn="1"/>
</pivotTableDefinition>
</file>

<file path=xl/pivotTables/pivotTable6.xml><?xml version="1.0" encoding="utf-8"?>
<pivotTableDefinition xmlns="http://schemas.openxmlformats.org/spreadsheetml/2006/main" name="PivotTable6" cacheId="13" autoFormatId="4096" applyNumberFormats="1" applyBorderFormats="1" applyFontFormats="1" applyPatternFormats="1" applyAlignmentFormats="1" applyWidthHeightFormats="1" dataCaption="Data" updatedVersion="4" minRefreshableVersion="3" showMemberPropertyTips="0" useAutoFormatting="1" rowGrandTotals="0" itemPrintTitles="1" createdVersion="3" indent="0" compact="0" compactData="0" gridDropZones="1">
  <location ref="A3:C99" firstHeaderRow="1" firstDataRow="1" firstDataCol="2"/>
  <pivotFields count="4">
    <pivotField name="Entry" axis="axisRow" compact="0" showAll="0" insertBlankRow="1" includeNewItemsInFilter="1" sortType="descending" rankBy="0">
      <items count="30">
        <item h="1" x="0"/>
        <item m="1" x="28"/>
        <item m="1" x="27"/>
        <item m="1" x="26"/>
        <item x="10"/>
        <item x="13"/>
        <item x="14"/>
        <item x="21"/>
        <item x="23"/>
        <item x="9"/>
        <item x="1"/>
        <item x="15"/>
        <item x="25"/>
        <item x="2"/>
        <item x="11"/>
        <item x="3"/>
        <item x="12"/>
        <item x="16"/>
        <item x="17"/>
        <item x="18"/>
        <item x="7"/>
        <item x="20"/>
        <item x="6"/>
        <item x="24"/>
        <item x="8"/>
        <item x="4"/>
        <item x="5"/>
        <item x="22"/>
        <item x="19"/>
        <item t="default"/>
      </items>
      <autoSortScope>
        <pivotArea dataOnly="0" outline="0" fieldPosition="0">
          <references count="1">
            <reference field="4294967294" count="1" selected="0">
              <x v="0"/>
            </reference>
          </references>
        </pivotArea>
      </autoSortScope>
    </pivotField>
    <pivotField compact="0" showAll="0" includeNewItemsInFilter="1"/>
    <pivotField dataField="1" compact="0" showAll="0" includeNewItemsInFilter="1"/>
    <pivotField name="Show" axis="axisRow" compact="0" showAll="0" includeNewItemsInFilter="1" sortType="ascending" rankBy="0">
      <items count="97">
        <item x="0"/>
        <item m="1" x="88"/>
        <item m="1" x="56"/>
        <item x="1"/>
        <item m="1" x="28"/>
        <item m="1" x="87"/>
        <item x="2"/>
        <item m="1" x="84"/>
        <item x="3"/>
        <item m="1" x="69"/>
        <item m="1" x="41"/>
        <item m="1" x="85"/>
        <item m="1" x="40"/>
        <item m="1" x="55"/>
        <item m="1" x="61"/>
        <item m="1" x="86"/>
        <item x="4"/>
        <item m="1" x="83"/>
        <item x="5"/>
        <item m="1" x="27"/>
        <item m="1" x="95"/>
        <item m="1" x="92"/>
        <item m="1" x="31"/>
        <item m="1" x="45"/>
        <item x="6"/>
        <item m="1" x="79"/>
        <item m="1" x="44"/>
        <item m="1" x="34"/>
        <item m="1" x="39"/>
        <item x="7"/>
        <item m="1" x="46"/>
        <item m="1" x="81"/>
        <item m="1" x="71"/>
        <item x="8"/>
        <item m="1" x="42"/>
        <item m="1" x="50"/>
        <item x="9"/>
        <item m="1" x="74"/>
        <item m="1" x="47"/>
        <item m="1" x="67"/>
        <item x="10"/>
        <item m="1" x="38"/>
        <item x="11"/>
        <item m="1" x="75"/>
        <item m="1" x="72"/>
        <item m="1" x="94"/>
        <item x="12"/>
        <item x="13"/>
        <item m="1" x="90"/>
        <item x="14"/>
        <item m="1" x="78"/>
        <item x="15"/>
        <item m="1" x="73"/>
        <item m="1" x="93"/>
        <item m="1" x="59"/>
        <item m="1" x="51"/>
        <item m="1" x="30"/>
        <item m="1" x="53"/>
        <item m="1" x="49"/>
        <item m="1" x="32"/>
        <item m="1" x="36"/>
        <item m="1" x="70"/>
        <item m="1" x="29"/>
        <item x="17"/>
        <item m="1" x="25"/>
        <item x="18"/>
        <item m="1" x="52"/>
        <item m="1" x="37"/>
        <item m="1" x="60"/>
        <item x="19"/>
        <item m="1" x="91"/>
        <item x="16"/>
        <item m="1" x="23"/>
        <item x="20"/>
        <item m="1" x="64"/>
        <item m="1" x="48"/>
        <item m="1" x="65"/>
        <item m="1" x="68"/>
        <item m="1" x="76"/>
        <item m="1" x="66"/>
        <item m="1" x="43"/>
        <item m="1" x="62"/>
        <item m="1" x="54"/>
        <item m="1" x="57"/>
        <item m="1" x="33"/>
        <item m="1" x="89"/>
        <item m="1" x="58"/>
        <item x="21"/>
        <item m="1" x="82"/>
        <item m="1" x="80"/>
        <item x="22"/>
        <item m="1" x="35"/>
        <item m="1" x="77"/>
        <item m="1" x="63"/>
        <item m="1" x="26"/>
        <item m="1" x="24"/>
        <item t="default"/>
      </items>
    </pivotField>
  </pivotFields>
  <rowFields count="2">
    <field x="0"/>
    <field x="3"/>
  </rowFields>
  <rowItems count="96">
    <i>
      <x v="4"/>
    </i>
    <i r="1">
      <x v="18"/>
    </i>
    <i r="1">
      <x v="33"/>
    </i>
    <i r="1">
      <x v="49"/>
    </i>
    <i r="1">
      <x v="63"/>
    </i>
    <i r="1">
      <x v="69"/>
    </i>
    <i t="blank">
      <x v="4"/>
    </i>
    <i>
      <x v="10"/>
    </i>
    <i r="1">
      <x v="3"/>
    </i>
    <i r="1">
      <x v="18"/>
    </i>
    <i r="1">
      <x v="33"/>
    </i>
    <i r="1">
      <x v="49"/>
    </i>
    <i r="1">
      <x v="90"/>
    </i>
    <i t="blank">
      <x v="10"/>
    </i>
    <i>
      <x v="13"/>
    </i>
    <i r="1">
      <x v="3"/>
    </i>
    <i r="1">
      <x v="18"/>
    </i>
    <i r="1">
      <x v="63"/>
    </i>
    <i t="blank">
      <x v="13"/>
    </i>
    <i>
      <x v="9"/>
    </i>
    <i r="1">
      <x v="18"/>
    </i>
    <i r="1">
      <x v="33"/>
    </i>
    <i r="1">
      <x v="90"/>
    </i>
    <i t="blank">
      <x v="9"/>
    </i>
    <i>
      <x v="5"/>
    </i>
    <i r="1">
      <x v="29"/>
    </i>
    <i r="1">
      <x v="33"/>
    </i>
    <i r="1">
      <x v="63"/>
    </i>
    <i r="1">
      <x v="69"/>
    </i>
    <i t="blank">
      <x v="5"/>
    </i>
    <i>
      <x v="25"/>
    </i>
    <i r="1">
      <x v="6"/>
    </i>
    <i r="1">
      <x v="65"/>
    </i>
    <i t="blank">
      <x v="25"/>
    </i>
    <i>
      <x v="6"/>
    </i>
    <i r="1">
      <x v="33"/>
    </i>
    <i r="1">
      <x v="69"/>
    </i>
    <i t="blank">
      <x v="6"/>
    </i>
    <i>
      <x v="22"/>
    </i>
    <i r="1">
      <x v="16"/>
    </i>
    <i t="blank">
      <x v="22"/>
    </i>
    <i>
      <x v="14"/>
    </i>
    <i r="1">
      <x v="18"/>
    </i>
    <i r="1">
      <x v="24"/>
    </i>
    <i t="blank">
      <x v="14"/>
    </i>
    <i>
      <x v="7"/>
    </i>
    <i r="1">
      <x v="63"/>
    </i>
    <i r="1">
      <x v="69"/>
    </i>
    <i t="blank">
      <x v="7"/>
    </i>
    <i>
      <x v="11"/>
    </i>
    <i r="1">
      <x v="40"/>
    </i>
    <i r="1">
      <x v="90"/>
    </i>
    <i t="blank">
      <x v="11"/>
    </i>
    <i>
      <x v="15"/>
    </i>
    <i r="1">
      <x v="3"/>
    </i>
    <i r="1">
      <x v="24"/>
    </i>
    <i t="blank">
      <x v="15"/>
    </i>
    <i>
      <x v="28"/>
    </i>
    <i r="1">
      <x v="49"/>
    </i>
    <i t="blank">
      <x v="28"/>
    </i>
    <i>
      <x v="20"/>
    </i>
    <i r="1">
      <x v="16"/>
    </i>
    <i t="blank">
      <x v="20"/>
    </i>
    <i>
      <x v="8"/>
    </i>
    <i r="1">
      <x v="69"/>
    </i>
    <i t="blank">
      <x v="8"/>
    </i>
    <i>
      <x v="23"/>
    </i>
    <i r="1">
      <x v="73"/>
    </i>
    <i t="blank">
      <x v="23"/>
    </i>
    <i>
      <x v="17"/>
    </i>
    <i r="1">
      <x v="40"/>
    </i>
    <i t="blank">
      <x v="17"/>
    </i>
    <i>
      <x v="26"/>
    </i>
    <i r="1">
      <x v="6"/>
    </i>
    <i t="blank">
      <x v="26"/>
    </i>
    <i>
      <x v="24"/>
    </i>
    <i r="1">
      <x v="16"/>
    </i>
    <i t="blank">
      <x v="24"/>
    </i>
    <i>
      <x v="18"/>
    </i>
    <i r="1">
      <x v="40"/>
    </i>
    <i t="blank">
      <x v="18"/>
    </i>
    <i>
      <x v="16"/>
    </i>
    <i r="1">
      <x v="24"/>
    </i>
    <i t="blank">
      <x v="16"/>
    </i>
    <i>
      <x v="12"/>
    </i>
    <i r="1">
      <x v="90"/>
    </i>
    <i t="blank">
      <x v="12"/>
    </i>
    <i>
      <x v="19"/>
    </i>
    <i r="1">
      <x v="40"/>
    </i>
    <i t="blank">
      <x v="19"/>
    </i>
    <i>
      <x v="27"/>
    </i>
    <i r="1">
      <x v="65"/>
    </i>
    <i t="blank">
      <x v="27"/>
    </i>
    <i>
      <x v="21"/>
    </i>
    <i r="1">
      <x v="51"/>
    </i>
    <i t="blank">
      <x v="21"/>
    </i>
  </rowItems>
  <colItems count="1">
    <i/>
  </colItems>
  <dataFields count="1">
    <dataField name="Merit Points" fld="2" baseField="0" baseItem="0"/>
  </dataFields>
  <pivotTableStyleInfo showRowHeaders="1" showColHeaders="1" showRowStripes="0" showColStripes="0" showLastColumn="1"/>
</pivotTableDefinition>
</file>

<file path=xl/pivotTables/pivotTable7.xml><?xml version="1.0" encoding="utf-8"?>
<pivotTableDefinition xmlns="http://schemas.openxmlformats.org/spreadsheetml/2006/main" name="PivotTable6" cacheId="7" autoFormatId="4096" applyNumberFormats="1" applyBorderFormats="1" applyFontFormats="1" applyPatternFormats="1" applyAlignmentFormats="1" applyWidthHeightFormats="1" dataCaption="Data" updatedVersion="4" minRefreshableVersion="3" showMemberPropertyTips="0" useAutoFormatting="1" rowGrandTotals="0" itemPrintTitles="1" createdVersion="3" indent="0" compact="0" compactData="0" gridDropZones="1">
  <location ref="A3:C71" firstHeaderRow="1" firstDataRow="1" firstDataCol="2"/>
  <pivotFields count="4">
    <pivotField name="Entry" axis="axisRow" compact="0" showAll="0" insertBlankRow="1" includeNewItemsInFilter="1" sortType="descending" rankBy="0">
      <items count="492">
        <item m="1" x="55"/>
        <item m="1" x="407"/>
        <item m="1" x="297"/>
        <item m="1" x="356"/>
        <item m="1" x="137"/>
        <item m="1" x="292"/>
        <item m="1" x="402"/>
        <item m="1" x="278"/>
        <item m="1" x="86"/>
        <item m="1" x="36"/>
        <item m="1" x="421"/>
        <item m="1" x="353"/>
        <item m="1" x="391"/>
        <item m="1" x="284"/>
        <item m="1" x="276"/>
        <item m="1" x="206"/>
        <item m="1" x="38"/>
        <item m="1" x="242"/>
        <item m="1" x="409"/>
        <item m="1" x="100"/>
        <item m="1" x="406"/>
        <item m="1" x="249"/>
        <item m="1" x="191"/>
        <item m="1" x="480"/>
        <item m="1" x="141"/>
        <item m="1" x="189"/>
        <item m="1" x="30"/>
        <item m="1" x="43"/>
        <item m="1" x="31"/>
        <item m="1" x="228"/>
        <item m="1" x="110"/>
        <item m="1" x="453"/>
        <item m="1" x="49"/>
        <item m="1" x="437"/>
        <item m="1" x="335"/>
        <item m="1" x="66"/>
        <item m="1" x="273"/>
        <item m="1" x="194"/>
        <item m="1" x="203"/>
        <item m="1" x="294"/>
        <item m="1" x="212"/>
        <item x="12"/>
        <item m="1" x="204"/>
        <item m="1" x="295"/>
        <item m="1" x="431"/>
        <item m="1" x="412"/>
        <item m="1" x="95"/>
        <item m="1" x="239"/>
        <item m="1" x="338"/>
        <item m="1" x="65"/>
        <item m="1" x="301"/>
        <item m="1" x="265"/>
        <item m="1" x="213"/>
        <item m="1" x="340"/>
        <item m="1" x="465"/>
        <item m="1" x="420"/>
        <item m="1" x="251"/>
        <item m="1" x="161"/>
        <item m="1" x="390"/>
        <item m="1" x="357"/>
        <item m="1" x="210"/>
        <item m="1" x="326"/>
        <item m="1" x="227"/>
        <item m="1" x="96"/>
        <item m="1" x="280"/>
        <item m="1" x="316"/>
        <item m="1" x="416"/>
        <item m="1" x="48"/>
        <item m="1" x="173"/>
        <item m="1" x="477"/>
        <item m="1" x="187"/>
        <item m="1" x="410"/>
        <item m="1" x="314"/>
        <item m="1" x="254"/>
        <item m="1" x="415"/>
        <item m="1" x="149"/>
        <item m="1" x="478"/>
        <item m="1" x="289"/>
        <item m="1" x="236"/>
        <item m="1" x="63"/>
        <item m="1" x="381"/>
        <item m="1" x="253"/>
        <item m="1" x="134"/>
        <item m="1" x="112"/>
        <item m="1" x="92"/>
        <item m="1" x="485"/>
        <item m="1" x="484"/>
        <item m="1" x="372"/>
        <item m="1" x="147"/>
        <item m="1" x="24"/>
        <item m="1" x="398"/>
        <item m="1" x="247"/>
        <item m="1" x="75"/>
        <item m="1" x="209"/>
        <item m="1" x="215"/>
        <item m="1" x="172"/>
        <item m="1" x="365"/>
        <item m="1" x="171"/>
        <item m="1" x="129"/>
        <item m="1" x="376"/>
        <item m="1" x="230"/>
        <item m="1" x="183"/>
        <item m="1" x="397"/>
        <item m="1" x="345"/>
        <item m="1" x="199"/>
        <item m="1" x="64"/>
        <item m="1" x="317"/>
        <item m="1" x="302"/>
        <item m="1" x="449"/>
        <item m="1" x="150"/>
        <item m="1" x="39"/>
        <item m="1" x="67"/>
        <item m="1" x="195"/>
        <item m="1" x="243"/>
        <item m="1" x="78"/>
        <item m="1" x="79"/>
        <item m="1" x="104"/>
        <item m="1" x="131"/>
        <item x="2"/>
        <item m="1" x="73"/>
        <item m="1" x="362"/>
        <item m="1" x="461"/>
        <item m="1" x="290"/>
        <item m="1" x="434"/>
        <item m="1" x="113"/>
        <item m="1" x="192"/>
        <item m="1" x="19"/>
        <item m="1" x="318"/>
        <item m="1" x="115"/>
        <item m="1" x="50"/>
        <item m="1" x="275"/>
        <item m="1" x="448"/>
        <item m="1" x="119"/>
        <item m="1" x="152"/>
        <item m="1" x="441"/>
        <item m="1" x="121"/>
        <item m="1" x="81"/>
        <item m="1" x="303"/>
        <item m="1" x="35"/>
        <item m="1" x="151"/>
        <item m="1" x="383"/>
        <item m="1" x="97"/>
        <item m="1" x="433"/>
        <item m="1" x="429"/>
        <item m="1" x="166"/>
        <item m="1" x="299"/>
        <item m="1" x="445"/>
        <item m="1" x="200"/>
        <item m="1" x="132"/>
        <item m="1" x="108"/>
        <item m="1" x="109"/>
        <item m="1" x="451"/>
        <item m="1" x="452"/>
        <item m="1" x="175"/>
        <item m="1" x="148"/>
        <item m="1" x="380"/>
        <item m="1" x="70"/>
        <item m="1" x="185"/>
        <item m="1" x="334"/>
        <item m="1" x="396"/>
        <item m="1" x="382"/>
        <item m="1" x="440"/>
        <item m="1" x="142"/>
        <item m="1" x="389"/>
        <item m="1" x="91"/>
        <item m="1" x="296"/>
        <item m="1" x="347"/>
        <item m="1" x="144"/>
        <item m="1" x="117"/>
        <item m="1" x="162"/>
        <item m="1" x="369"/>
        <item m="1" x="315"/>
        <item m="1" x="122"/>
        <item m="1" x="103"/>
        <item m="1" x="68"/>
        <item m="1" x="240"/>
        <item m="1" x="130"/>
        <item m="1" x="202"/>
        <item m="1" x="33"/>
        <item m="1" x="238"/>
        <item m="1" x="143"/>
        <item m="1" x="53"/>
        <item m="1" x="101"/>
        <item m="1" x="378"/>
        <item m="1" x="156"/>
        <item m="1" x="267"/>
        <item m="1" x="439"/>
        <item m="1" x="339"/>
        <item m="1" x="298"/>
        <item m="1" x="456"/>
        <item m="1" x="56"/>
        <item m="1" x="205"/>
        <item m="1" x="359"/>
        <item m="1" x="98"/>
        <item m="1" x="34"/>
        <item m="1" x="174"/>
        <item m="1" x="349"/>
        <item m="1" x="74"/>
        <item m="1" x="379"/>
        <item m="1" x="287"/>
        <item m="1" x="323"/>
        <item m="1" x="281"/>
        <item m="1" x="32"/>
        <item m="1" x="360"/>
        <item m="1" x="479"/>
        <item m="1" x="313"/>
        <item m="1" x="286"/>
        <item m="1" x="23"/>
        <item m="1" x="99"/>
        <item m="1" x="259"/>
        <item m="1" x="216"/>
        <item m="1" x="235"/>
        <item m="1" x="164"/>
        <item m="1" x="358"/>
        <item m="1" x="306"/>
        <item m="1" x="384"/>
        <item m="1" x="232"/>
        <item m="1" x="61"/>
        <item m="1" x="343"/>
        <item m="1" x="482"/>
        <item m="1" x="233"/>
        <item m="1" x="163"/>
        <item m="1" x="268"/>
        <item m="1" x="319"/>
        <item m="1" x="83"/>
        <item m="1" x="330"/>
        <item m="1" x="125"/>
        <item m="1" x="366"/>
        <item m="1" x="418"/>
        <item m="1" x="425"/>
        <item m="1" x="105"/>
        <item m="1" x="364"/>
        <item m="1" x="123"/>
        <item m="1" x="310"/>
        <item m="1" x="248"/>
        <item m="1" x="88"/>
        <item m="1" x="69"/>
        <item m="1" x="45"/>
        <item m="1" x="371"/>
        <item m="1" x="272"/>
        <item m="1" x="438"/>
        <item m="1" x="111"/>
        <item m="1" x="361"/>
        <item m="1" x="481"/>
        <item m="1" x="405"/>
        <item m="1" x="221"/>
        <item m="1" x="114"/>
        <item m="1" x="300"/>
        <item m="1" x="245"/>
        <item m="1" x="322"/>
        <item m="1" x="324"/>
        <item m="1" x="76"/>
        <item m="1" x="118"/>
        <item m="1" x="224"/>
        <item m="1" x="486"/>
        <item m="1" x="320"/>
        <item m="1" x="140"/>
        <item m="1" x="363"/>
        <item m="1" x="446"/>
        <item m="1" x="459"/>
        <item m="1" x="403"/>
        <item m="1" x="107"/>
        <item m="1" x="252"/>
        <item m="1" x="246"/>
        <item m="1" x="307"/>
        <item m="1" x="89"/>
        <item m="1" x="419"/>
        <item m="1" x="432"/>
        <item m="1" x="386"/>
        <item m="1" x="71"/>
        <item m="1" x="266"/>
        <item m="1" x="423"/>
        <item m="1" x="255"/>
        <item m="1" x="430"/>
        <item m="1" x="436"/>
        <item m="1" x="139"/>
        <item m="1" x="367"/>
        <item m="1" x="463"/>
        <item m="1" x="127"/>
        <item m="1" x="327"/>
        <item m="1" x="291"/>
        <item m="1" x="26"/>
        <item m="1" x="25"/>
        <item m="1" x="87"/>
        <item m="1" x="219"/>
        <item m="1" x="311"/>
        <item m="1" x="413"/>
        <item m="1" x="264"/>
        <item m="1" x="217"/>
        <item m="1" x="220"/>
        <item m="1" x="447"/>
        <item m="1" x="102"/>
        <item m="1" x="488"/>
        <item m="1" x="321"/>
        <item m="1" x="487"/>
        <item m="1" x="355"/>
        <item m="1" x="424"/>
        <item m="1" x="51"/>
        <item m="1" x="136"/>
        <item m="1" x="138"/>
        <item m="1" x="260"/>
        <item m="1" x="27"/>
        <item m="1" x="351"/>
        <item m="1" x="427"/>
        <item m="1" x="344"/>
        <item m="1" x="435"/>
        <item m="1" x="223"/>
        <item m="1" x="20"/>
        <item m="1" x="57"/>
        <item m="1" x="469"/>
        <item m="1" x="312"/>
        <item m="1" x="211"/>
        <item m="1" x="270"/>
        <item m="1" x="277"/>
        <item m="1" x="468"/>
        <item m="1" x="428"/>
        <item m="1" x="93"/>
        <item m="1" x="279"/>
        <item m="1" x="22"/>
        <item m="1" x="333"/>
        <item m="1" x="237"/>
        <item m="1" x="328"/>
        <item m="1" x="475"/>
        <item m="1" x="84"/>
        <item m="1" x="373"/>
        <item m="1" x="157"/>
        <item m="1" x="331"/>
        <item m="1" x="62"/>
        <item m="1" x="422"/>
        <item m="1" x="167"/>
        <item m="1" x="168"/>
        <item m="1" x="94"/>
        <item m="1" x="368"/>
        <item m="1" x="181"/>
        <item m="1" x="40"/>
        <item m="1" x="394"/>
        <item m="1" x="285"/>
        <item m="1" x="133"/>
        <item m="1" x="471"/>
        <item m="1" x="145"/>
        <item m="1" x="153"/>
        <item m="1" x="400"/>
        <item m="1" x="231"/>
        <item m="1" x="178"/>
        <item m="1" x="442"/>
        <item m="1" x="256"/>
        <item m="1" x="169"/>
        <item m="1" x="341"/>
        <item m="1" x="214"/>
        <item m="1" x="29"/>
        <item m="1" x="304"/>
        <item m="1" x="417"/>
        <item m="1" x="198"/>
        <item m="1" x="126"/>
        <item m="1" x="165"/>
        <item m="1" x="325"/>
        <item m="1" x="77"/>
        <item m="1" x="473"/>
        <item m="1" x="450"/>
        <item m="1" x="346"/>
        <item m="1" x="370"/>
        <item m="1" x="377"/>
        <item m="1" x="186"/>
        <item m="1" x="401"/>
        <item m="1" x="226"/>
        <item m="1" x="329"/>
        <item m="1" x="404"/>
        <item m="1" x="180"/>
        <item m="1" x="293"/>
        <item m="1" x="490"/>
        <item m="1" x="85"/>
        <item m="1" x="250"/>
        <item m="1" x="21"/>
        <item m="1" x="282"/>
        <item x="7"/>
        <item m="1" x="106"/>
        <item m="1" x="271"/>
        <item m="1" x="179"/>
        <item m="1" x="82"/>
        <item m="1" x="374"/>
        <item m="1" x="444"/>
        <item m="1" x="52"/>
        <item m="1" x="184"/>
        <item m="1" x="387"/>
        <item m="1" x="218"/>
        <item m="1" x="225"/>
        <item m="1" x="190"/>
        <item m="1" x="159"/>
        <item m="1" x="208"/>
        <item m="1" x="263"/>
        <item m="1" x="342"/>
        <item m="1" x="414"/>
        <item m="1" x="261"/>
        <item m="1" x="128"/>
        <item m="1" x="59"/>
        <item m="1" x="197"/>
        <item m="1" x="392"/>
        <item m="1" x="464"/>
        <item m="1" x="41"/>
        <item m="1" x="60"/>
        <item m="1" x="470"/>
        <item m="1" x="258"/>
        <item m="1" x="42"/>
        <item m="1" x="399"/>
        <item m="1" x="411"/>
        <item m="1" x="466"/>
        <item m="1" x="262"/>
        <item m="1" x="408"/>
        <item m="1" x="426"/>
        <item m="1" x="458"/>
        <item m="1" x="283"/>
        <item m="1" x="395"/>
        <item m="1" x="288"/>
        <item m="1" x="155"/>
        <item m="1" x="120"/>
        <item m="1" x="47"/>
        <item m="1" x="274"/>
        <item m="1" x="229"/>
        <item m="1" x="337"/>
        <item m="1" x="146"/>
        <item m="1" x="188"/>
        <item m="1" x="443"/>
        <item m="1" x="90"/>
        <item m="1" x="54"/>
        <item m="1" x="354"/>
        <item m="1" x="154"/>
        <item m="1" x="352"/>
        <item m="1" x="474"/>
        <item m="1" x="467"/>
        <item m="1" x="176"/>
        <item m="1" x="196"/>
        <item m="1" x="37"/>
        <item m="1" x="80"/>
        <item m="1" x="460"/>
        <item m="1" x="476"/>
        <item m="1" x="483"/>
        <item m="1" x="72"/>
        <item m="1" x="158"/>
        <item m="1" x="234"/>
        <item m="1" x="388"/>
        <item m="1" x="241"/>
        <item h="1" x="0"/>
        <item m="1" x="177"/>
        <item x="14"/>
        <item m="1" x="489"/>
        <item x="10"/>
        <item m="1" x="44"/>
        <item m="1" x="348"/>
        <item m="1" x="308"/>
        <item m="1" x="454"/>
        <item m="1" x="472"/>
        <item m="1" x="160"/>
        <item m="1" x="393"/>
        <item m="1" x="170"/>
        <item m="1" x="336"/>
        <item m="1" x="135"/>
        <item m="1" x="332"/>
        <item m="1" x="207"/>
        <item m="1" x="385"/>
        <item m="1" x="375"/>
        <item m="1" x="222"/>
        <item m="1" x="193"/>
        <item m="1" x="124"/>
        <item m="1" x="269"/>
        <item m="1" x="182"/>
        <item m="1" x="455"/>
        <item m="1" x="201"/>
        <item m="1" x="116"/>
        <item m="1" x="244"/>
        <item m="1" x="28"/>
        <item m="1" x="350"/>
        <item m="1" x="462"/>
        <item m="1" x="257"/>
        <item m="1" x="46"/>
        <item m="1" x="305"/>
        <item x="15"/>
        <item x="16"/>
        <item m="1" x="58"/>
        <item x="5"/>
        <item x="13"/>
        <item x="3"/>
        <item x="17"/>
        <item x="18"/>
        <item x="1"/>
        <item x="6"/>
        <item x="4"/>
        <item x="8"/>
        <item x="9"/>
        <item m="1" x="309"/>
        <item x="11"/>
        <item m="1" x="457"/>
        <item t="default"/>
      </items>
      <autoSortScope>
        <pivotArea dataOnly="0" outline="0" fieldPosition="0">
          <references count="1">
            <reference field="4294967294" count="1" selected="0">
              <x v="0"/>
            </reference>
          </references>
        </pivotArea>
      </autoSortScope>
    </pivotField>
    <pivotField compact="0" showAll="0" includeNewItemsInFilter="1"/>
    <pivotField dataField="1" compact="0" showAll="0" includeNewItemsInFilter="1"/>
    <pivotField name="Show" axis="axisRow" compact="0" showAll="0" includeNewItemsInFilter="1" sortType="ascending" rankBy="0">
      <items count="99">
        <item x="0"/>
        <item m="1" x="89"/>
        <item m="1" x="54"/>
        <item m="1" x="87"/>
        <item x="1"/>
        <item m="1" x="90"/>
        <item x="2"/>
        <item m="1" x="83"/>
        <item x="3"/>
        <item m="1" x="69"/>
        <item m="1" x="39"/>
        <item m="1" x="84"/>
        <item m="1" x="38"/>
        <item m="1" x="53"/>
        <item m="1" x="59"/>
        <item m="1" x="85"/>
        <item m="1" x="82"/>
        <item x="4"/>
        <item x="5"/>
        <item m="1" x="28"/>
        <item m="1" x="97"/>
        <item m="1" x="93"/>
        <item m="1" x="43"/>
        <item m="1" x="77"/>
        <item x="6"/>
        <item m="1" x="42"/>
        <item x="7"/>
        <item m="1" x="37"/>
        <item m="1" x="34"/>
        <item m="1" x="86"/>
        <item x="8"/>
        <item m="1" x="44"/>
        <item m="1" x="80"/>
        <item x="9"/>
        <item m="1" x="71"/>
        <item m="1" x="40"/>
        <item x="10"/>
        <item m="1" x="48"/>
        <item m="1" x="79"/>
        <item x="11"/>
        <item m="1" x="45"/>
        <item m="1" x="66"/>
        <item m="1" x="68"/>
        <item x="12"/>
        <item x="13"/>
        <item m="1" x="74"/>
        <item m="1" x="72"/>
        <item x="14"/>
        <item m="1" x="95"/>
        <item m="1" x="60"/>
        <item x="15"/>
        <item m="1" x="62"/>
        <item m="1" x="73"/>
        <item x="16"/>
        <item m="1" x="94"/>
        <item m="1" x="57"/>
        <item m="1" x="49"/>
        <item m="1" x="30"/>
        <item m="1" x="51"/>
        <item m="1" x="47"/>
        <item m="1" x="31"/>
        <item m="1" x="35"/>
        <item m="1" x="70"/>
        <item m="1" x="29"/>
        <item m="1" x="26"/>
        <item x="18"/>
        <item x="19"/>
        <item m="1" x="50"/>
        <item m="1" x="36"/>
        <item m="1" x="58"/>
        <item m="1" x="96"/>
        <item m="1" x="92"/>
        <item x="20"/>
        <item x="17"/>
        <item x="21"/>
        <item m="1" x="63"/>
        <item m="1" x="46"/>
        <item m="1" x="64"/>
        <item m="1" x="67"/>
        <item m="1" x="75"/>
        <item x="22"/>
        <item m="1" x="65"/>
        <item m="1" x="41"/>
        <item m="1" x="88"/>
        <item m="1" x="52"/>
        <item m="1" x="55"/>
        <item m="1" x="32"/>
        <item x="23"/>
        <item m="1" x="91"/>
        <item m="1" x="56"/>
        <item x="24"/>
        <item m="1" x="81"/>
        <item m="1" x="78"/>
        <item m="1" x="33"/>
        <item m="1" x="76"/>
        <item x="25"/>
        <item m="1" x="61"/>
        <item m="1" x="27"/>
        <item t="default"/>
      </items>
    </pivotField>
  </pivotFields>
  <rowFields count="2">
    <field x="0"/>
    <field x="3"/>
  </rowFields>
  <rowItems count="68">
    <i>
      <x v="478"/>
    </i>
    <i r="1">
      <x v="18"/>
    </i>
    <i r="1">
      <x v="36"/>
    </i>
    <i r="1">
      <x v="65"/>
    </i>
    <i r="1">
      <x v="72"/>
    </i>
    <i t="blank">
      <x v="478"/>
    </i>
    <i>
      <x v="483"/>
    </i>
    <i r="1">
      <x v="4"/>
    </i>
    <i r="1">
      <x v="18"/>
    </i>
    <i r="1">
      <x v="24"/>
    </i>
    <i t="blank">
      <x v="483"/>
    </i>
    <i>
      <x v="118"/>
    </i>
    <i r="1">
      <x v="4"/>
    </i>
    <i r="1">
      <x v="18"/>
    </i>
    <i t="blank">
      <x v="118"/>
    </i>
    <i>
      <x v="485"/>
    </i>
    <i r="1">
      <x v="17"/>
    </i>
    <i r="1">
      <x v="18"/>
    </i>
    <i r="1">
      <x v="50"/>
    </i>
    <i t="blank">
      <x v="485"/>
    </i>
    <i>
      <x v="484"/>
    </i>
    <i r="1">
      <x v="18"/>
    </i>
    <i r="1">
      <x v="36"/>
    </i>
    <i t="blank">
      <x v="484"/>
    </i>
    <i>
      <x v="479"/>
    </i>
    <i r="1">
      <x v="50"/>
    </i>
    <i r="1">
      <x v="72"/>
    </i>
    <i t="blank">
      <x v="479"/>
    </i>
    <i>
      <x v="480"/>
    </i>
    <i r="1">
      <x v="4"/>
    </i>
    <i r="1">
      <x v="95"/>
    </i>
    <i t="blank">
      <x v="480"/>
    </i>
    <i>
      <x v="443"/>
    </i>
    <i r="1">
      <x v="72"/>
    </i>
    <i t="blank">
      <x v="443"/>
    </i>
    <i>
      <x v="374"/>
    </i>
    <i r="1">
      <x v="24"/>
    </i>
    <i r="1">
      <x v="53"/>
    </i>
    <i t="blank">
      <x v="374"/>
    </i>
    <i>
      <x v="476"/>
    </i>
    <i r="1">
      <x v="74"/>
    </i>
    <i t="blank">
      <x v="476"/>
    </i>
    <i>
      <x v="481"/>
    </i>
    <i r="1">
      <x v="95"/>
    </i>
    <i t="blank">
      <x v="481"/>
    </i>
    <i>
      <x v="475"/>
    </i>
    <i r="1">
      <x v="72"/>
    </i>
    <i t="blank">
      <x v="475"/>
    </i>
    <i>
      <x v="489"/>
    </i>
    <i r="1">
      <x v="44"/>
    </i>
    <i r="1">
      <x v="53"/>
    </i>
    <i t="blank">
      <x v="489"/>
    </i>
    <i>
      <x v="482"/>
    </i>
    <i r="1">
      <x v="95"/>
    </i>
    <i t="blank">
      <x v="482"/>
    </i>
    <i>
      <x v="41"/>
    </i>
    <i r="1">
      <x v="44"/>
    </i>
    <i r="1">
      <x v="53"/>
    </i>
    <i t="blank">
      <x v="41"/>
    </i>
    <i>
      <x v="445"/>
    </i>
    <i r="1">
      <x v="30"/>
    </i>
    <i t="blank">
      <x v="445"/>
    </i>
    <i>
      <x v="486"/>
    </i>
    <i r="1">
      <x v="24"/>
    </i>
    <i t="blank">
      <x v="486"/>
    </i>
    <i>
      <x v="487"/>
    </i>
    <i r="1">
      <x v="24"/>
    </i>
    <i t="blank">
      <x v="487"/>
    </i>
  </rowItems>
  <colItems count="1">
    <i/>
  </colItems>
  <dataFields count="1">
    <dataField name="Merit Points" fld="2" baseField="0" baseItem="0"/>
  </dataFields>
  <pivotTableStyleInfo showRowHeaders="1" showColHeaders="1" showRowStripes="0" showColStripes="0" showLastColumn="1"/>
</pivotTableDefinition>
</file>

<file path=xl/pivotTables/pivotTable8.xml><?xml version="1.0" encoding="utf-8"?>
<pivotTableDefinition xmlns="http://schemas.openxmlformats.org/spreadsheetml/2006/main" name="PivotTable6" cacheId="3" autoFormatId="4096" applyNumberFormats="1" applyBorderFormats="1" applyFontFormats="1" applyPatternFormats="1" applyAlignmentFormats="1" applyWidthHeightFormats="1" dataCaption="Data" updatedVersion="4" minRefreshableVersion="3" showMemberPropertyTips="0" useAutoFormatting="1" rowGrandTotals="0" itemPrintTitles="1" createdVersion="3" indent="0" compact="0" compactData="0" gridDropZones="1">
  <location ref="A3:C80" firstHeaderRow="1" firstDataRow="1" firstDataCol="2"/>
  <pivotFields count="4">
    <pivotField name="Entry" axis="axisRow" compact="0" showAll="0" insertBlankRow="1" includeNewItemsInFilter="1" sortType="descending" rankBy="0">
      <items count="490">
        <item m="1" x="252"/>
        <item m="1" x="305"/>
        <item m="1" x="466"/>
        <item m="1" x="90"/>
        <item m="1" x="36"/>
        <item m="1" x="424"/>
        <item m="1" x="351"/>
        <item m="1" x="73"/>
        <item m="1" x="267"/>
        <item m="1" x="207"/>
        <item m="1" x="287"/>
        <item m="1" x="362"/>
        <item m="1" x="95"/>
        <item m="1" x="322"/>
        <item m="1" x="177"/>
        <item m="1" x="112"/>
        <item m="1" x="57"/>
        <item m="1" x="234"/>
        <item m="1" x="103"/>
        <item m="1" x="409"/>
        <item m="1" x="192"/>
        <item m="1" x="148"/>
        <item m="1" x="134"/>
        <item m="1" x="188"/>
        <item m="1" x="283"/>
        <item m="1" x="488"/>
        <item m="1" x="407"/>
        <item m="1" x="31"/>
        <item m="1" x="225"/>
        <item m="1" x="111"/>
        <item m="1" x="45"/>
        <item m="1" x="437"/>
        <item m="1" x="328"/>
        <item m="1" x="405"/>
        <item m="1" x="204"/>
        <item m="1" x="284"/>
        <item m="1" x="367"/>
        <item m="1" x="212"/>
        <item m="1" x="205"/>
        <item m="1" x="285"/>
        <item m="1" x="432"/>
        <item m="1" x="415"/>
        <item m="1" x="39"/>
        <item m="1" x="97"/>
        <item m="1" x="19"/>
        <item m="1" x="87"/>
        <item m="1" x="257"/>
        <item m="1" x="329"/>
        <item m="1" x="61"/>
        <item m="1" x="256"/>
        <item m="1" x="341"/>
        <item m="1" x="411"/>
        <item m="1" x="49"/>
        <item m="1" x="156"/>
        <item m="1" x="213"/>
        <item m="1" x="332"/>
        <item m="1" x="467"/>
        <item m="1" x="190"/>
        <item m="1" x="410"/>
        <item m="1" x="98"/>
        <item m="1" x="458"/>
        <item m="1" x="162"/>
        <item m="1" x="396"/>
        <item m="1" x="358"/>
        <item m="1" x="316"/>
        <item m="1" x="99"/>
        <item m="1" x="273"/>
        <item m="1" x="302"/>
        <item m="1" x="43"/>
        <item m="1" x="301"/>
        <item m="1" x="27"/>
        <item m="1" x="29"/>
        <item m="1" x="389"/>
        <item m="1" x="63"/>
        <item m="1" x="68"/>
        <item m="1" x="247"/>
        <item m="1" x="114"/>
        <item m="1" x="94"/>
        <item m="1" x="485"/>
        <item m="1" x="484"/>
        <item m="1" x="297"/>
        <item m="1" x="23"/>
        <item m="1" x="244"/>
        <item m="1" x="210"/>
        <item m="1" x="215"/>
        <item m="1" x="172"/>
        <item m="1" x="348"/>
        <item m="1" x="373"/>
        <item m="1" x="171"/>
        <item m="1" x="137"/>
        <item m="1" x="126"/>
        <item m="1" x="459"/>
        <item m="1" x="226"/>
        <item m="1" x="182"/>
        <item m="1" x="402"/>
        <item m="1" x="339"/>
        <item m="1" x="60"/>
        <item m="1" x="303"/>
        <item m="1" x="384"/>
        <item m="1" x="292"/>
        <item m="1" x="144"/>
        <item m="1" x="38"/>
        <item m="1" x="62"/>
        <item m="1" x="80"/>
        <item m="1" x="81"/>
        <item m="1" x="105"/>
        <item m="1" x="430"/>
        <item m="1" x="128"/>
        <item m="1" x="414"/>
        <item m="1" x="76"/>
        <item m="1" x="366"/>
        <item m="1" x="465"/>
        <item m="1" x="280"/>
        <item m="1" x="195"/>
        <item m="1" x="434"/>
        <item m="1" x="115"/>
        <item m="1" x="269"/>
        <item m="1" x="193"/>
        <item m="1" x="149"/>
        <item m="1" x="20"/>
        <item m="1" x="306"/>
        <item m="1" x="266"/>
        <item m="1" x="359"/>
        <item m="1" x="453"/>
        <item m="1" x="483"/>
        <item m="1" x="308"/>
        <item m="1" x="117"/>
        <item m="1" x="150"/>
        <item m="1" x="445"/>
        <item m="1" x="119"/>
        <item m="1" x="154"/>
        <item m="1" x="83"/>
        <item m="1" x="412"/>
        <item m="1" x="293"/>
        <item m="1" x="35"/>
        <item m="1" x="152"/>
        <item m="1" x="454"/>
        <item m="1" x="146"/>
        <item m="1" x="386"/>
        <item m="1" x="100"/>
        <item m="1" x="304"/>
        <item m="1" x="418"/>
        <item m="1" x="181"/>
        <item m="1" x="457"/>
        <item m="1" x="431"/>
        <item m="1" x="231"/>
        <item m="1" x="289"/>
        <item m="1" x="259"/>
        <item m="1" x="449"/>
        <item m="1" x="202"/>
        <item m="1" x="129"/>
        <item m="1" x="142"/>
        <item m="1" x="175"/>
        <item m="1" x="345"/>
        <item m="1" x="141"/>
        <item m="1" x="74"/>
        <item m="1" x="185"/>
        <item m="1" x="327"/>
        <item m="1" x="401"/>
        <item m="1" x="385"/>
        <item m="1" x="189"/>
        <item m="1" x="472"/>
        <item m="1" x="441"/>
        <item m="1" x="446"/>
        <item m="1" x="138"/>
        <item m="1" x="323"/>
        <item m="1" x="116"/>
        <item m="1" x="163"/>
        <item m="1" x="377"/>
        <item m="1" x="120"/>
        <item m="1" x="157"/>
        <item m="1" x="70"/>
        <item m="1" x="307"/>
        <item m="1" x="127"/>
        <item m="1" x="203"/>
        <item m="1" x="33"/>
        <item m="1" x="235"/>
        <item m="1" x="136"/>
        <item m="1" x="382"/>
        <item m="1" x="240"/>
        <item m="1" x="268"/>
        <item m="1" x="439"/>
        <item m="1" x="46"/>
        <item m="1" x="331"/>
        <item m="1" x="286"/>
        <item m="1" x="460"/>
        <item m="1" x="50"/>
        <item m="1" x="361"/>
        <item m="1" x="102"/>
        <item m="1" x="173"/>
        <item m="1" x="346"/>
        <item m="1" x="77"/>
        <item m="1" x="383"/>
        <item m="1" x="313"/>
        <item m="1" x="258"/>
        <item m="1" x="440"/>
        <item m="1" x="274"/>
        <item m="1" x="427"/>
        <item m="1" x="32"/>
        <item m="1" x="364"/>
        <item m="1" x="481"/>
        <item m="1" x="300"/>
        <item m="1" x="277"/>
        <item m="1" x="230"/>
        <item m="1" x="253"/>
        <item m="1" x="216"/>
        <item m="1" x="229"/>
        <item m="1" x="165"/>
        <item m="1" x="40"/>
        <item m="1" x="388"/>
        <item m="1" x="227"/>
        <item m="1" x="55"/>
        <item m="1" x="337"/>
        <item m="1" x="236"/>
        <item m="1" x="28"/>
        <item m="1" x="475"/>
        <item m="1" x="209"/>
        <item m="1" x="416"/>
        <item m="1" x="228"/>
        <item m="1" x="164"/>
        <item m="1" x="309"/>
        <item m="1" x="85"/>
        <item m="1" x="84"/>
        <item m="1" x="403"/>
        <item m="1" x="318"/>
        <item m="1" x="374"/>
        <item m="1" x="122"/>
        <item m="1" x="456"/>
        <item m="1" x="291"/>
        <item m="1" x="295"/>
        <item m="1" x="265"/>
        <item m="1" x="71"/>
        <item m="1" x="41"/>
        <item m="1" x="438"/>
        <item m="1" x="113"/>
        <item m="1" x="365"/>
        <item m="1" x="482"/>
        <item m="1" x="408"/>
        <item m="1" x="220"/>
        <item m="1" x="288"/>
        <item m="1" x="187"/>
        <item m="1" x="325"/>
        <item m="1" x="290"/>
        <item m="1" x="326"/>
        <item m="1" x="352"/>
        <item m="1" x="242"/>
        <item m="1" x="312"/>
        <item m="1" x="421"/>
        <item m="1" x="315"/>
        <item m="1" x="78"/>
        <item m="1" x="222"/>
        <item m="1" x="486"/>
        <item m="1" x="310"/>
        <item m="1" x="133"/>
        <item m="1" x="147"/>
        <item m="1" x="368"/>
        <item m="1" x="450"/>
        <item m="1" x="462"/>
        <item m="1" x="406"/>
        <item m="1" x="108"/>
        <item m="1" x="294"/>
        <item m="1" x="91"/>
        <item m="1" x="423"/>
        <item m="1" x="433"/>
        <item m="1" x="390"/>
        <item m="1" x="75"/>
        <item m="1" x="426"/>
        <item m="1" x="248"/>
        <item m="1" x="436"/>
        <item m="1" x="132"/>
        <item m="1" x="376"/>
        <item m="1" x="243"/>
        <item m="1" x="124"/>
        <item m="1" x="24"/>
        <item m="1" x="241"/>
        <item m="1" x="299"/>
        <item m="1" x="417"/>
        <item m="1" x="451"/>
        <item m="1" x="104"/>
        <item m="1" x="419"/>
        <item m="1" x="487"/>
        <item m="1" x="311"/>
        <item m="1" x="34"/>
        <item m="1" x="381"/>
        <item m="1" x="357"/>
        <item m="1" x="167"/>
        <item m="1" x="47"/>
        <item m="1" x="130"/>
        <item m="1" x="254"/>
        <item m="1" x="372"/>
        <item m="1" x="101"/>
        <item m="1" x="375"/>
        <item m="1" x="26"/>
        <item m="1" x="347"/>
        <item m="1" x="338"/>
        <item m="1" x="435"/>
        <item m="1" x="221"/>
        <item m="1" x="21"/>
        <item m="1" x="474"/>
        <item m="1" x="211"/>
        <item m="1" x="260"/>
        <item m="1" x="443"/>
        <item m="1" x="270"/>
        <item m="1" x="471"/>
        <item m="1" x="272"/>
        <item m="1" x="395"/>
        <item m="1" x="343"/>
        <item m="1" x="324"/>
        <item m="1" x="168"/>
        <item m="1" x="317"/>
        <item m="1" x="479"/>
        <item m="1" x="314"/>
        <item m="1" x="86"/>
        <item m="1" x="158"/>
        <item m="1" x="320"/>
        <item m="1" x="59"/>
        <item m="1" x="425"/>
        <item m="1" x="169"/>
        <item m="1" x="96"/>
        <item m="1" x="110"/>
        <item m="1" x="179"/>
        <item m="1" x="399"/>
        <item m="1" x="159"/>
        <item m="1" x="455"/>
        <item m="1" x="139"/>
        <item m="1" x="278"/>
        <item m="1" x="151"/>
        <item m="1" x="404"/>
        <item m="1" x="208"/>
        <item m="1" x="170"/>
        <item m="1" x="251"/>
        <item m="1" x="333"/>
        <item m="1" x="214"/>
        <item m="1" x="422"/>
        <item m="1" x="198"/>
        <item m="1" x="201"/>
        <item m="1" x="123"/>
        <item m="1" x="51"/>
        <item m="1" x="166"/>
        <item m="1" x="79"/>
        <item m="1" x="477"/>
        <item m="1" x="340"/>
        <item m="1" x="378"/>
        <item m="1" x="72"/>
        <item m="1" x="380"/>
        <item m="1" x="25"/>
        <item m="1" x="224"/>
        <item m="1" x="178"/>
        <item m="1" x="89"/>
        <item m="1" x="118"/>
        <item m="1" x="246"/>
        <item m="1" x="22"/>
        <item m="1" x="276"/>
        <item m="1" x="442"/>
        <item m="1" x="334"/>
        <item m="1" x="107"/>
        <item m="1" x="180"/>
        <item m="1" x="261"/>
        <item m="1" x="67"/>
        <item m="1" x="448"/>
        <item m="1" x="48"/>
        <item m="1" x="363"/>
        <item m="1" x="183"/>
        <item m="1" x="391"/>
        <item m="1" x="217"/>
        <item m="1" x="223"/>
        <item m="1" x="353"/>
        <item m="1" x="191"/>
        <item m="1" x="335"/>
        <item m="1" x="420"/>
        <item m="1" x="30"/>
        <item m="1" x="125"/>
        <item m="1" x="52"/>
        <item m="1" x="199"/>
        <item m="1" x="174"/>
        <item m="1" x="200"/>
        <item m="1" x="53"/>
        <item m="1" x="250"/>
        <item m="1" x="271"/>
        <item m="1" x="413"/>
        <item m="1" x="468"/>
        <item m="1" x="429"/>
        <item m="1" x="400"/>
        <item m="1" x="155"/>
        <item m="1" x="354"/>
        <item m="1" x="194"/>
        <item m="1" x="42"/>
        <item m="1" x="106"/>
        <item m="1" x="264"/>
        <item m="1" x="44"/>
        <item m="1" x="392"/>
        <item m="1" x="140"/>
        <item m="1" x="186"/>
        <item m="1" x="447"/>
        <item m="1" x="92"/>
        <item m="1" x="184"/>
        <item m="1" x="176"/>
        <item m="1" x="56"/>
        <item m="1" x="355"/>
        <item m="1" x="153"/>
        <item m="1" x="444"/>
        <item m="1" x="233"/>
        <item m="1" x="350"/>
        <item m="1" x="478"/>
        <item m="1" x="349"/>
        <item m="1" x="397"/>
        <item m="1" x="469"/>
        <item m="1" x="461"/>
        <item m="1" x="452"/>
        <item m="1" x="54"/>
        <item m="1" x="470"/>
        <item m="1" x="197"/>
        <item m="1" x="37"/>
        <item m="1" x="82"/>
        <item m="1" x="463"/>
        <item m="1" x="480"/>
        <item m="1" x="296"/>
        <item m="1" x="360"/>
        <item m="1" x="393"/>
        <item m="1" x="237"/>
        <item h="1" x="0"/>
        <item m="1" x="65"/>
        <item m="1" x="238"/>
        <item m="1" x="330"/>
        <item m="1" x="336"/>
        <item m="1" x="321"/>
        <item m="1" x="394"/>
        <item m="1" x="262"/>
        <item m="1" x="131"/>
        <item m="1" x="145"/>
        <item m="1" x="161"/>
        <item m="1" x="344"/>
        <item m="1" x="239"/>
        <item m="1" x="143"/>
        <item m="1" x="109"/>
        <item m="1" x="398"/>
        <item m="1" x="88"/>
        <item m="1" x="387"/>
        <item m="1" x="249"/>
        <item m="1" x="66"/>
        <item m="1" x="58"/>
        <item m="1" x="121"/>
        <item m="1" x="464"/>
        <item m="1" x="298"/>
        <item m="1" x="160"/>
        <item m="1" x="64"/>
        <item m="1" x="369"/>
        <item m="1" x="279"/>
        <item m="1" x="255"/>
        <item m="1" x="69"/>
        <item m="1" x="281"/>
        <item m="1" x="370"/>
        <item m="1" x="218"/>
        <item m="1" x="428"/>
        <item m="1" x="473"/>
        <item m="1" x="245"/>
        <item m="1" x="135"/>
        <item m="1" x="319"/>
        <item m="1" x="476"/>
        <item m="1" x="379"/>
        <item m="1" x="371"/>
        <item m="1" x="219"/>
        <item m="1" x="196"/>
        <item m="1" x="93"/>
        <item m="1" x="206"/>
        <item m="1" x="342"/>
        <item m="1" x="263"/>
        <item m="1" x="275"/>
        <item m="1" x="232"/>
        <item x="13"/>
        <item x="7"/>
        <item x="9"/>
        <item x="11"/>
        <item x="17"/>
        <item x="16"/>
        <item x="1"/>
        <item x="3"/>
        <item x="12"/>
        <item x="2"/>
        <item x="4"/>
        <item m="1" x="282"/>
        <item m="1" x="356"/>
        <item x="10"/>
        <item x="8"/>
        <item x="14"/>
        <item x="15"/>
        <item x="18"/>
        <item x="5"/>
        <item x="6"/>
        <item t="default"/>
      </items>
      <autoSortScope>
        <pivotArea dataOnly="0" outline="0" fieldPosition="0">
          <references count="1">
            <reference field="4294967294" count="1" selected="0">
              <x v="0"/>
            </reference>
          </references>
        </pivotArea>
      </autoSortScope>
    </pivotField>
    <pivotField compact="0" showAll="0" includeNewItemsInFilter="1"/>
    <pivotField dataField="1" compact="0" showAll="0" includeNewItemsInFilter="1"/>
    <pivotField name="Show" axis="axisRow" compact="0" showAll="0" includeNewItemsInFilter="1" sortType="ascending" rankBy="0">
      <items count="110">
        <item x="30"/>
        <item x="31"/>
        <item m="1" x="101"/>
        <item x="0"/>
        <item x="1"/>
        <item m="1" x="68"/>
        <item m="1" x="100"/>
        <item x="2"/>
        <item m="1" x="97"/>
        <item x="3"/>
        <item m="1" x="85"/>
        <item m="1" x="52"/>
        <item m="1" x="98"/>
        <item m="1" x="51"/>
        <item m="1" x="75"/>
        <item m="1" x="99"/>
        <item x="4"/>
        <item m="1" x="96"/>
        <item x="5"/>
        <item m="1" x="48"/>
        <item x="6"/>
        <item m="1" x="55"/>
        <item m="1" x="72"/>
        <item m="1" x="36"/>
        <item m="1" x="108"/>
        <item m="1" x="104"/>
        <item m="1" x="40"/>
        <item x="7"/>
        <item x="8"/>
        <item m="1" x="57"/>
        <item m="1" x="92"/>
        <item x="9"/>
        <item m="1" x="56"/>
        <item m="1" x="43"/>
        <item m="1" x="49"/>
        <item x="10"/>
        <item x="11"/>
        <item m="1" x="58"/>
        <item m="1" x="94"/>
        <item x="12"/>
        <item m="1" x="86"/>
        <item m="1" x="53"/>
        <item m="1" x="62"/>
        <item x="13"/>
        <item x="14"/>
        <item x="15"/>
        <item m="1" x="59"/>
        <item m="1" x="82"/>
        <item m="1" x="84"/>
        <item m="1" x="47"/>
        <item x="17"/>
        <item x="16"/>
        <item m="1" x="87"/>
        <item m="1" x="106"/>
        <item x="18"/>
        <item x="19"/>
        <item x="20"/>
        <item x="28"/>
        <item m="1" x="77"/>
        <item m="1" x="89"/>
        <item x="21"/>
        <item m="1" x="105"/>
        <item m="1" x="73"/>
        <item m="1" x="63"/>
        <item m="1" x="38"/>
        <item m="1" x="65"/>
        <item m="1" x="61"/>
        <item m="1" x="41"/>
        <item m="1" x="45"/>
        <item m="1" x="37"/>
        <item x="22"/>
        <item x="23"/>
        <item m="1" x="39"/>
        <item m="1" x="50"/>
        <item x="24"/>
        <item x="25"/>
        <item m="1" x="64"/>
        <item x="26"/>
        <item m="1" x="46"/>
        <item m="1" x="74"/>
        <item m="1" x="107"/>
        <item m="1" x="103"/>
        <item x="27"/>
        <item m="1" x="78"/>
        <item m="1" x="60"/>
        <item m="1" x="80"/>
        <item m="1" x="83"/>
        <item m="1" x="90"/>
        <item x="29"/>
        <item m="1" x="81"/>
        <item m="1" x="54"/>
        <item m="1" x="66"/>
        <item m="1" x="88"/>
        <item m="1" x="67"/>
        <item m="1" x="70"/>
        <item m="1" x="79"/>
        <item m="1" x="42"/>
        <item m="1" x="69"/>
        <item m="1" x="102"/>
        <item m="1" x="71"/>
        <item x="32"/>
        <item m="1" x="95"/>
        <item m="1" x="93"/>
        <item x="33"/>
        <item m="1" x="44"/>
        <item m="1" x="91"/>
        <item x="34"/>
        <item m="1" x="76"/>
        <item m="1" x="35"/>
        <item t="default"/>
      </items>
    </pivotField>
  </pivotFields>
  <rowFields count="2">
    <field x="0"/>
    <field x="3"/>
  </rowFields>
  <rowItems count="77">
    <i>
      <x v="470"/>
    </i>
    <i r="1">
      <x v="16"/>
    </i>
    <i r="1">
      <x v="20"/>
    </i>
    <i r="1">
      <x v="39"/>
    </i>
    <i r="1">
      <x v="77"/>
    </i>
    <i r="1">
      <x v="103"/>
    </i>
    <i t="blank">
      <x v="470"/>
    </i>
    <i>
      <x v="469"/>
    </i>
    <i r="1">
      <x v="36"/>
    </i>
    <i r="1">
      <x v="39"/>
    </i>
    <i r="1">
      <x v="71"/>
    </i>
    <i r="1">
      <x v="77"/>
    </i>
    <i t="blank">
      <x v="469"/>
    </i>
    <i>
      <x v="472"/>
    </i>
    <i r="1">
      <x v="20"/>
    </i>
    <i r="1">
      <x v="36"/>
    </i>
    <i r="1">
      <x v="39"/>
    </i>
    <i r="1">
      <x v="56"/>
    </i>
    <i r="1">
      <x v="71"/>
    </i>
    <i r="1">
      <x v="77"/>
    </i>
    <i t="blank">
      <x v="472"/>
    </i>
    <i>
      <x v="475"/>
    </i>
    <i r="1">
      <x v="3"/>
    </i>
    <i r="1">
      <x v="20"/>
    </i>
    <i r="1">
      <x v="70"/>
    </i>
    <i t="blank">
      <x v="475"/>
    </i>
    <i>
      <x v="476"/>
    </i>
    <i r="1">
      <x v="4"/>
    </i>
    <i r="1">
      <x v="20"/>
    </i>
    <i r="1">
      <x v="71"/>
    </i>
    <i t="blank">
      <x v="476"/>
    </i>
    <i>
      <x v="483"/>
    </i>
    <i r="1">
      <x v="18"/>
    </i>
    <i t="blank">
      <x v="483"/>
    </i>
    <i>
      <x v="471"/>
    </i>
    <i r="1">
      <x v="18"/>
    </i>
    <i r="1">
      <x v="20"/>
    </i>
    <i r="1">
      <x v="77"/>
    </i>
    <i t="blank">
      <x v="471"/>
    </i>
    <i>
      <x v="482"/>
    </i>
    <i r="1">
      <x v="18"/>
    </i>
    <i r="1">
      <x v="50"/>
    </i>
    <i r="1">
      <x v="60"/>
    </i>
    <i t="blank">
      <x v="482"/>
    </i>
    <i>
      <x v="479"/>
    </i>
    <i r="1">
      <x v="4"/>
    </i>
    <i r="1">
      <x v="18"/>
    </i>
    <i t="blank">
      <x v="479"/>
    </i>
    <i>
      <x v="478"/>
    </i>
    <i r="1">
      <x v="3"/>
    </i>
    <i r="1">
      <x v="16"/>
    </i>
    <i t="blank">
      <x v="478"/>
    </i>
    <i>
      <x v="474"/>
    </i>
    <i r="1">
      <x v="45"/>
    </i>
    <i r="1">
      <x v="106"/>
    </i>
    <i t="blank">
      <x v="474"/>
    </i>
    <i>
      <x v="484"/>
    </i>
    <i r="1">
      <x v="39"/>
    </i>
    <i t="blank">
      <x v="484"/>
    </i>
    <i>
      <x v="487"/>
    </i>
    <i r="1">
      <x v="7"/>
    </i>
    <i t="blank">
      <x v="487"/>
    </i>
    <i>
      <x v="477"/>
    </i>
    <i r="1">
      <x v="28"/>
    </i>
    <i t="blank">
      <x v="477"/>
    </i>
    <i>
      <x v="473"/>
    </i>
    <i r="1">
      <x v="77"/>
    </i>
    <i t="blank">
      <x v="473"/>
    </i>
    <i>
      <x v="485"/>
    </i>
    <i r="1">
      <x v="39"/>
    </i>
    <i t="blank">
      <x v="485"/>
    </i>
    <i>
      <x v="488"/>
    </i>
    <i r="1">
      <x v="7"/>
    </i>
    <i t="blank">
      <x v="488"/>
    </i>
    <i>
      <x v="486"/>
    </i>
    <i r="1">
      <x v="106"/>
    </i>
    <i t="blank">
      <x v="486"/>
    </i>
  </rowItems>
  <colItems count="1">
    <i/>
  </colItems>
  <dataFields count="1">
    <dataField name="Merit Points" fld="2" baseField="0" baseItem="0"/>
  </dataFields>
  <pivotTableStyleInfo showRowHeaders="1" showColHeaders="1" showRowStripes="0" showColStripes="0" showLastColumn="1"/>
</pivotTableDefinition>
</file>

<file path=xl/pivotTables/pivotTable9.xml><?xml version="1.0" encoding="utf-8"?>
<pivotTableDefinition xmlns="http://schemas.openxmlformats.org/spreadsheetml/2006/main" name="PivotTable7" cacheId="8" autoFormatId="4096" applyNumberFormats="1" applyBorderFormats="1" applyFontFormats="1" applyPatternFormats="1" applyAlignmentFormats="1" applyWidthHeightFormats="1" dataCaption="Data" updatedVersion="4" minRefreshableVersion="3" showMemberPropertyTips="0" useAutoFormatting="1" rowGrandTotals="0" itemPrintTitles="1" createdVersion="3" indent="0" compact="0" compactData="0" gridDropZones="1">
  <location ref="A3:C118" firstHeaderRow="1" firstDataRow="1" firstDataCol="2"/>
  <pivotFields count="4">
    <pivotField name="Entry" axis="axisRow" compact="0" showAll="0" insertBlankRow="1" includeNewItemsInFilter="1" sortType="descending" rankBy="0">
      <items count="449">
        <item h="1" x="7"/>
        <item m="1" x="206"/>
        <item m="1" x="341"/>
        <item m="1" x="376"/>
        <item m="1" x="188"/>
        <item m="1" x="57"/>
        <item m="1" x="429"/>
        <item m="1" x="262"/>
        <item m="1" x="223"/>
        <item m="1" x="424"/>
        <item m="1" x="347"/>
        <item m="1" x="220"/>
        <item m="1" x="295"/>
        <item m="1" x="432"/>
        <item m="1" x="366"/>
        <item m="1" x="176"/>
        <item m="1" x="327"/>
        <item m="1" x="440"/>
        <item m="1" x="212"/>
        <item m="1" x="437"/>
        <item sd="0" m="1" x="361"/>
        <item m="1" x="410"/>
        <item m="1" x="345"/>
        <item m="1" x="425"/>
        <item m="1" x="307"/>
        <item m="1" x="423"/>
        <item m="1" x="169"/>
        <item m="1" x="433"/>
        <item m="1" x="334"/>
        <item m="1" x="93"/>
        <item m="1" x="254"/>
        <item m="1" x="407"/>
        <item m="1" x="49"/>
        <item m="1" x="324"/>
        <item m="1" x="443"/>
        <item m="1" x="438"/>
        <item m="1" x="272"/>
        <item m="1" x="253"/>
        <item m="1" x="379"/>
        <item m="1" x="146"/>
        <item m="1" x="416"/>
        <item m="1" x="190"/>
        <item m="1" x="159"/>
        <item m="1" x="421"/>
        <item m="1" x="232"/>
        <item m="1" x="51"/>
        <item m="1" x="202"/>
        <item m="1" x="125"/>
        <item m="1" x="175"/>
        <item m="1" x="135"/>
        <item m="1" x="445"/>
        <item m="1" x="342"/>
        <item m="1" x="319"/>
        <item m="1" x="264"/>
        <item m="1" x="137"/>
        <item m="1" x="78"/>
        <item m="1" x="208"/>
        <item m="1" x="168"/>
        <item m="1" x="158"/>
        <item m="1" x="156"/>
        <item m="1" x="349"/>
        <item m="1" x="68"/>
        <item m="1" x="444"/>
        <item m="1" x="88"/>
        <item m="1" x="333"/>
        <item m="1" x="378"/>
        <item m="1" x="83"/>
        <item m="1" x="280"/>
        <item m="1" x="265"/>
        <item m="1" x="79"/>
        <item m="1" x="112"/>
        <item m="1" x="316"/>
        <item m="1" x="59"/>
        <item m="1" x="34"/>
        <item m="1" x="121"/>
        <item m="1" x="86"/>
        <item m="1" x="326"/>
        <item m="1" x="95"/>
        <item m="1" x="274"/>
        <item m="1" x="37"/>
        <item m="1" x="209"/>
        <item m="1" x="43"/>
        <item m="1" x="166"/>
        <item m="1" x="66"/>
        <item m="1" x="397"/>
        <item m="1" x="189"/>
        <item m="1" x="296"/>
        <item m="1" x="110"/>
        <item m="1" x="90"/>
        <item m="1" x="237"/>
        <item m="1" x="171"/>
        <item m="1" x="97"/>
        <item m="1" x="321"/>
        <item m="1" x="302"/>
        <item m="1" x="259"/>
        <item m="1" x="195"/>
        <item m="1" x="290"/>
        <item m="1" x="403"/>
        <item m="1" x="417"/>
        <item m="1" x="258"/>
        <item m="1" x="362"/>
        <item m="1" x="151"/>
        <item m="1" x="87"/>
        <item m="1" x="115"/>
        <item m="1" x="271"/>
        <item m="1" x="155"/>
        <item m="1" x="114"/>
        <item m="1" x="301"/>
        <item m="1" x="343"/>
        <item m="1" x="197"/>
        <item m="1" x="130"/>
        <item m="1" x="218"/>
        <item m="1" x="154"/>
        <item m="1" x="187"/>
        <item m="1" x="217"/>
        <item m="1" x="308"/>
        <item m="1" x="54"/>
        <item m="1" x="323"/>
        <item m="1" x="200"/>
        <item m="1" x="364"/>
        <item m="1" x="398"/>
        <item m="1" x="447"/>
        <item m="1" x="138"/>
        <item m="1" x="47"/>
        <item m="1" x="409"/>
        <item m="1" x="402"/>
        <item m="1" x="65"/>
        <item m="1" x="340"/>
        <item m="1" x="107"/>
        <item m="1" x="132"/>
        <item m="1" x="412"/>
        <item m="1" x="401"/>
        <item m="1" x="128"/>
        <item m="1" x="102"/>
        <item m="1" x="153"/>
        <item m="1" x="69"/>
        <item m="1" x="350"/>
        <item m="1" x="231"/>
        <item m="1" x="221"/>
        <item m="1" x="39"/>
        <item m="1" x="353"/>
        <item m="1" x="46"/>
        <item m="1" x="389"/>
        <item m="1" x="318"/>
        <item m="1" x="387"/>
        <item m="1" x="101"/>
        <item m="1" x="184"/>
        <item m="1" x="415"/>
        <item m="1" x="414"/>
        <item m="1" x="45"/>
        <item m="1" x="222"/>
        <item m="1" x="385"/>
        <item m="1" x="312"/>
        <item m="1" x="227"/>
        <item m="1" x="91"/>
        <item m="1" x="124"/>
        <item m="1" x="32"/>
        <item m="1" x="48"/>
        <item m="1" x="346"/>
        <item m="1" x="242"/>
        <item m="1" x="250"/>
        <item m="1" x="396"/>
        <item m="1" x="229"/>
        <item m="1" x="279"/>
        <item m="1" x="194"/>
        <item m="1" x="113"/>
        <item m="1" x="371"/>
        <item m="1" x="36"/>
        <item m="1" x="413"/>
        <item m="1" x="408"/>
        <item m="1" x="354"/>
        <item m="1" x="149"/>
        <item m="1" x="314"/>
        <item m="1" x="198"/>
        <item m="1" x="356"/>
        <item m="1" x="228"/>
        <item m="1" x="330"/>
        <item m="1" x="191"/>
        <item m="1" x="386"/>
        <item m="1" x="311"/>
        <item m="1" x="355"/>
        <item m="1" x="181"/>
        <item m="1" x="173"/>
        <item m="1" x="269"/>
        <item m="1" x="234"/>
        <item m="1" x="299"/>
        <item m="1" x="33"/>
        <item m="1" x="204"/>
        <item m="1" x="373"/>
        <item m="1" x="393"/>
        <item m="1" x="99"/>
        <item m="1" x="248"/>
        <item m="1" x="283"/>
        <item m="1" x="270"/>
        <item m="1" x="419"/>
        <item m="1" x="239"/>
        <item m="1" x="199"/>
        <item m="1" x="106"/>
        <item m="1" x="82"/>
        <item m="1" x="339"/>
        <item m="1" x="300"/>
        <item m="1" x="225"/>
        <item m="1" x="368"/>
        <item m="1" x="224"/>
        <item m="1" x="374"/>
        <item m="1" x="325"/>
        <item m="1" x="141"/>
        <item m="1" x="436"/>
        <item m="1" x="406"/>
        <item m="1" x="77"/>
        <item m="1" x="277"/>
        <item m="1" x="273"/>
        <item m="1" x="233"/>
        <item m="1" x="61"/>
        <item m="1" x="150"/>
        <item m="1" x="276"/>
        <item m="1" x="348"/>
        <item m="1" x="310"/>
        <item m="1" x="216"/>
        <item m="1" x="309"/>
        <item m="1" x="63"/>
        <item m="1" x="201"/>
        <item m="1" x="261"/>
        <item m="1" x="104"/>
        <item m="1" x="236"/>
        <item m="1" x="244"/>
        <item m="1" x="442"/>
        <item m="1" x="291"/>
        <item m="1" x="293"/>
        <item m="1" x="351"/>
        <item m="1" x="170"/>
        <item m="1" x="426"/>
        <item m="1" x="328"/>
        <item m="1" x="178"/>
        <item m="1" x="439"/>
        <item m="1" x="62"/>
        <item m="1" x="235"/>
        <item m="1" x="193"/>
        <item m="1" x="126"/>
        <item m="1" x="145"/>
        <item m="1" x="122"/>
        <item m="1" x="58"/>
        <item m="1" x="76"/>
        <item m="1" x="56"/>
        <item m="1" x="177"/>
        <item m="1" x="381"/>
        <item m="1" x="211"/>
        <item m="1" x="50"/>
        <item m="1" x="136"/>
        <item m="1" x="157"/>
        <item m="1" x="297"/>
        <item m="1" x="294"/>
        <item m="1" x="127"/>
        <item m="1" x="210"/>
        <item m="1" x="246"/>
        <item m="1" x="120"/>
        <item m="1" x="392"/>
        <item m="1" x="192"/>
        <item m="1" x="74"/>
        <item m="1" x="399"/>
        <item m="1" x="420"/>
        <item m="1" x="257"/>
        <item m="1" x="35"/>
        <item m="1" x="245"/>
        <item m="1" x="430"/>
        <item m="1" x="322"/>
        <item m="1" x="284"/>
        <item m="1" x="160"/>
        <item m="1" x="131"/>
        <item m="1" x="94"/>
        <item m="1" x="105"/>
        <item m="1" x="303"/>
        <item m="1" x="139"/>
        <item m="1" x="85"/>
        <item m="1" x="142"/>
        <item m="1" x="41"/>
        <item m="1" x="275"/>
        <item m="1" x="380"/>
        <item m="1" x="40"/>
        <item m="1" x="383"/>
        <item m="1" x="111"/>
        <item m="1" x="331"/>
        <item m="1" x="152"/>
        <item m="1" x="64"/>
        <item m="1" x="140"/>
        <item m="1" x="263"/>
        <item m="1" x="213"/>
        <item m="1" x="185"/>
        <item m="1" x="182"/>
        <item m="1" x="360"/>
        <item m="1" x="109"/>
        <item m="1" x="298"/>
        <item m="1" x="147"/>
        <item m="1" x="337"/>
        <item m="1" x="288"/>
        <item m="1" x="352"/>
        <item m="1" x="317"/>
        <item m="1" x="287"/>
        <item m="1" x="431"/>
        <item m="1" x="119"/>
        <item m="1" x="134"/>
        <item m="1" x="165"/>
        <item m="1" x="249"/>
        <item m="1" x="363"/>
        <item m="1" x="281"/>
        <item m="1" x="148"/>
        <item m="1" x="230"/>
        <item m="1" x="163"/>
        <item m="1" x="226"/>
        <item m="1" x="369"/>
        <item m="1" x="404"/>
        <item m="1" x="73"/>
        <item m="1" x="72"/>
        <item m="1" x="357"/>
        <item m="1" x="304"/>
        <item m="1" x="186"/>
        <item m="1" x="96"/>
        <item m="1" x="320"/>
        <item m="1" x="55"/>
        <item m="1" x="203"/>
        <item m="1" x="103"/>
        <item m="1" x="390"/>
        <item m="1" x="42"/>
        <item m="1" x="365"/>
        <item m="1" x="31"/>
        <item m="1" x="434"/>
        <item m="1" x="422"/>
        <item m="1" x="282"/>
        <item m="1" x="338"/>
        <item m="1" x="174"/>
        <item m="1" x="180"/>
        <item sd="0" m="1" x="418"/>
        <item m="1" x="92"/>
        <item m="1" x="285"/>
        <item m="1" x="315"/>
        <item m="1" x="252"/>
        <item m="1" x="241"/>
        <item m="1" x="71"/>
        <item m="1" x="238"/>
        <item m="1" x="394"/>
        <item m="1" x="313"/>
        <item m="1" x="243"/>
        <item m="1" x="84"/>
        <item m="1" x="395"/>
        <item m="1" x="382"/>
        <item m="1" x="144"/>
        <item m="1" x="358"/>
        <item m="1" x="370"/>
        <item m="1" x="183"/>
        <item m="1" x="405"/>
        <item m="1" x="179"/>
        <item m="1" x="52"/>
        <item m="1" x="305"/>
        <item m="1" x="67"/>
        <item m="1" x="372"/>
        <item m="1" x="446"/>
        <item m="1" x="266"/>
        <item m="1" x="329"/>
        <item m="1" x="108"/>
        <item m="1" x="172"/>
        <item m="1" x="219"/>
        <item m="1" x="70"/>
        <item m="1" x="100"/>
        <item m="1" x="306"/>
        <item m="1" x="427"/>
        <item m="1" x="247"/>
        <item m="1" x="377"/>
        <item m="1" x="98"/>
        <item m="1" x="332"/>
        <item m="1" x="268"/>
        <item m="1" x="335"/>
        <item m="1" x="375"/>
        <item m="1" x="435"/>
        <item m="1" x="80"/>
        <item m="1" x="89"/>
        <item m="1" x="240"/>
        <item m="1" x="44"/>
        <item m="1" x="428"/>
        <item m="1" x="60"/>
        <item m="1" x="289"/>
        <item m="1" x="164"/>
        <item m="1" x="53"/>
        <item m="1" x="196"/>
        <item m="1" x="205"/>
        <item m="1" x="75"/>
        <item m="1" x="256"/>
        <item m="1" x="344"/>
        <item m="1" x="336"/>
        <item m="1" x="133"/>
        <item m="1" x="388"/>
        <item m="1" x="118"/>
        <item m="1" x="384"/>
        <item m="1" x="278"/>
        <item m="1" x="117"/>
        <item m="1" x="129"/>
        <item m="1" x="38"/>
        <item m="1" x="359"/>
        <item m="1" x="411"/>
        <item m="1" x="391"/>
        <item m="1" x="260"/>
        <item m="1" x="81"/>
        <item m="1" x="207"/>
        <item m="1" x="251"/>
        <item m="1" x="267"/>
        <item m="1" x="286"/>
        <item m="1" x="292"/>
        <item m="1" x="116"/>
        <item m="1" x="123"/>
        <item m="1" x="255"/>
        <item m="1" x="215"/>
        <item m="1" x="143"/>
        <item m="1" x="441"/>
        <item m="1" x="400"/>
        <item m="1" x="161"/>
        <item m="1" x="214"/>
        <item m="1" x="162"/>
        <item m="1" x="167"/>
        <item x="13"/>
        <item x="27"/>
        <item x="28"/>
        <item x="14"/>
        <item x="29"/>
        <item x="15"/>
        <item x="2"/>
        <item x="4"/>
        <item x="30"/>
        <item x="0"/>
        <item x="16"/>
        <item x="1"/>
        <item x="17"/>
        <item x="18"/>
        <item x="3"/>
        <item x="20"/>
        <item x="21"/>
        <item x="22"/>
        <item x="23"/>
        <item x="10"/>
        <item x="12"/>
        <item m="1" x="367"/>
        <item x="25"/>
        <item x="8"/>
        <item x="9"/>
        <item x="11"/>
        <item x="19"/>
        <item x="5"/>
        <item x="6"/>
        <item x="26"/>
        <item x="24"/>
        <item t="default" sd="0"/>
      </items>
      <autoSortScope>
        <pivotArea dataOnly="0" outline="0" fieldPosition="0">
          <references count="1">
            <reference field="4294967294" count="1" selected="0">
              <x v="0"/>
            </reference>
          </references>
        </pivotArea>
      </autoSortScope>
    </pivotField>
    <pivotField compact="0" showAll="0" includeNewItemsInFilter="1"/>
    <pivotField dataField="1" compact="0" showAll="0" includeNewItemsInFilter="1"/>
    <pivotField name="Show" axis="axisRow" compact="0" showAll="0" includeNewItemsInFilter="1" sortType="descending" rankBy="0">
      <items count="29">
        <item m="1" x="24"/>
        <item x="22"/>
        <item x="21"/>
        <item x="20"/>
        <item x="19"/>
        <item m="1" x="26"/>
        <item x="18"/>
        <item x="17"/>
        <item x="16"/>
        <item x="15"/>
        <item x="14"/>
        <item x="13"/>
        <item x="12"/>
        <item x="11"/>
        <item m="1" x="27"/>
        <item x="10"/>
        <item x="9"/>
        <item x="8"/>
        <item x="7"/>
        <item x="6"/>
        <item m="1" x="23"/>
        <item x="5"/>
        <item x="4"/>
        <item x="3"/>
        <item x="2"/>
        <item x="1"/>
        <item m="1" x="25"/>
        <item x="0"/>
        <item t="default"/>
      </items>
    </pivotField>
  </pivotFields>
  <rowFields count="2">
    <field x="0"/>
    <field x="3"/>
  </rowFields>
  <rowItems count="115">
    <i>
      <x v="417"/>
    </i>
    <i r="1">
      <x v="7"/>
    </i>
    <i r="1">
      <x v="9"/>
    </i>
    <i r="1">
      <x v="12"/>
    </i>
    <i r="1">
      <x v="18"/>
    </i>
    <i r="1">
      <x v="23"/>
    </i>
    <i t="blank">
      <x v="417"/>
    </i>
    <i>
      <x v="426"/>
    </i>
    <i r="1">
      <x v="9"/>
    </i>
    <i r="1">
      <x v="23"/>
    </i>
    <i r="1">
      <x v="27"/>
    </i>
    <i t="blank">
      <x v="426"/>
    </i>
    <i>
      <x v="422"/>
    </i>
    <i r="1">
      <x v="1"/>
    </i>
    <i r="1">
      <x v="18"/>
    </i>
    <i r="1">
      <x v="23"/>
    </i>
    <i t="blank">
      <x v="422"/>
    </i>
    <i>
      <x v="420"/>
    </i>
    <i r="1">
      <x v="1"/>
    </i>
    <i r="1">
      <x v="7"/>
    </i>
    <i r="1">
      <x v="18"/>
    </i>
    <i r="1">
      <x v="23"/>
    </i>
    <i t="blank">
      <x v="420"/>
    </i>
    <i>
      <x v="427"/>
    </i>
    <i r="1">
      <x v="12"/>
    </i>
    <i r="1">
      <x v="18"/>
    </i>
    <i r="1">
      <x v="19"/>
    </i>
    <i r="1">
      <x v="23"/>
    </i>
    <i t="blank">
      <x v="427"/>
    </i>
    <i>
      <x v="428"/>
    </i>
    <i r="1">
      <x v="22"/>
    </i>
    <i r="1">
      <x v="25"/>
    </i>
    <i r="1">
      <x v="27"/>
    </i>
    <i t="blank">
      <x v="428"/>
    </i>
    <i>
      <x v="424"/>
    </i>
    <i r="1">
      <x v="1"/>
    </i>
    <i r="1">
      <x v="12"/>
    </i>
    <i r="1">
      <x v="16"/>
    </i>
    <i r="1">
      <x v="27"/>
    </i>
    <i t="blank">
      <x v="424"/>
    </i>
    <i>
      <x v="423"/>
    </i>
    <i r="1">
      <x v="1"/>
    </i>
    <i r="1">
      <x v="22"/>
    </i>
    <i r="1">
      <x v="27"/>
    </i>
    <i t="blank">
      <x v="423"/>
    </i>
    <i>
      <x v="440"/>
    </i>
    <i r="1">
      <x v="24"/>
    </i>
    <i t="blank">
      <x v="440"/>
    </i>
    <i>
      <x v="418"/>
    </i>
    <i r="1">
      <x v="7"/>
    </i>
    <i t="blank">
      <x v="418"/>
    </i>
    <i>
      <x v="432"/>
    </i>
    <i r="1">
      <x v="9"/>
    </i>
    <i r="1">
      <x v="18"/>
    </i>
    <i r="1">
      <x v="19"/>
    </i>
    <i t="blank">
      <x v="432"/>
    </i>
    <i>
      <x v="441"/>
    </i>
    <i r="1">
      <x v="24"/>
    </i>
    <i t="blank">
      <x v="441"/>
    </i>
    <i>
      <x v="419"/>
    </i>
    <i r="1">
      <x v="7"/>
    </i>
    <i t="blank">
      <x v="419"/>
    </i>
    <i>
      <x v="431"/>
    </i>
    <i r="1">
      <x v="8"/>
    </i>
    <i r="1">
      <x v="27"/>
    </i>
    <i t="blank">
      <x v="431"/>
    </i>
    <i>
      <x v="436"/>
    </i>
    <i r="1">
      <x v="24"/>
    </i>
    <i t="blank">
      <x v="436"/>
    </i>
    <i>
      <x v="445"/>
    </i>
    <i r="1">
      <x v="12"/>
    </i>
    <i r="1">
      <x v="25"/>
    </i>
    <i t="blank">
      <x v="445"/>
    </i>
    <i>
      <x v="444"/>
    </i>
    <i r="1">
      <x v="25"/>
    </i>
    <i t="blank">
      <x v="444"/>
    </i>
    <i>
      <x v="439"/>
    </i>
    <i r="1">
      <x v="11"/>
    </i>
    <i t="blank">
      <x v="439"/>
    </i>
    <i>
      <x v="442"/>
    </i>
    <i r="1">
      <x v="24"/>
    </i>
    <i t="blank">
      <x v="442"/>
    </i>
    <i>
      <x v="433"/>
    </i>
    <i r="1">
      <x v="16"/>
    </i>
    <i t="blank">
      <x v="433"/>
    </i>
    <i>
      <x v="421"/>
    </i>
    <i r="1">
      <x v="7"/>
    </i>
    <i t="blank">
      <x v="421"/>
    </i>
    <i>
      <x v="443"/>
    </i>
    <i r="1">
      <x v="19"/>
    </i>
    <i t="blank">
      <x v="443"/>
    </i>
    <i>
      <x v="437"/>
    </i>
    <i r="1">
      <x v="24"/>
    </i>
    <i t="blank">
      <x v="437"/>
    </i>
    <i>
      <x v="434"/>
    </i>
    <i r="1">
      <x v="16"/>
    </i>
    <i t="blank">
      <x v="434"/>
    </i>
    <i>
      <x v="446"/>
    </i>
    <i r="1">
      <x v="8"/>
    </i>
    <i t="blank">
      <x v="446"/>
    </i>
    <i>
      <x v="429"/>
    </i>
    <i r="1">
      <x v="22"/>
    </i>
    <i t="blank">
      <x v="429"/>
    </i>
    <i>
      <x v="447"/>
    </i>
    <i r="1">
      <x v="12"/>
    </i>
    <i t="blank">
      <x v="447"/>
    </i>
    <i>
      <x v="425"/>
    </i>
    <i r="1">
      <x v="1"/>
    </i>
    <i t="blank">
      <x v="425"/>
    </i>
    <i>
      <x v="435"/>
    </i>
    <i r="1">
      <x v="16"/>
    </i>
    <i t="blank">
      <x v="435"/>
    </i>
    <i>
      <x v="430"/>
    </i>
    <i r="1">
      <x v="22"/>
    </i>
    <i t="blank">
      <x v="430"/>
    </i>
  </rowItems>
  <colItems count="1">
    <i/>
  </colItems>
  <dataFields count="1">
    <dataField name="Merit Points" fld="2" baseField="0" baseItem="0"/>
  </dataFields>
  <pivotTableStyleInfo showRowHeaders="1" showColHeaders="1" showRowStripes="0" showColStripes="0" showLastColumn="1"/>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ivotTable" Target="../pivotTables/pivotTable10.xm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ivotTable" Target="../pivotTables/pivotTable11.xm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ivotTable" Target="../pivotTables/pivotTable12.xm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ivotTable" Target="../pivotTables/pivotTable13.xm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ivotTable" Target="../pivotTables/pivotTable14.xm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ivotTable" Target="../pivotTables/pivotTable15.xm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ivotTable" Target="../pivotTables/pivotTable16.xm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ivotTable" Target="../pivotTables/pivotTable17.xm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ivotTable" Target="../pivotTables/pivotTable18.xm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ivotTable" Target="../pivotTables/pivotTable19.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3.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4.xm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ivotTable" Target="../pivotTables/pivot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tabSelected="1" workbookViewId="0">
      <selection activeCell="E8" sqref="E8"/>
    </sheetView>
  </sheetViews>
  <sheetFormatPr defaultRowHeight="13.2" x14ac:dyDescent="0.25"/>
  <cols>
    <col min="1" max="1" width="28.5546875" customWidth="1"/>
    <col min="2" max="2" width="18.5546875" customWidth="1"/>
    <col min="3" max="3" width="11.44140625" customWidth="1"/>
  </cols>
  <sheetData>
    <row r="1" spans="1:3" ht="13.8" x14ac:dyDescent="0.25">
      <c r="A1" s="47" t="s">
        <v>115</v>
      </c>
    </row>
    <row r="2" spans="1:3" ht="13.8" x14ac:dyDescent="0.25">
      <c r="A2" s="50"/>
    </row>
    <row r="3" spans="1:3" x14ac:dyDescent="0.25">
      <c r="A3" s="72" t="s">
        <v>31</v>
      </c>
      <c r="B3" s="72" t="s">
        <v>11</v>
      </c>
      <c r="C3" s="73" t="s">
        <v>49</v>
      </c>
    </row>
    <row r="4" spans="1:3" ht="13.8" x14ac:dyDescent="0.25">
      <c r="A4" s="47" t="s">
        <v>155</v>
      </c>
      <c r="B4" s="47"/>
      <c r="C4" s="61">
        <v>104</v>
      </c>
    </row>
    <row r="5" spans="1:3" x14ac:dyDescent="0.25">
      <c r="A5" s="4"/>
      <c r="B5" s="4" t="s">
        <v>664</v>
      </c>
      <c r="C5" s="60">
        <v>60</v>
      </c>
    </row>
    <row r="6" spans="1:3" x14ac:dyDescent="0.25">
      <c r="A6" s="4"/>
      <c r="B6" s="4" t="s">
        <v>1009</v>
      </c>
      <c r="C6" s="60">
        <v>44</v>
      </c>
    </row>
    <row r="7" spans="1:3" x14ac:dyDescent="0.25">
      <c r="A7" s="4"/>
      <c r="B7" s="4"/>
      <c r="C7" s="60"/>
    </row>
    <row r="8" spans="1:3" ht="13.8" x14ac:dyDescent="0.25">
      <c r="A8" s="47" t="s">
        <v>805</v>
      </c>
      <c r="B8" s="47"/>
      <c r="C8" s="61">
        <v>11</v>
      </c>
    </row>
    <row r="9" spans="1:3" x14ac:dyDescent="0.25">
      <c r="A9" s="4"/>
      <c r="B9" s="4" t="s">
        <v>851</v>
      </c>
      <c r="C9" s="60">
        <v>11</v>
      </c>
    </row>
    <row r="10" spans="1:3" x14ac:dyDescent="0.25">
      <c r="A10" s="4"/>
      <c r="B10" s="4"/>
      <c r="C10" s="60"/>
    </row>
  </sheetData>
  <pageMargins left="0.7" right="0.7" top="0.75" bottom="0.75" header="0.3" footer="0.3"/>
  <pageSetup orientation="portrait" horizontalDpi="4294967293" verticalDpi="4294967293"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C99"/>
  <sheetViews>
    <sheetView view="pageBreakPreview" zoomScale="60" zoomScaleNormal="100" workbookViewId="0">
      <selection activeCell="L76" sqref="L76"/>
    </sheetView>
  </sheetViews>
  <sheetFormatPr defaultRowHeight="13.2" x14ac:dyDescent="0.25"/>
  <cols>
    <col min="1" max="1" width="22.33203125" customWidth="1"/>
    <col min="2" max="2" width="12.88671875" customWidth="1"/>
    <col min="3" max="3" width="13.6640625" customWidth="1"/>
  </cols>
  <sheetData>
    <row r="1" spans="1:3" ht="21" x14ac:dyDescent="0.4">
      <c r="A1" s="9" t="s">
        <v>56</v>
      </c>
    </row>
    <row r="3" spans="1:3" x14ac:dyDescent="0.25">
      <c r="A3" s="49" t="s">
        <v>31</v>
      </c>
      <c r="B3" s="49" t="s">
        <v>11</v>
      </c>
      <c r="C3" s="48" t="s">
        <v>49</v>
      </c>
    </row>
    <row r="4" spans="1:3" ht="13.8" x14ac:dyDescent="0.25">
      <c r="A4" s="47" t="s">
        <v>315</v>
      </c>
      <c r="B4" s="47"/>
      <c r="C4" s="61">
        <v>132</v>
      </c>
    </row>
    <row r="5" spans="1:3" x14ac:dyDescent="0.25">
      <c r="A5" s="4"/>
      <c r="B5" s="4" t="s">
        <v>666</v>
      </c>
      <c r="C5" s="60">
        <v>40</v>
      </c>
    </row>
    <row r="6" spans="1:3" x14ac:dyDescent="0.25">
      <c r="A6" s="4"/>
      <c r="B6" s="4" t="s">
        <v>1010</v>
      </c>
      <c r="C6" s="60">
        <v>60</v>
      </c>
    </row>
    <row r="7" spans="1:3" x14ac:dyDescent="0.25">
      <c r="A7" s="4"/>
      <c r="B7" s="4" t="s">
        <v>370</v>
      </c>
      <c r="C7" s="60">
        <v>32</v>
      </c>
    </row>
    <row r="8" spans="1:3" x14ac:dyDescent="0.25">
      <c r="A8" s="4"/>
      <c r="B8" s="4"/>
      <c r="C8" s="60"/>
    </row>
    <row r="9" spans="1:3" ht="13.8" x14ac:dyDescent="0.25">
      <c r="A9" s="47" t="s">
        <v>319</v>
      </c>
      <c r="B9" s="47"/>
      <c r="C9" s="61">
        <v>131</v>
      </c>
    </row>
    <row r="10" spans="1:3" x14ac:dyDescent="0.25">
      <c r="A10" s="4"/>
      <c r="B10" s="4" t="s">
        <v>666</v>
      </c>
      <c r="C10" s="60">
        <v>25</v>
      </c>
    </row>
    <row r="11" spans="1:3" x14ac:dyDescent="0.25">
      <c r="A11" s="4"/>
      <c r="B11" s="4" t="s">
        <v>985</v>
      </c>
      <c r="C11" s="60">
        <v>12</v>
      </c>
    </row>
    <row r="12" spans="1:3" x14ac:dyDescent="0.25">
      <c r="A12" s="4"/>
      <c r="B12" s="4" t="s">
        <v>1010</v>
      </c>
      <c r="C12" s="60">
        <v>20</v>
      </c>
    </row>
    <row r="13" spans="1:3" x14ac:dyDescent="0.25">
      <c r="A13" s="4"/>
      <c r="B13" s="4" t="s">
        <v>1207</v>
      </c>
      <c r="C13" s="60">
        <v>30</v>
      </c>
    </row>
    <row r="14" spans="1:3" x14ac:dyDescent="0.25">
      <c r="A14" s="4"/>
      <c r="B14" s="4" t="s">
        <v>790</v>
      </c>
      <c r="C14" s="60">
        <v>24</v>
      </c>
    </row>
    <row r="15" spans="1:3" x14ac:dyDescent="0.25">
      <c r="A15" s="4"/>
      <c r="B15" s="4" t="s">
        <v>370</v>
      </c>
      <c r="C15" s="60">
        <v>20</v>
      </c>
    </row>
    <row r="16" spans="1:3" x14ac:dyDescent="0.25">
      <c r="A16" s="4"/>
      <c r="B16" s="4"/>
      <c r="C16" s="60"/>
    </row>
    <row r="17" spans="1:3" ht="13.8" x14ac:dyDescent="0.25">
      <c r="A17" s="47" t="s">
        <v>457</v>
      </c>
      <c r="B17" s="47"/>
      <c r="C17" s="61">
        <v>112</v>
      </c>
    </row>
    <row r="18" spans="1:3" x14ac:dyDescent="0.25">
      <c r="A18" s="4"/>
      <c r="B18" s="4" t="s">
        <v>666</v>
      </c>
      <c r="C18" s="60">
        <v>60</v>
      </c>
    </row>
    <row r="19" spans="1:3" x14ac:dyDescent="0.25">
      <c r="A19" s="4"/>
      <c r="B19" s="4" t="s">
        <v>1010</v>
      </c>
      <c r="C19" s="60">
        <v>32</v>
      </c>
    </row>
    <row r="20" spans="1:3" x14ac:dyDescent="0.25">
      <c r="A20" s="4"/>
      <c r="B20" s="4" t="s">
        <v>408</v>
      </c>
      <c r="C20" s="60">
        <v>20</v>
      </c>
    </row>
    <row r="21" spans="1:3" x14ac:dyDescent="0.25">
      <c r="A21" s="4"/>
      <c r="B21" s="4"/>
      <c r="C21" s="60"/>
    </row>
    <row r="22" spans="1:3" ht="13.8" x14ac:dyDescent="0.25">
      <c r="A22" s="47" t="s">
        <v>323</v>
      </c>
      <c r="B22" s="47"/>
      <c r="C22" s="61">
        <v>74</v>
      </c>
    </row>
    <row r="23" spans="1:3" x14ac:dyDescent="0.25">
      <c r="A23" s="4"/>
      <c r="B23" s="4" t="s">
        <v>874</v>
      </c>
      <c r="C23" s="60">
        <v>21</v>
      </c>
    </row>
    <row r="24" spans="1:3" x14ac:dyDescent="0.25">
      <c r="A24" s="4"/>
      <c r="B24" s="4" t="s">
        <v>666</v>
      </c>
      <c r="C24" s="60">
        <v>15</v>
      </c>
    </row>
    <row r="25" spans="1:3" x14ac:dyDescent="0.25">
      <c r="A25" s="4"/>
      <c r="B25" s="4" t="s">
        <v>1010</v>
      </c>
      <c r="C25" s="60">
        <v>12</v>
      </c>
    </row>
    <row r="26" spans="1:3" x14ac:dyDescent="0.25">
      <c r="A26" s="4"/>
      <c r="B26" s="4" t="s">
        <v>370</v>
      </c>
      <c r="C26" s="60">
        <v>12</v>
      </c>
    </row>
    <row r="27" spans="1:3" x14ac:dyDescent="0.25">
      <c r="A27" s="4"/>
      <c r="B27" s="4" t="s">
        <v>408</v>
      </c>
      <c r="C27" s="60">
        <v>14</v>
      </c>
    </row>
    <row r="28" spans="1:3" x14ac:dyDescent="0.25">
      <c r="A28" s="4"/>
      <c r="B28" s="4"/>
      <c r="C28" s="60"/>
    </row>
    <row r="29" spans="1:3" ht="13.8" x14ac:dyDescent="0.25">
      <c r="A29" s="47" t="s">
        <v>311</v>
      </c>
      <c r="B29" s="47"/>
      <c r="C29" s="61">
        <v>65</v>
      </c>
    </row>
    <row r="30" spans="1:3" x14ac:dyDescent="0.25">
      <c r="A30" s="4"/>
      <c r="B30" s="4" t="s">
        <v>985</v>
      </c>
      <c r="C30" s="60">
        <v>3</v>
      </c>
    </row>
    <row r="31" spans="1:3" x14ac:dyDescent="0.25">
      <c r="A31" s="4"/>
      <c r="B31" s="4" t="s">
        <v>790</v>
      </c>
      <c r="C31" s="60">
        <v>14</v>
      </c>
    </row>
    <row r="32" spans="1:3" x14ac:dyDescent="0.25">
      <c r="A32" s="4"/>
      <c r="B32" s="4" t="s">
        <v>370</v>
      </c>
      <c r="C32" s="60">
        <v>48</v>
      </c>
    </row>
    <row r="33" spans="1:3" x14ac:dyDescent="0.25">
      <c r="A33" s="4"/>
      <c r="B33" s="4"/>
      <c r="C33" s="60"/>
    </row>
    <row r="34" spans="1:3" ht="13.8" x14ac:dyDescent="0.25">
      <c r="A34" s="47" t="s">
        <v>914</v>
      </c>
      <c r="B34" s="47"/>
      <c r="C34" s="61">
        <v>42</v>
      </c>
    </row>
    <row r="35" spans="1:3" x14ac:dyDescent="0.25">
      <c r="A35" s="4"/>
      <c r="B35" s="4" t="s">
        <v>874</v>
      </c>
      <c r="C35" s="60">
        <v>36</v>
      </c>
    </row>
    <row r="36" spans="1:3" x14ac:dyDescent="0.25">
      <c r="A36" s="4"/>
      <c r="B36" s="4" t="s">
        <v>1207</v>
      </c>
      <c r="C36" s="60">
        <v>6</v>
      </c>
    </row>
    <row r="37" spans="1:3" x14ac:dyDescent="0.25">
      <c r="A37" s="4"/>
      <c r="B37" s="4"/>
      <c r="C37" s="60"/>
    </row>
    <row r="38" spans="1:3" ht="13.8" x14ac:dyDescent="0.25">
      <c r="A38" s="47" t="s">
        <v>703</v>
      </c>
      <c r="B38" s="47"/>
      <c r="C38" s="61">
        <v>36</v>
      </c>
    </row>
    <row r="39" spans="1:3" x14ac:dyDescent="0.25">
      <c r="A39" s="4"/>
      <c r="B39" s="4" t="s">
        <v>737</v>
      </c>
      <c r="C39" s="60">
        <v>21</v>
      </c>
    </row>
    <row r="40" spans="1:3" x14ac:dyDescent="0.25">
      <c r="A40" s="4"/>
      <c r="B40" s="4" t="s">
        <v>874</v>
      </c>
      <c r="C40" s="60">
        <v>15</v>
      </c>
    </row>
    <row r="41" spans="1:3" x14ac:dyDescent="0.25">
      <c r="A41" s="4"/>
      <c r="B41" s="4"/>
      <c r="C41" s="60"/>
    </row>
    <row r="42" spans="1:3" ht="13.8" x14ac:dyDescent="0.25">
      <c r="A42" s="47" t="s">
        <v>462</v>
      </c>
      <c r="B42" s="47"/>
      <c r="C42" s="61">
        <v>35</v>
      </c>
    </row>
    <row r="43" spans="1:3" x14ac:dyDescent="0.25">
      <c r="A43" s="4"/>
      <c r="B43" s="4" t="s">
        <v>666</v>
      </c>
      <c r="C43" s="60">
        <v>10</v>
      </c>
    </row>
    <row r="44" spans="1:3" x14ac:dyDescent="0.25">
      <c r="A44" s="4"/>
      <c r="B44" s="4" t="s">
        <v>852</v>
      </c>
      <c r="C44" s="60">
        <v>15</v>
      </c>
    </row>
    <row r="45" spans="1:3" x14ac:dyDescent="0.25">
      <c r="A45" s="4"/>
      <c r="B45" s="4" t="s">
        <v>408</v>
      </c>
      <c r="C45" s="60">
        <v>10</v>
      </c>
    </row>
    <row r="46" spans="1:3" x14ac:dyDescent="0.25">
      <c r="A46" s="4"/>
      <c r="B46" s="4"/>
      <c r="C46" s="60"/>
    </row>
    <row r="47" spans="1:3" ht="13.8" x14ac:dyDescent="0.25">
      <c r="A47" s="47" t="s">
        <v>700</v>
      </c>
      <c r="B47" s="47"/>
      <c r="C47" s="61">
        <v>33</v>
      </c>
    </row>
    <row r="48" spans="1:3" x14ac:dyDescent="0.25">
      <c r="A48" s="4"/>
      <c r="B48" s="4" t="s">
        <v>737</v>
      </c>
      <c r="C48" s="60">
        <v>33</v>
      </c>
    </row>
    <row r="49" spans="1:3" x14ac:dyDescent="0.25">
      <c r="A49" s="4"/>
      <c r="B49" s="4"/>
      <c r="C49" s="60"/>
    </row>
    <row r="50" spans="1:3" ht="13.8" x14ac:dyDescent="0.25">
      <c r="A50" s="47" t="s">
        <v>903</v>
      </c>
      <c r="B50" s="47"/>
      <c r="C50" s="61">
        <v>25</v>
      </c>
    </row>
    <row r="51" spans="1:3" x14ac:dyDescent="0.25">
      <c r="A51" s="4"/>
      <c r="B51" s="4" t="s">
        <v>874</v>
      </c>
      <c r="C51" s="60">
        <v>6</v>
      </c>
    </row>
    <row r="52" spans="1:3" x14ac:dyDescent="0.25">
      <c r="A52" s="4"/>
      <c r="B52" s="4" t="s">
        <v>1172</v>
      </c>
      <c r="C52" s="60">
        <v>7</v>
      </c>
    </row>
    <row r="53" spans="1:3" x14ac:dyDescent="0.25">
      <c r="A53" s="4"/>
      <c r="B53" s="4" t="s">
        <v>912</v>
      </c>
      <c r="C53" s="60">
        <v>12</v>
      </c>
    </row>
    <row r="54" spans="1:3" x14ac:dyDescent="0.25">
      <c r="A54" s="4"/>
      <c r="B54" s="4"/>
      <c r="C54" s="60"/>
    </row>
    <row r="55" spans="1:3" ht="13.8" x14ac:dyDescent="0.25">
      <c r="A55" s="47" t="s">
        <v>705</v>
      </c>
      <c r="B55" s="47"/>
      <c r="C55" s="61">
        <v>24</v>
      </c>
    </row>
    <row r="56" spans="1:3" x14ac:dyDescent="0.25">
      <c r="A56" s="4"/>
      <c r="B56" s="4" t="s">
        <v>737</v>
      </c>
      <c r="C56" s="60">
        <v>15</v>
      </c>
    </row>
    <row r="57" spans="1:3" x14ac:dyDescent="0.25">
      <c r="A57" s="4"/>
      <c r="B57" s="4" t="s">
        <v>874</v>
      </c>
      <c r="C57" s="60">
        <v>9</v>
      </c>
    </row>
    <row r="58" spans="1:3" x14ac:dyDescent="0.25">
      <c r="A58" s="4"/>
      <c r="B58" s="4"/>
      <c r="C58" s="60"/>
    </row>
    <row r="59" spans="1:3" ht="13.8" x14ac:dyDescent="0.25">
      <c r="A59" s="47" t="s">
        <v>1191</v>
      </c>
      <c r="B59" s="47"/>
      <c r="C59" s="61">
        <v>16</v>
      </c>
    </row>
    <row r="60" spans="1:3" x14ac:dyDescent="0.25">
      <c r="A60" s="4"/>
      <c r="B60" s="4" t="s">
        <v>1207</v>
      </c>
      <c r="C60" s="60">
        <v>16</v>
      </c>
    </row>
    <row r="61" spans="1:3" x14ac:dyDescent="0.25">
      <c r="A61" s="4"/>
      <c r="B61" s="4"/>
      <c r="C61" s="60"/>
    </row>
    <row r="62" spans="1:3" ht="13.8" x14ac:dyDescent="0.25">
      <c r="A62" s="47" t="s">
        <v>1051</v>
      </c>
      <c r="B62" s="47"/>
      <c r="C62" s="61">
        <v>16</v>
      </c>
    </row>
    <row r="63" spans="1:3" x14ac:dyDescent="0.25">
      <c r="A63" s="4"/>
      <c r="B63" s="4" t="s">
        <v>68</v>
      </c>
      <c r="C63" s="60">
        <v>16</v>
      </c>
    </row>
    <row r="64" spans="1:3" x14ac:dyDescent="0.25">
      <c r="A64" s="4"/>
      <c r="B64" s="4"/>
      <c r="C64" s="60"/>
    </row>
    <row r="65" spans="1:3" ht="13.8" x14ac:dyDescent="0.25">
      <c r="A65" s="47" t="s">
        <v>513</v>
      </c>
      <c r="B65" s="47"/>
      <c r="C65" s="61">
        <v>16</v>
      </c>
    </row>
    <row r="66" spans="1:3" x14ac:dyDescent="0.25">
      <c r="A66" s="4"/>
      <c r="B66" s="4" t="s">
        <v>737</v>
      </c>
      <c r="C66" s="60">
        <v>6</v>
      </c>
    </row>
    <row r="67" spans="1:3" x14ac:dyDescent="0.25">
      <c r="A67" s="4"/>
      <c r="B67" s="4" t="s">
        <v>667</v>
      </c>
      <c r="C67" s="60">
        <v>10</v>
      </c>
    </row>
    <row r="68" spans="1:3" x14ac:dyDescent="0.25">
      <c r="A68" s="4"/>
      <c r="B68" s="4"/>
      <c r="C68" s="60"/>
    </row>
    <row r="69" spans="1:3" ht="13.8" x14ac:dyDescent="0.25">
      <c r="A69" s="47" t="s">
        <v>978</v>
      </c>
      <c r="B69" s="47"/>
      <c r="C69" s="61">
        <v>15</v>
      </c>
    </row>
    <row r="70" spans="1:3" x14ac:dyDescent="0.25">
      <c r="A70" s="4"/>
      <c r="B70" s="4" t="s">
        <v>985</v>
      </c>
      <c r="C70" s="60">
        <v>5</v>
      </c>
    </row>
    <row r="71" spans="1:3" x14ac:dyDescent="0.25">
      <c r="A71" s="4"/>
      <c r="B71" s="4" t="s">
        <v>1207</v>
      </c>
      <c r="C71" s="60">
        <v>10</v>
      </c>
    </row>
    <row r="72" spans="1:3" x14ac:dyDescent="0.25">
      <c r="A72" s="4"/>
      <c r="B72" s="4"/>
      <c r="C72" s="60"/>
    </row>
    <row r="73" spans="1:3" ht="13.8" x14ac:dyDescent="0.25">
      <c r="A73" s="47" t="s">
        <v>759</v>
      </c>
      <c r="B73" s="47"/>
      <c r="C73" s="61">
        <v>10</v>
      </c>
    </row>
    <row r="74" spans="1:3" x14ac:dyDescent="0.25">
      <c r="A74" s="4"/>
      <c r="B74" s="4" t="s">
        <v>790</v>
      </c>
      <c r="C74" s="60">
        <v>10</v>
      </c>
    </row>
    <row r="75" spans="1:3" x14ac:dyDescent="0.25">
      <c r="A75" s="4"/>
      <c r="B75" s="4"/>
      <c r="C75" s="60"/>
    </row>
    <row r="76" spans="1:3" ht="13.8" x14ac:dyDescent="0.25">
      <c r="A76" s="47" t="s">
        <v>710</v>
      </c>
      <c r="B76" s="47"/>
      <c r="C76" s="61">
        <v>9</v>
      </c>
    </row>
    <row r="77" spans="1:3" x14ac:dyDescent="0.25">
      <c r="A77" s="4"/>
      <c r="B77" s="4" t="s">
        <v>737</v>
      </c>
      <c r="C77" s="60">
        <v>9</v>
      </c>
    </row>
    <row r="78" spans="1:3" x14ac:dyDescent="0.25">
      <c r="A78" s="4"/>
      <c r="B78" s="4"/>
      <c r="C78" s="60"/>
    </row>
    <row r="79" spans="1:3" ht="13.8" x14ac:dyDescent="0.25">
      <c r="A79" s="47" t="s">
        <v>1012</v>
      </c>
      <c r="B79" s="47"/>
      <c r="C79" s="61">
        <v>8</v>
      </c>
    </row>
    <row r="80" spans="1:3" x14ac:dyDescent="0.25">
      <c r="A80" s="4"/>
      <c r="B80" s="4" t="s">
        <v>1010</v>
      </c>
      <c r="C80" s="60">
        <v>8</v>
      </c>
    </row>
    <row r="81" spans="1:3" x14ac:dyDescent="0.25">
      <c r="A81" s="4"/>
      <c r="B81" s="4"/>
      <c r="C81" s="60"/>
    </row>
    <row r="82" spans="1:3" ht="13.8" x14ac:dyDescent="0.25">
      <c r="A82" s="47" t="s">
        <v>327</v>
      </c>
      <c r="B82" s="47"/>
      <c r="C82" s="61">
        <v>8</v>
      </c>
    </row>
    <row r="83" spans="1:3" x14ac:dyDescent="0.25">
      <c r="A83" s="4"/>
      <c r="B83" s="4" t="s">
        <v>370</v>
      </c>
      <c r="C83" s="60">
        <v>8</v>
      </c>
    </row>
    <row r="84" spans="1:3" x14ac:dyDescent="0.25">
      <c r="A84" s="4"/>
      <c r="B84" s="4"/>
      <c r="C84" s="60"/>
    </row>
    <row r="85" spans="1:3" ht="13.8" x14ac:dyDescent="0.25">
      <c r="A85" s="47" t="s">
        <v>517</v>
      </c>
      <c r="B85" s="47"/>
      <c r="C85" s="61">
        <v>7</v>
      </c>
    </row>
    <row r="86" spans="1:3" x14ac:dyDescent="0.25">
      <c r="A86" s="4"/>
      <c r="B86" s="4" t="s">
        <v>667</v>
      </c>
      <c r="C86" s="60">
        <v>7</v>
      </c>
    </row>
    <row r="87" spans="1:3" x14ac:dyDescent="0.25">
      <c r="A87" s="4"/>
      <c r="B87" s="4"/>
      <c r="C87" s="60"/>
    </row>
    <row r="88" spans="1:3" ht="13.8" x14ac:dyDescent="0.25">
      <c r="A88" s="47" t="s">
        <v>973</v>
      </c>
      <c r="B88" s="47"/>
      <c r="C88" s="61">
        <v>7</v>
      </c>
    </row>
    <row r="89" spans="1:3" x14ac:dyDescent="0.25">
      <c r="A89" s="4"/>
      <c r="B89" s="4" t="s">
        <v>985</v>
      </c>
      <c r="C89" s="60">
        <v>7</v>
      </c>
    </row>
    <row r="90" spans="1:3" x14ac:dyDescent="0.25">
      <c r="A90" s="4"/>
      <c r="B90" s="4"/>
      <c r="C90" s="60"/>
    </row>
    <row r="91" spans="1:3" ht="13.8" x14ac:dyDescent="0.25">
      <c r="A91" s="47" t="s">
        <v>465</v>
      </c>
      <c r="B91" s="47"/>
      <c r="C91" s="61">
        <v>6</v>
      </c>
    </row>
    <row r="92" spans="1:3" x14ac:dyDescent="0.25">
      <c r="A92" s="4"/>
      <c r="B92" s="4" t="s">
        <v>408</v>
      </c>
      <c r="C92" s="60">
        <v>6</v>
      </c>
    </row>
    <row r="93" spans="1:3" x14ac:dyDescent="0.25">
      <c r="A93" s="4"/>
      <c r="B93" s="4"/>
      <c r="C93" s="60"/>
    </row>
    <row r="94" spans="1:3" ht="13.8" x14ac:dyDescent="0.25">
      <c r="A94" s="47" t="s">
        <v>763</v>
      </c>
      <c r="B94" s="47"/>
      <c r="C94" s="61">
        <v>6</v>
      </c>
    </row>
    <row r="95" spans="1:3" x14ac:dyDescent="0.25">
      <c r="A95" s="4"/>
      <c r="B95" s="4" t="s">
        <v>790</v>
      </c>
      <c r="C95" s="60">
        <v>6</v>
      </c>
    </row>
    <row r="96" spans="1:3" x14ac:dyDescent="0.25">
      <c r="A96" s="4"/>
      <c r="B96" s="4"/>
      <c r="C96" s="60"/>
    </row>
    <row r="97" spans="1:3" ht="13.8" x14ac:dyDescent="0.25">
      <c r="A97" s="47" t="s">
        <v>1192</v>
      </c>
      <c r="B97" s="47"/>
      <c r="C97" s="61">
        <v>4</v>
      </c>
    </row>
    <row r="98" spans="1:3" x14ac:dyDescent="0.25">
      <c r="A98" s="4"/>
      <c r="B98" s="4" t="s">
        <v>1207</v>
      </c>
      <c r="C98" s="60">
        <v>4</v>
      </c>
    </row>
    <row r="99" spans="1:3" x14ac:dyDescent="0.25">
      <c r="A99" s="4"/>
      <c r="B99" s="4"/>
      <c r="C99" s="60"/>
    </row>
  </sheetData>
  <phoneticPr fontId="1" type="noConversion"/>
  <pageMargins left="0.75" right="0.75" top="1" bottom="1" header="0.5" footer="0.5"/>
  <pageSetup scale="57" orientation="portrait"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C87"/>
  <sheetViews>
    <sheetView view="pageBreakPreview" zoomScale="80" zoomScaleNormal="100" zoomScaleSheetLayoutView="80" workbookViewId="0">
      <selection activeCell="A3" sqref="A3"/>
    </sheetView>
  </sheetViews>
  <sheetFormatPr defaultRowHeight="13.2" outlineLevelRow="1" x14ac:dyDescent="0.25"/>
  <cols>
    <col min="1" max="1" width="23.88671875" bestFit="1" customWidth="1"/>
    <col min="2" max="2" width="9.5546875" customWidth="1"/>
    <col min="3" max="3" width="11.44140625" customWidth="1"/>
    <col min="4" max="4" width="6.5546875" customWidth="1"/>
    <col min="5" max="6" width="8.5546875" customWidth="1"/>
    <col min="7" max="7" width="11.6640625" bestFit="1" customWidth="1"/>
  </cols>
  <sheetData>
    <row r="1" spans="1:3" ht="21" x14ac:dyDescent="0.4">
      <c r="A1" s="9" t="s">
        <v>57</v>
      </c>
    </row>
    <row r="3" spans="1:3" x14ac:dyDescent="0.25">
      <c r="A3" s="49" t="s">
        <v>31</v>
      </c>
      <c r="B3" s="49" t="s">
        <v>11</v>
      </c>
      <c r="C3" s="48" t="s">
        <v>49</v>
      </c>
    </row>
    <row r="4" spans="1:3" ht="13.8" outlineLevel="1" x14ac:dyDescent="0.25">
      <c r="A4" s="47" t="s">
        <v>722</v>
      </c>
      <c r="B4" s="47"/>
      <c r="C4" s="61">
        <v>138</v>
      </c>
    </row>
    <row r="5" spans="1:3" x14ac:dyDescent="0.25">
      <c r="A5" s="4"/>
      <c r="B5" s="4" t="s">
        <v>737</v>
      </c>
      <c r="C5" s="60">
        <v>36</v>
      </c>
    </row>
    <row r="6" spans="1:3" x14ac:dyDescent="0.25">
      <c r="A6" s="4"/>
      <c r="B6" s="4" t="s">
        <v>948</v>
      </c>
      <c r="C6" s="60">
        <v>20</v>
      </c>
    </row>
    <row r="7" spans="1:3" x14ac:dyDescent="0.25">
      <c r="A7" s="4"/>
      <c r="B7" s="4" t="s">
        <v>1010</v>
      </c>
      <c r="C7" s="60">
        <v>40</v>
      </c>
    </row>
    <row r="8" spans="1:3" x14ac:dyDescent="0.25">
      <c r="A8" s="4"/>
      <c r="B8" s="4" t="s">
        <v>1207</v>
      </c>
      <c r="C8" s="60">
        <v>20</v>
      </c>
    </row>
    <row r="9" spans="1:3" x14ac:dyDescent="0.25">
      <c r="A9" s="4"/>
      <c r="B9" s="4" t="s">
        <v>790</v>
      </c>
      <c r="C9" s="60">
        <v>22</v>
      </c>
    </row>
    <row r="10" spans="1:3" x14ac:dyDescent="0.25">
      <c r="A10" s="4"/>
      <c r="B10" s="4"/>
      <c r="C10" s="60"/>
    </row>
    <row r="11" spans="1:3" ht="13.8" x14ac:dyDescent="0.25">
      <c r="A11" s="47" t="s">
        <v>332</v>
      </c>
      <c r="B11" s="47"/>
      <c r="C11" s="61">
        <v>117</v>
      </c>
    </row>
    <row r="12" spans="1:3" x14ac:dyDescent="0.25">
      <c r="A12" s="4"/>
      <c r="B12" s="4" t="s">
        <v>666</v>
      </c>
      <c r="C12" s="60">
        <v>35</v>
      </c>
    </row>
    <row r="13" spans="1:3" x14ac:dyDescent="0.25">
      <c r="A13" s="4"/>
      <c r="B13" s="4" t="s">
        <v>1010</v>
      </c>
      <c r="C13" s="60">
        <v>20</v>
      </c>
    </row>
    <row r="14" spans="1:3" x14ac:dyDescent="0.25">
      <c r="A14" s="4"/>
      <c r="B14" s="4" t="s">
        <v>370</v>
      </c>
      <c r="C14" s="60">
        <v>40</v>
      </c>
    </row>
    <row r="15" spans="1:3" x14ac:dyDescent="0.25">
      <c r="A15" s="4"/>
      <c r="B15" s="4" t="s">
        <v>408</v>
      </c>
      <c r="C15" s="60">
        <v>22</v>
      </c>
    </row>
    <row r="16" spans="1:3" x14ac:dyDescent="0.25">
      <c r="A16" s="4"/>
      <c r="B16" s="4"/>
      <c r="C16" s="60"/>
    </row>
    <row r="17" spans="1:3" ht="13.8" x14ac:dyDescent="0.25">
      <c r="A17" s="47" t="s">
        <v>339</v>
      </c>
      <c r="B17" s="47"/>
      <c r="C17" s="61">
        <v>84</v>
      </c>
    </row>
    <row r="18" spans="1:3" x14ac:dyDescent="0.25">
      <c r="A18" s="4"/>
      <c r="B18" s="4" t="s">
        <v>948</v>
      </c>
      <c r="C18" s="60">
        <v>14</v>
      </c>
    </row>
    <row r="19" spans="1:3" x14ac:dyDescent="0.25">
      <c r="A19" s="4"/>
      <c r="B19" s="4" t="s">
        <v>666</v>
      </c>
      <c r="C19" s="60">
        <v>50</v>
      </c>
    </row>
    <row r="20" spans="1:3" x14ac:dyDescent="0.25">
      <c r="A20" s="4"/>
      <c r="B20" s="4" t="s">
        <v>370</v>
      </c>
      <c r="C20" s="60">
        <v>20</v>
      </c>
    </row>
    <row r="21" spans="1:3" x14ac:dyDescent="0.25">
      <c r="A21" s="4"/>
      <c r="B21" s="4"/>
      <c r="C21" s="60"/>
    </row>
    <row r="22" spans="1:3" ht="13.8" x14ac:dyDescent="0.25">
      <c r="A22" s="47" t="s">
        <v>715</v>
      </c>
      <c r="B22" s="47"/>
      <c r="C22" s="61">
        <v>54</v>
      </c>
    </row>
    <row r="23" spans="1:3" x14ac:dyDescent="0.25">
      <c r="A23" s="4"/>
      <c r="B23" s="4" t="s">
        <v>737</v>
      </c>
      <c r="C23" s="60">
        <v>21</v>
      </c>
    </row>
    <row r="24" spans="1:3" x14ac:dyDescent="0.25">
      <c r="A24" s="4"/>
      <c r="B24" s="4" t="s">
        <v>874</v>
      </c>
      <c r="C24" s="60">
        <v>33</v>
      </c>
    </row>
    <row r="25" spans="1:3" x14ac:dyDescent="0.25">
      <c r="A25" s="4"/>
      <c r="B25" s="4"/>
      <c r="C25" s="60"/>
    </row>
    <row r="26" spans="1:3" ht="13.8" x14ac:dyDescent="0.25">
      <c r="A26" s="47" t="s">
        <v>727</v>
      </c>
      <c r="B26" s="47"/>
      <c r="C26" s="61">
        <v>46</v>
      </c>
    </row>
    <row r="27" spans="1:3" x14ac:dyDescent="0.25">
      <c r="A27" s="4"/>
      <c r="B27" s="4" t="s">
        <v>948</v>
      </c>
      <c r="C27" s="60">
        <v>4</v>
      </c>
    </row>
    <row r="28" spans="1:3" x14ac:dyDescent="0.25">
      <c r="A28" s="4"/>
      <c r="B28" s="4" t="s">
        <v>1010</v>
      </c>
      <c r="C28" s="60">
        <v>28</v>
      </c>
    </row>
    <row r="29" spans="1:3" x14ac:dyDescent="0.25">
      <c r="A29" s="4"/>
      <c r="B29" s="4" t="s">
        <v>1207</v>
      </c>
      <c r="C29" s="60">
        <v>14</v>
      </c>
    </row>
    <row r="30" spans="1:3" x14ac:dyDescent="0.25">
      <c r="A30" s="4"/>
      <c r="B30" s="4"/>
      <c r="C30" s="60"/>
    </row>
    <row r="31" spans="1:3" ht="13.8" x14ac:dyDescent="0.25">
      <c r="A31" s="47" t="s">
        <v>644</v>
      </c>
      <c r="B31" s="47"/>
      <c r="C31" s="61">
        <v>46</v>
      </c>
    </row>
    <row r="32" spans="1:3" x14ac:dyDescent="0.25">
      <c r="A32" s="4"/>
      <c r="B32" s="4" t="s">
        <v>948</v>
      </c>
      <c r="C32" s="60">
        <v>6</v>
      </c>
    </row>
    <row r="33" spans="1:3" x14ac:dyDescent="0.25">
      <c r="A33" s="4"/>
      <c r="B33" s="4" t="s">
        <v>874</v>
      </c>
      <c r="C33" s="60">
        <v>15</v>
      </c>
    </row>
    <row r="34" spans="1:3" x14ac:dyDescent="0.25">
      <c r="A34" s="4"/>
      <c r="B34" s="4" t="s">
        <v>666</v>
      </c>
      <c r="C34" s="60">
        <v>25</v>
      </c>
    </row>
    <row r="35" spans="1:3" x14ac:dyDescent="0.25">
      <c r="A35" s="4"/>
      <c r="B35" s="4"/>
      <c r="C35" s="60"/>
    </row>
    <row r="36" spans="1:3" ht="13.8" x14ac:dyDescent="0.25">
      <c r="A36" s="47" t="s">
        <v>905</v>
      </c>
      <c r="B36" s="47"/>
      <c r="C36" s="61">
        <v>41</v>
      </c>
    </row>
    <row r="37" spans="1:3" x14ac:dyDescent="0.25">
      <c r="A37" s="4"/>
      <c r="B37" s="4" t="s">
        <v>874</v>
      </c>
      <c r="C37" s="60">
        <v>21</v>
      </c>
    </row>
    <row r="38" spans="1:3" x14ac:dyDescent="0.25">
      <c r="A38" s="4"/>
      <c r="B38" s="4" t="s">
        <v>1172</v>
      </c>
      <c r="C38" s="60">
        <v>10</v>
      </c>
    </row>
    <row r="39" spans="1:3" x14ac:dyDescent="0.25">
      <c r="A39" s="4"/>
      <c r="B39" s="4" t="s">
        <v>912</v>
      </c>
      <c r="C39" s="60">
        <v>10</v>
      </c>
    </row>
    <row r="40" spans="1:3" x14ac:dyDescent="0.25">
      <c r="A40" s="4"/>
      <c r="B40" s="4"/>
      <c r="C40" s="60"/>
    </row>
    <row r="41" spans="1:3" ht="13.8" x14ac:dyDescent="0.25">
      <c r="A41" s="47" t="s">
        <v>500</v>
      </c>
      <c r="B41" s="47"/>
      <c r="C41" s="61">
        <v>30</v>
      </c>
    </row>
    <row r="42" spans="1:3" x14ac:dyDescent="0.25">
      <c r="A42" s="4"/>
      <c r="B42" s="4" t="s">
        <v>737</v>
      </c>
      <c r="C42" s="60">
        <v>15</v>
      </c>
    </row>
    <row r="43" spans="1:3" x14ac:dyDescent="0.25">
      <c r="A43" s="4"/>
      <c r="B43" s="4" t="s">
        <v>667</v>
      </c>
      <c r="C43" s="60">
        <v>15</v>
      </c>
    </row>
    <row r="44" spans="1:3" x14ac:dyDescent="0.25">
      <c r="A44" s="4"/>
      <c r="B44" s="4"/>
      <c r="C44" s="60"/>
    </row>
    <row r="45" spans="1:3" ht="13.8" x14ac:dyDescent="0.25">
      <c r="A45" s="47" t="s">
        <v>469</v>
      </c>
      <c r="B45" s="47"/>
      <c r="C45" s="61">
        <v>29</v>
      </c>
    </row>
    <row r="46" spans="1:3" x14ac:dyDescent="0.25">
      <c r="A46" s="4"/>
      <c r="B46" s="4" t="s">
        <v>666</v>
      </c>
      <c r="C46" s="60">
        <v>15</v>
      </c>
    </row>
    <row r="47" spans="1:3" x14ac:dyDescent="0.25">
      <c r="A47" s="4"/>
      <c r="B47" s="4" t="s">
        <v>408</v>
      </c>
      <c r="C47" s="60">
        <v>14</v>
      </c>
    </row>
    <row r="48" spans="1:3" x14ac:dyDescent="0.25">
      <c r="A48" s="4"/>
      <c r="B48" s="4"/>
      <c r="C48" s="60"/>
    </row>
    <row r="49" spans="1:3" ht="13.8" x14ac:dyDescent="0.25">
      <c r="A49" s="47" t="s">
        <v>335</v>
      </c>
      <c r="B49" s="47"/>
      <c r="C49" s="61">
        <v>28</v>
      </c>
    </row>
    <row r="50" spans="1:3" x14ac:dyDescent="0.25">
      <c r="A50" s="4"/>
      <c r="B50" s="4" t="s">
        <v>370</v>
      </c>
      <c r="C50" s="60">
        <v>28</v>
      </c>
    </row>
    <row r="51" spans="1:3" x14ac:dyDescent="0.25">
      <c r="A51" s="4"/>
      <c r="B51" s="4"/>
      <c r="C51" s="60"/>
    </row>
    <row r="52" spans="1:3" ht="13.8" x14ac:dyDescent="0.25">
      <c r="A52" s="47" t="s">
        <v>342</v>
      </c>
      <c r="B52" s="47"/>
      <c r="C52" s="61">
        <v>22</v>
      </c>
    </row>
    <row r="53" spans="1:3" x14ac:dyDescent="0.25">
      <c r="A53" s="4"/>
      <c r="B53" s="4" t="s">
        <v>948</v>
      </c>
      <c r="C53" s="60">
        <v>10</v>
      </c>
    </row>
    <row r="54" spans="1:3" x14ac:dyDescent="0.25">
      <c r="A54" s="4"/>
      <c r="B54" s="4" t="s">
        <v>370</v>
      </c>
      <c r="C54" s="60">
        <v>12</v>
      </c>
    </row>
    <row r="55" spans="1:3" x14ac:dyDescent="0.25">
      <c r="A55" s="4"/>
      <c r="B55" s="4"/>
      <c r="C55" s="60"/>
    </row>
    <row r="56" spans="1:3" ht="13.8" x14ac:dyDescent="0.25">
      <c r="A56" s="47" t="s">
        <v>718</v>
      </c>
      <c r="B56" s="47"/>
      <c r="C56" s="61">
        <v>18</v>
      </c>
    </row>
    <row r="57" spans="1:3" x14ac:dyDescent="0.25">
      <c r="A57" s="4"/>
      <c r="B57" s="4" t="s">
        <v>737</v>
      </c>
      <c r="C57" s="60">
        <v>9</v>
      </c>
    </row>
    <row r="58" spans="1:3" x14ac:dyDescent="0.25">
      <c r="A58" s="4"/>
      <c r="B58" s="4" t="s">
        <v>874</v>
      </c>
      <c r="C58" s="60">
        <v>9</v>
      </c>
    </row>
    <row r="59" spans="1:3" x14ac:dyDescent="0.25">
      <c r="A59" s="4"/>
      <c r="B59" s="4"/>
      <c r="C59" s="60"/>
    </row>
    <row r="60" spans="1:3" ht="13.8" x14ac:dyDescent="0.25">
      <c r="A60" s="47" t="s">
        <v>505</v>
      </c>
      <c r="B60" s="47"/>
      <c r="C60" s="61">
        <v>14</v>
      </c>
    </row>
    <row r="61" spans="1:3" x14ac:dyDescent="0.25">
      <c r="A61" s="4"/>
      <c r="B61" s="4" t="s">
        <v>667</v>
      </c>
      <c r="C61" s="60">
        <v>7</v>
      </c>
    </row>
    <row r="62" spans="1:3" x14ac:dyDescent="0.25">
      <c r="A62" s="4"/>
      <c r="B62" s="4" t="s">
        <v>912</v>
      </c>
      <c r="C62" s="60">
        <v>7</v>
      </c>
    </row>
    <row r="63" spans="1:3" x14ac:dyDescent="0.25">
      <c r="A63" s="4"/>
      <c r="B63" s="4"/>
      <c r="C63" s="60"/>
    </row>
    <row r="64" spans="1:3" ht="13.8" x14ac:dyDescent="0.25">
      <c r="A64" s="47" t="s">
        <v>1016</v>
      </c>
      <c r="B64" s="47"/>
      <c r="C64" s="61">
        <v>12</v>
      </c>
    </row>
    <row r="65" spans="1:3" x14ac:dyDescent="0.25">
      <c r="A65" s="4"/>
      <c r="B65" s="4" t="s">
        <v>1010</v>
      </c>
      <c r="C65" s="60">
        <v>12</v>
      </c>
    </row>
    <row r="66" spans="1:3" x14ac:dyDescent="0.25">
      <c r="A66" s="4"/>
      <c r="B66" s="4"/>
      <c r="C66" s="60"/>
    </row>
    <row r="67" spans="1:3" ht="13.8" x14ac:dyDescent="0.25">
      <c r="A67" s="47" t="s">
        <v>646</v>
      </c>
      <c r="B67" s="47"/>
      <c r="C67" s="61">
        <v>10</v>
      </c>
    </row>
    <row r="68" spans="1:3" x14ac:dyDescent="0.25">
      <c r="A68" s="4"/>
      <c r="B68" s="4" t="s">
        <v>666</v>
      </c>
      <c r="C68" s="60">
        <v>10</v>
      </c>
    </row>
    <row r="69" spans="1:3" x14ac:dyDescent="0.25">
      <c r="A69" s="4"/>
      <c r="B69" s="4"/>
      <c r="C69" s="60"/>
    </row>
    <row r="70" spans="1:3" ht="13.8" x14ac:dyDescent="0.25">
      <c r="A70" s="47" t="s">
        <v>831</v>
      </c>
      <c r="B70" s="47"/>
      <c r="C70" s="61">
        <v>10</v>
      </c>
    </row>
    <row r="71" spans="1:3" x14ac:dyDescent="0.25">
      <c r="A71" s="4"/>
      <c r="B71" s="4" t="s">
        <v>852</v>
      </c>
      <c r="C71" s="60">
        <v>10</v>
      </c>
    </row>
    <row r="72" spans="1:3" x14ac:dyDescent="0.25">
      <c r="A72" s="4"/>
      <c r="B72" s="4"/>
      <c r="C72" s="60"/>
    </row>
    <row r="73" spans="1:3" ht="13.8" x14ac:dyDescent="0.25">
      <c r="A73" s="47" t="s">
        <v>1021</v>
      </c>
      <c r="B73" s="47"/>
      <c r="C73" s="61">
        <v>8</v>
      </c>
    </row>
    <row r="74" spans="1:3" x14ac:dyDescent="0.25">
      <c r="A74" s="4"/>
      <c r="B74" s="4" t="s">
        <v>1010</v>
      </c>
      <c r="C74" s="60">
        <v>8</v>
      </c>
    </row>
    <row r="75" spans="1:3" x14ac:dyDescent="0.25">
      <c r="A75" s="4"/>
      <c r="B75" s="4"/>
      <c r="C75" s="60"/>
    </row>
    <row r="76" spans="1:3" ht="13.8" x14ac:dyDescent="0.25">
      <c r="A76" s="47" t="s">
        <v>347</v>
      </c>
      <c r="B76" s="47"/>
      <c r="C76" s="61">
        <v>8</v>
      </c>
    </row>
    <row r="77" spans="1:3" x14ac:dyDescent="0.25">
      <c r="A77" s="4"/>
      <c r="B77" s="4" t="s">
        <v>370</v>
      </c>
      <c r="C77" s="60">
        <v>8</v>
      </c>
    </row>
    <row r="78" spans="1:3" x14ac:dyDescent="0.25">
      <c r="A78" s="4"/>
      <c r="B78" s="4"/>
      <c r="C78" s="60"/>
    </row>
    <row r="79" spans="1:3" ht="13.8" x14ac:dyDescent="0.25">
      <c r="A79" s="47" t="s">
        <v>719</v>
      </c>
      <c r="B79" s="47"/>
      <c r="C79" s="61">
        <v>6</v>
      </c>
    </row>
    <row r="80" spans="1:3" x14ac:dyDescent="0.25">
      <c r="A80" s="4"/>
      <c r="B80" s="4" t="s">
        <v>737</v>
      </c>
      <c r="C80" s="60">
        <v>6</v>
      </c>
    </row>
    <row r="81" spans="1:3" x14ac:dyDescent="0.25">
      <c r="A81" s="4"/>
      <c r="B81" s="4"/>
      <c r="C81" s="60"/>
    </row>
    <row r="82" spans="1:3" ht="13.8" x14ac:dyDescent="0.25">
      <c r="A82" s="47" t="s">
        <v>872</v>
      </c>
      <c r="B82" s="47"/>
      <c r="C82" s="61">
        <v>6</v>
      </c>
    </row>
    <row r="83" spans="1:3" x14ac:dyDescent="0.25">
      <c r="A83" s="4"/>
      <c r="B83" s="4" t="s">
        <v>874</v>
      </c>
      <c r="C83" s="60">
        <v>6</v>
      </c>
    </row>
    <row r="84" spans="1:3" x14ac:dyDescent="0.25">
      <c r="A84" s="4"/>
      <c r="B84" s="4"/>
      <c r="C84" s="60"/>
    </row>
    <row r="85" spans="1:3" ht="13.8" x14ac:dyDescent="0.25">
      <c r="A85" s="47" t="s">
        <v>508</v>
      </c>
      <c r="B85" s="47"/>
      <c r="C85" s="61">
        <v>5</v>
      </c>
    </row>
    <row r="86" spans="1:3" x14ac:dyDescent="0.25">
      <c r="A86" s="4"/>
      <c r="B86" s="4" t="s">
        <v>667</v>
      </c>
      <c r="C86" s="60">
        <v>5</v>
      </c>
    </row>
    <row r="87" spans="1:3" x14ac:dyDescent="0.25">
      <c r="A87" s="4"/>
      <c r="B87" s="4"/>
      <c r="C87" s="60"/>
    </row>
  </sheetData>
  <phoneticPr fontId="1" type="noConversion"/>
  <pageMargins left="0.75" right="0.75" top="1" bottom="1" header="0.5" footer="0.5"/>
  <pageSetup scale="49" orientation="portrait"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C131"/>
  <sheetViews>
    <sheetView view="pageBreakPreview" zoomScale="60" zoomScaleNormal="100" workbookViewId="0">
      <selection activeCell="B14" activeCellId="1" sqref="B6:B11 B14:B19 B22:B27 B30:B32 B35:B36 B39:B41 B44:B45 B48:B49 B52:B53 B56:B58 B61 B64 B67:B69 B72 B75 B78:B79 B82 B85 B88 B91 B94 B97 B100 B103 B106 B109 B112 B115 B118 B121 B124 B127 B130"/>
    </sheetView>
  </sheetViews>
  <sheetFormatPr defaultRowHeight="13.2" x14ac:dyDescent="0.25"/>
  <cols>
    <col min="1" max="1" width="24.88671875" bestFit="1" customWidth="1"/>
    <col min="2" max="2" width="22.109375" customWidth="1"/>
    <col min="3" max="3" width="13.6640625" customWidth="1"/>
    <col min="4" max="4" width="7.88671875" bestFit="1" customWidth="1"/>
    <col min="5" max="20" width="9.6640625" customWidth="1"/>
    <col min="21" max="21" width="13.109375" customWidth="1"/>
    <col min="22" max="42" width="24.88671875" customWidth="1"/>
    <col min="43" max="43" width="10.5546875" customWidth="1"/>
  </cols>
  <sheetData>
    <row r="1" spans="1:3" ht="21" x14ac:dyDescent="0.4">
      <c r="A1" s="9" t="s">
        <v>58</v>
      </c>
    </row>
    <row r="4" spans="1:3" x14ac:dyDescent="0.25">
      <c r="A4" s="49" t="s">
        <v>12</v>
      </c>
      <c r="B4" s="49" t="s">
        <v>11</v>
      </c>
      <c r="C4" s="48" t="s">
        <v>49</v>
      </c>
    </row>
    <row r="5" spans="1:3" ht="13.8" x14ac:dyDescent="0.25">
      <c r="A5" s="47" t="s">
        <v>350</v>
      </c>
      <c r="B5" s="47"/>
      <c r="C5" s="64">
        <v>164</v>
      </c>
    </row>
    <row r="6" spans="1:3" x14ac:dyDescent="0.25">
      <c r="A6" s="4"/>
      <c r="B6" s="4" t="s">
        <v>669</v>
      </c>
      <c r="C6" s="63">
        <v>10</v>
      </c>
    </row>
    <row r="7" spans="1:3" x14ac:dyDescent="0.25">
      <c r="A7" s="4"/>
      <c r="B7" s="4" t="s">
        <v>116</v>
      </c>
      <c r="C7" s="63">
        <v>20</v>
      </c>
    </row>
    <row r="8" spans="1:3" x14ac:dyDescent="0.25">
      <c r="A8" s="4"/>
      <c r="B8" s="4" t="s">
        <v>474</v>
      </c>
      <c r="C8" s="63">
        <v>24</v>
      </c>
    </row>
    <row r="9" spans="1:3" x14ac:dyDescent="0.25">
      <c r="A9" s="4"/>
      <c r="B9" s="4" t="s">
        <v>874</v>
      </c>
      <c r="C9" s="63">
        <v>30</v>
      </c>
    </row>
    <row r="10" spans="1:3" x14ac:dyDescent="0.25">
      <c r="A10" s="4"/>
      <c r="B10" s="4" t="s">
        <v>373</v>
      </c>
      <c r="C10" s="63">
        <v>40</v>
      </c>
    </row>
    <row r="11" spans="1:3" x14ac:dyDescent="0.25">
      <c r="A11" s="4"/>
      <c r="B11" s="4" t="s">
        <v>1010</v>
      </c>
      <c r="C11" s="63">
        <v>40</v>
      </c>
    </row>
    <row r="12" spans="1:3" x14ac:dyDescent="0.25">
      <c r="A12" s="4"/>
      <c r="B12" s="4"/>
      <c r="C12" s="63"/>
    </row>
    <row r="13" spans="1:3" ht="13.8" x14ac:dyDescent="0.25">
      <c r="A13" s="47" t="s">
        <v>354</v>
      </c>
      <c r="B13" s="47"/>
      <c r="C13" s="64">
        <v>114</v>
      </c>
    </row>
    <row r="14" spans="1:3" x14ac:dyDescent="0.25">
      <c r="A14" s="4"/>
      <c r="B14" s="4" t="s">
        <v>116</v>
      </c>
      <c r="C14" s="63">
        <v>10</v>
      </c>
    </row>
    <row r="15" spans="1:3" x14ac:dyDescent="0.25">
      <c r="A15" s="4"/>
      <c r="B15" s="4" t="s">
        <v>985</v>
      </c>
      <c r="C15" s="63">
        <v>11</v>
      </c>
    </row>
    <row r="16" spans="1:3" x14ac:dyDescent="0.25">
      <c r="A16" s="4"/>
      <c r="B16" s="4" t="s">
        <v>1207</v>
      </c>
      <c r="C16" s="63">
        <v>20</v>
      </c>
    </row>
    <row r="17" spans="1:3" x14ac:dyDescent="0.25">
      <c r="A17" s="4"/>
      <c r="B17" s="4" t="s">
        <v>1010</v>
      </c>
      <c r="C17" s="63">
        <v>20</v>
      </c>
    </row>
    <row r="18" spans="1:3" x14ac:dyDescent="0.25">
      <c r="A18" s="4"/>
      <c r="B18" s="4" t="s">
        <v>669</v>
      </c>
      <c r="C18" s="63">
        <v>25</v>
      </c>
    </row>
    <row r="19" spans="1:3" x14ac:dyDescent="0.25">
      <c r="A19" s="4"/>
      <c r="B19" s="4" t="s">
        <v>373</v>
      </c>
      <c r="C19" s="63">
        <v>28</v>
      </c>
    </row>
    <row r="20" spans="1:3" x14ac:dyDescent="0.25">
      <c r="A20" s="4"/>
      <c r="B20" s="4"/>
      <c r="C20" s="63"/>
    </row>
    <row r="21" spans="1:3" ht="13.8" x14ac:dyDescent="0.25">
      <c r="A21" s="47" t="s">
        <v>357</v>
      </c>
      <c r="B21" s="47"/>
      <c r="C21" s="64">
        <v>89</v>
      </c>
    </row>
    <row r="22" spans="1:3" x14ac:dyDescent="0.25">
      <c r="A22" s="4"/>
      <c r="B22" s="4" t="s">
        <v>116</v>
      </c>
      <c r="C22" s="63">
        <v>6</v>
      </c>
    </row>
    <row r="23" spans="1:3" x14ac:dyDescent="0.25">
      <c r="A23" s="4"/>
      <c r="B23" s="4" t="s">
        <v>985</v>
      </c>
      <c r="C23" s="63">
        <v>7</v>
      </c>
    </row>
    <row r="24" spans="1:3" x14ac:dyDescent="0.25">
      <c r="A24" s="4"/>
      <c r="B24" s="4" t="s">
        <v>1207</v>
      </c>
      <c r="C24" s="63">
        <v>14</v>
      </c>
    </row>
    <row r="25" spans="1:3" x14ac:dyDescent="0.25">
      <c r="A25" s="4"/>
      <c r="B25" s="4" t="s">
        <v>791</v>
      </c>
      <c r="C25" s="63">
        <v>14</v>
      </c>
    </row>
    <row r="26" spans="1:3" x14ac:dyDescent="0.25">
      <c r="A26" s="4"/>
      <c r="B26" s="4" t="s">
        <v>373</v>
      </c>
      <c r="C26" s="63">
        <v>20</v>
      </c>
    </row>
    <row r="27" spans="1:3" x14ac:dyDescent="0.25">
      <c r="A27" s="4"/>
      <c r="B27" s="4" t="s">
        <v>1010</v>
      </c>
      <c r="C27" s="63">
        <v>28</v>
      </c>
    </row>
    <row r="28" spans="1:3" x14ac:dyDescent="0.25">
      <c r="A28" s="4"/>
      <c r="B28" s="4"/>
      <c r="C28" s="63"/>
    </row>
    <row r="29" spans="1:3" ht="13.8" x14ac:dyDescent="0.25">
      <c r="A29" s="47" t="s">
        <v>498</v>
      </c>
      <c r="B29" s="47"/>
      <c r="C29" s="64">
        <v>67</v>
      </c>
    </row>
    <row r="30" spans="1:3" x14ac:dyDescent="0.25">
      <c r="A30" s="4"/>
      <c r="B30" s="4" t="s">
        <v>671</v>
      </c>
      <c r="C30" s="63">
        <v>11</v>
      </c>
    </row>
    <row r="31" spans="1:3" x14ac:dyDescent="0.25">
      <c r="A31" s="4"/>
      <c r="B31" s="4" t="s">
        <v>737</v>
      </c>
      <c r="C31" s="63">
        <v>21</v>
      </c>
    </row>
    <row r="32" spans="1:3" x14ac:dyDescent="0.25">
      <c r="A32" s="4"/>
      <c r="B32" s="4" t="s">
        <v>669</v>
      </c>
      <c r="C32" s="63">
        <v>35</v>
      </c>
    </row>
    <row r="33" spans="1:3" x14ac:dyDescent="0.25">
      <c r="A33" s="4"/>
      <c r="B33" s="4"/>
      <c r="C33" s="63"/>
    </row>
    <row r="34" spans="1:3" ht="13.8" x14ac:dyDescent="0.25">
      <c r="A34" s="47" t="s">
        <v>732</v>
      </c>
      <c r="B34" s="47"/>
      <c r="C34" s="64">
        <v>64</v>
      </c>
    </row>
    <row r="35" spans="1:3" x14ac:dyDescent="0.25">
      <c r="A35" s="4"/>
      <c r="B35" s="4" t="s">
        <v>116</v>
      </c>
      <c r="C35" s="63">
        <v>14</v>
      </c>
    </row>
    <row r="36" spans="1:3" x14ac:dyDescent="0.25">
      <c r="A36" s="4"/>
      <c r="B36" s="4" t="s">
        <v>669</v>
      </c>
      <c r="C36" s="63">
        <v>50</v>
      </c>
    </row>
    <row r="37" spans="1:3" x14ac:dyDescent="0.25">
      <c r="A37" s="4"/>
      <c r="B37" s="4"/>
      <c r="C37" s="63"/>
    </row>
    <row r="38" spans="1:3" ht="13.8" x14ac:dyDescent="0.25">
      <c r="A38" s="47" t="s">
        <v>362</v>
      </c>
      <c r="B38" s="47"/>
      <c r="C38" s="64">
        <v>59</v>
      </c>
    </row>
    <row r="39" spans="1:3" x14ac:dyDescent="0.25">
      <c r="A39" s="4"/>
      <c r="B39" s="4" t="s">
        <v>116</v>
      </c>
      <c r="C39" s="63">
        <v>4</v>
      </c>
    </row>
    <row r="40" spans="1:3" x14ac:dyDescent="0.25">
      <c r="A40" s="4"/>
      <c r="B40" s="4" t="s">
        <v>670</v>
      </c>
      <c r="C40" s="63">
        <v>15</v>
      </c>
    </row>
    <row r="41" spans="1:3" x14ac:dyDescent="0.25">
      <c r="A41" s="4"/>
      <c r="B41" s="4" t="s">
        <v>372</v>
      </c>
      <c r="C41" s="63">
        <v>40</v>
      </c>
    </row>
    <row r="42" spans="1:3" x14ac:dyDescent="0.25">
      <c r="A42" s="4"/>
      <c r="B42" s="4"/>
      <c r="C42" s="63"/>
    </row>
    <row r="43" spans="1:3" ht="13.8" x14ac:dyDescent="0.25">
      <c r="A43" s="47" t="s">
        <v>655</v>
      </c>
      <c r="B43" s="47"/>
      <c r="C43" s="64">
        <v>59</v>
      </c>
    </row>
    <row r="44" spans="1:3" x14ac:dyDescent="0.25">
      <c r="A44" s="4"/>
      <c r="B44" s="4" t="s">
        <v>737</v>
      </c>
      <c r="C44" s="63">
        <v>9</v>
      </c>
    </row>
    <row r="45" spans="1:3" x14ac:dyDescent="0.25">
      <c r="A45" s="4"/>
      <c r="B45" s="4" t="s">
        <v>670</v>
      </c>
      <c r="C45" s="63">
        <v>50</v>
      </c>
    </row>
    <row r="46" spans="1:3" x14ac:dyDescent="0.25">
      <c r="A46" s="4"/>
      <c r="B46" s="4"/>
      <c r="C46" s="63"/>
    </row>
    <row r="47" spans="1:3" ht="13.8" x14ac:dyDescent="0.25">
      <c r="A47" s="47" t="s">
        <v>365</v>
      </c>
      <c r="B47" s="47"/>
      <c r="C47" s="64">
        <v>48</v>
      </c>
    </row>
    <row r="48" spans="1:3" x14ac:dyDescent="0.25">
      <c r="A48" s="4"/>
      <c r="B48" s="4" t="s">
        <v>792</v>
      </c>
      <c r="C48" s="63">
        <v>20</v>
      </c>
    </row>
    <row r="49" spans="1:3" x14ac:dyDescent="0.25">
      <c r="A49" s="4"/>
      <c r="B49" s="4" t="s">
        <v>372</v>
      </c>
      <c r="C49" s="63">
        <v>28</v>
      </c>
    </row>
    <row r="50" spans="1:3" x14ac:dyDescent="0.25">
      <c r="A50" s="4"/>
      <c r="B50" s="4"/>
      <c r="C50" s="63"/>
    </row>
    <row r="51" spans="1:3" ht="13.8" x14ac:dyDescent="0.25">
      <c r="A51" s="47" t="s">
        <v>659</v>
      </c>
      <c r="B51" s="47"/>
      <c r="C51" s="64">
        <v>40</v>
      </c>
    </row>
    <row r="52" spans="1:3" x14ac:dyDescent="0.25">
      <c r="A52" s="4"/>
      <c r="B52" s="4" t="s">
        <v>737</v>
      </c>
      <c r="C52" s="63">
        <v>15</v>
      </c>
    </row>
    <row r="53" spans="1:3" x14ac:dyDescent="0.25">
      <c r="A53" s="4"/>
      <c r="B53" s="4" t="s">
        <v>670</v>
      </c>
      <c r="C53" s="63">
        <v>25</v>
      </c>
    </row>
    <row r="54" spans="1:3" x14ac:dyDescent="0.25">
      <c r="A54" s="4"/>
      <c r="B54" s="4"/>
      <c r="C54" s="63"/>
    </row>
    <row r="55" spans="1:3" ht="13.8" x14ac:dyDescent="0.25">
      <c r="A55" s="47" t="s">
        <v>908</v>
      </c>
      <c r="B55" s="47"/>
      <c r="C55" s="64">
        <v>36</v>
      </c>
    </row>
    <row r="56" spans="1:3" x14ac:dyDescent="0.25">
      <c r="A56" s="4"/>
      <c r="B56" s="4" t="s">
        <v>1172</v>
      </c>
      <c r="C56" s="63">
        <v>10</v>
      </c>
    </row>
    <row r="57" spans="1:3" x14ac:dyDescent="0.25">
      <c r="A57" s="4"/>
      <c r="B57" s="4" t="s">
        <v>912</v>
      </c>
      <c r="C57" s="63">
        <v>11</v>
      </c>
    </row>
    <row r="58" spans="1:3" x14ac:dyDescent="0.25">
      <c r="A58" s="4"/>
      <c r="B58" s="4" t="s">
        <v>874</v>
      </c>
      <c r="C58" s="63">
        <v>15</v>
      </c>
    </row>
    <row r="59" spans="1:3" x14ac:dyDescent="0.25">
      <c r="A59" s="4"/>
      <c r="B59" s="4"/>
      <c r="C59" s="63"/>
    </row>
    <row r="60" spans="1:3" ht="13.8" x14ac:dyDescent="0.25">
      <c r="A60" s="47" t="s">
        <v>656</v>
      </c>
      <c r="B60" s="47"/>
      <c r="C60" s="64">
        <v>35</v>
      </c>
    </row>
    <row r="61" spans="1:3" x14ac:dyDescent="0.25">
      <c r="A61" s="4"/>
      <c r="B61" s="4" t="s">
        <v>670</v>
      </c>
      <c r="C61" s="63">
        <v>35</v>
      </c>
    </row>
    <row r="62" spans="1:3" x14ac:dyDescent="0.25">
      <c r="A62" s="4"/>
      <c r="B62" s="4"/>
      <c r="C62" s="63"/>
    </row>
    <row r="63" spans="1:3" ht="13.8" x14ac:dyDescent="0.25">
      <c r="A63" s="47" t="s">
        <v>1161</v>
      </c>
      <c r="B63" s="47"/>
      <c r="C63" s="64">
        <v>30</v>
      </c>
    </row>
    <row r="64" spans="1:3" x14ac:dyDescent="0.25">
      <c r="A64" s="4"/>
      <c r="B64" s="4" t="s">
        <v>737</v>
      </c>
      <c r="C64" s="63">
        <v>30</v>
      </c>
    </row>
    <row r="65" spans="1:3" x14ac:dyDescent="0.25">
      <c r="A65" s="4"/>
      <c r="B65" s="4"/>
      <c r="C65" s="63"/>
    </row>
    <row r="66" spans="1:3" ht="13.8" x14ac:dyDescent="0.25">
      <c r="A66" s="47" t="s">
        <v>652</v>
      </c>
      <c r="B66" s="47"/>
      <c r="C66" s="64">
        <v>30</v>
      </c>
    </row>
    <row r="67" spans="1:3" x14ac:dyDescent="0.25">
      <c r="A67" s="4"/>
      <c r="B67" s="4" t="s">
        <v>737</v>
      </c>
      <c r="C67" s="63">
        <v>6</v>
      </c>
    </row>
    <row r="68" spans="1:3" x14ac:dyDescent="0.25">
      <c r="A68" s="4"/>
      <c r="B68" s="4" t="s">
        <v>874</v>
      </c>
      <c r="C68" s="63">
        <v>9</v>
      </c>
    </row>
    <row r="69" spans="1:3" x14ac:dyDescent="0.25">
      <c r="A69" s="4"/>
      <c r="B69" s="4" t="s">
        <v>669</v>
      </c>
      <c r="C69" s="63">
        <v>15</v>
      </c>
    </row>
    <row r="70" spans="1:3" x14ac:dyDescent="0.25">
      <c r="A70" s="4"/>
      <c r="B70" s="4"/>
      <c r="C70" s="63"/>
    </row>
    <row r="71" spans="1:3" ht="13.8" x14ac:dyDescent="0.25">
      <c r="A71" s="47" t="s">
        <v>873</v>
      </c>
      <c r="B71" s="47"/>
      <c r="C71" s="64">
        <v>21</v>
      </c>
    </row>
    <row r="72" spans="1:3" x14ac:dyDescent="0.25">
      <c r="A72" s="4"/>
      <c r="B72" s="4" t="s">
        <v>874</v>
      </c>
      <c r="C72" s="63">
        <v>21</v>
      </c>
    </row>
    <row r="73" spans="1:3" x14ac:dyDescent="0.25">
      <c r="A73" s="4"/>
      <c r="B73" s="4"/>
      <c r="C73" s="63"/>
    </row>
    <row r="74" spans="1:3" ht="13.8" x14ac:dyDescent="0.25">
      <c r="A74" s="47" t="s">
        <v>767</v>
      </c>
      <c r="B74" s="47"/>
      <c r="C74" s="64">
        <v>20</v>
      </c>
    </row>
    <row r="75" spans="1:3" x14ac:dyDescent="0.25">
      <c r="A75" s="4"/>
      <c r="B75" s="4" t="s">
        <v>791</v>
      </c>
      <c r="C75" s="63">
        <v>20</v>
      </c>
    </row>
    <row r="76" spans="1:3" x14ac:dyDescent="0.25">
      <c r="A76" s="4"/>
      <c r="B76" s="4"/>
      <c r="C76" s="63"/>
    </row>
    <row r="77" spans="1:3" ht="13.8" x14ac:dyDescent="0.25">
      <c r="A77" s="47" t="s">
        <v>980</v>
      </c>
      <c r="B77" s="47"/>
      <c r="C77" s="64">
        <v>17</v>
      </c>
    </row>
    <row r="78" spans="1:3" x14ac:dyDescent="0.25">
      <c r="A78" s="4"/>
      <c r="B78" s="4" t="s">
        <v>985</v>
      </c>
      <c r="C78" s="63">
        <v>5</v>
      </c>
    </row>
    <row r="79" spans="1:3" x14ac:dyDescent="0.25">
      <c r="A79" s="4"/>
      <c r="B79" s="4" t="s">
        <v>1010</v>
      </c>
      <c r="C79" s="63">
        <v>12</v>
      </c>
    </row>
    <row r="80" spans="1:3" x14ac:dyDescent="0.25">
      <c r="A80" s="4"/>
      <c r="B80" s="4"/>
      <c r="C80" s="63"/>
    </row>
    <row r="81" spans="1:3" ht="13.8" x14ac:dyDescent="0.25">
      <c r="A81" s="47" t="s">
        <v>471</v>
      </c>
      <c r="B81" s="47"/>
      <c r="C81" s="64">
        <v>14</v>
      </c>
    </row>
    <row r="82" spans="1:3" x14ac:dyDescent="0.25">
      <c r="A82" s="4"/>
      <c r="B82" s="4" t="s">
        <v>474</v>
      </c>
      <c r="C82" s="63">
        <v>14</v>
      </c>
    </row>
    <row r="83" spans="1:3" x14ac:dyDescent="0.25">
      <c r="A83" s="4"/>
      <c r="B83" s="4"/>
      <c r="C83" s="63"/>
    </row>
    <row r="84" spans="1:3" ht="13.8" x14ac:dyDescent="0.25">
      <c r="A84" s="47" t="s">
        <v>772</v>
      </c>
      <c r="B84" s="47"/>
      <c r="C84" s="64">
        <v>14</v>
      </c>
    </row>
    <row r="85" spans="1:3" x14ac:dyDescent="0.25">
      <c r="A85" s="4"/>
      <c r="B85" s="4" t="s">
        <v>792</v>
      </c>
      <c r="C85" s="63">
        <v>14</v>
      </c>
    </row>
    <row r="86" spans="1:3" x14ac:dyDescent="0.25">
      <c r="A86" s="4"/>
      <c r="B86" s="4"/>
      <c r="C86" s="63"/>
    </row>
    <row r="87" spans="1:3" ht="13.8" x14ac:dyDescent="0.25">
      <c r="A87" s="47" t="s">
        <v>359</v>
      </c>
      <c r="B87" s="47"/>
      <c r="C87" s="64">
        <v>12</v>
      </c>
    </row>
    <row r="88" spans="1:3" x14ac:dyDescent="0.25">
      <c r="A88" s="4"/>
      <c r="B88" s="4" t="s">
        <v>373</v>
      </c>
      <c r="C88" s="63">
        <v>12</v>
      </c>
    </row>
    <row r="89" spans="1:3" x14ac:dyDescent="0.25">
      <c r="A89" s="4"/>
      <c r="B89" s="4"/>
      <c r="C89" s="63"/>
    </row>
    <row r="90" spans="1:3" ht="13.8" x14ac:dyDescent="0.25">
      <c r="A90" s="47" t="s">
        <v>837</v>
      </c>
      <c r="B90" s="47"/>
      <c r="C90" s="64">
        <v>11</v>
      </c>
    </row>
    <row r="91" spans="1:3" x14ac:dyDescent="0.25">
      <c r="A91" s="4"/>
      <c r="B91" s="4" t="s">
        <v>853</v>
      </c>
      <c r="C91" s="63">
        <v>11</v>
      </c>
    </row>
    <row r="92" spans="1:3" x14ac:dyDescent="0.25">
      <c r="A92" s="4"/>
      <c r="B92" s="4"/>
      <c r="C92" s="63"/>
    </row>
    <row r="93" spans="1:3" ht="13.8" x14ac:dyDescent="0.25">
      <c r="A93" s="47" t="s">
        <v>473</v>
      </c>
      <c r="B93" s="47"/>
      <c r="C93" s="64">
        <v>10</v>
      </c>
    </row>
    <row r="94" spans="1:3" x14ac:dyDescent="0.25">
      <c r="A94" s="4"/>
      <c r="B94" s="4" t="s">
        <v>474</v>
      </c>
      <c r="C94" s="63">
        <v>10</v>
      </c>
    </row>
    <row r="95" spans="1:3" x14ac:dyDescent="0.25">
      <c r="A95" s="4"/>
      <c r="B95" s="4"/>
      <c r="C95" s="63"/>
    </row>
    <row r="96" spans="1:3" ht="13.8" x14ac:dyDescent="0.25">
      <c r="A96" s="47" t="s">
        <v>834</v>
      </c>
      <c r="B96" s="47"/>
      <c r="C96" s="64">
        <v>10</v>
      </c>
    </row>
    <row r="97" spans="1:3" x14ac:dyDescent="0.25">
      <c r="A97" s="4"/>
      <c r="B97" s="4" t="s">
        <v>854</v>
      </c>
      <c r="C97" s="63">
        <v>10</v>
      </c>
    </row>
    <row r="98" spans="1:3" x14ac:dyDescent="0.25">
      <c r="A98" s="4"/>
      <c r="B98" s="4"/>
      <c r="C98" s="63"/>
    </row>
    <row r="99" spans="1:3" ht="13.8" x14ac:dyDescent="0.25">
      <c r="A99" s="47" t="s">
        <v>1197</v>
      </c>
      <c r="B99" s="47"/>
      <c r="C99" s="64">
        <v>10</v>
      </c>
    </row>
    <row r="100" spans="1:3" x14ac:dyDescent="0.25">
      <c r="A100" s="4"/>
      <c r="B100" s="4" t="s">
        <v>1207</v>
      </c>
      <c r="C100" s="63">
        <v>10</v>
      </c>
    </row>
    <row r="101" spans="1:3" x14ac:dyDescent="0.25">
      <c r="A101" s="4"/>
      <c r="B101" s="4"/>
      <c r="C101" s="63"/>
    </row>
    <row r="102" spans="1:3" ht="13.8" x14ac:dyDescent="0.25">
      <c r="A102" s="47" t="s">
        <v>771</v>
      </c>
      <c r="B102" s="47"/>
      <c r="C102" s="64">
        <v>10</v>
      </c>
    </row>
    <row r="103" spans="1:3" x14ac:dyDescent="0.25">
      <c r="A103" s="4"/>
      <c r="B103" s="4" t="s">
        <v>791</v>
      </c>
      <c r="C103" s="63">
        <v>10</v>
      </c>
    </row>
    <row r="104" spans="1:3" x14ac:dyDescent="0.25">
      <c r="A104" s="4"/>
      <c r="B104" s="4"/>
      <c r="C104" s="63"/>
    </row>
    <row r="105" spans="1:3" ht="13.8" x14ac:dyDescent="0.25">
      <c r="A105" s="47" t="s">
        <v>1025</v>
      </c>
      <c r="B105" s="47"/>
      <c r="C105" s="64">
        <v>8</v>
      </c>
    </row>
    <row r="106" spans="1:3" x14ac:dyDescent="0.25">
      <c r="A106" s="4"/>
      <c r="B106" s="4" t="s">
        <v>1010</v>
      </c>
      <c r="C106" s="63">
        <v>8</v>
      </c>
    </row>
    <row r="107" spans="1:3" x14ac:dyDescent="0.25">
      <c r="A107" s="4"/>
      <c r="B107" s="4"/>
      <c r="C107" s="63"/>
    </row>
    <row r="108" spans="1:3" ht="13.8" x14ac:dyDescent="0.25">
      <c r="A108" s="47" t="s">
        <v>838</v>
      </c>
      <c r="B108" s="47"/>
      <c r="C108" s="64">
        <v>7</v>
      </c>
    </row>
    <row r="109" spans="1:3" x14ac:dyDescent="0.25">
      <c r="A109" s="4"/>
      <c r="B109" s="4" t="s">
        <v>853</v>
      </c>
      <c r="C109" s="63">
        <v>7</v>
      </c>
    </row>
    <row r="110" spans="1:3" x14ac:dyDescent="0.25">
      <c r="A110" s="4"/>
      <c r="B110" s="4"/>
      <c r="C110" s="63"/>
    </row>
    <row r="111" spans="1:3" ht="13.8" x14ac:dyDescent="0.25">
      <c r="A111" s="47" t="s">
        <v>836</v>
      </c>
      <c r="B111" s="47"/>
      <c r="C111" s="64">
        <v>7</v>
      </c>
    </row>
    <row r="112" spans="1:3" x14ac:dyDescent="0.25">
      <c r="A112" s="4"/>
      <c r="B112" s="4" t="s">
        <v>854</v>
      </c>
      <c r="C112" s="63">
        <v>7</v>
      </c>
    </row>
    <row r="113" spans="1:3" x14ac:dyDescent="0.25">
      <c r="A113" s="4"/>
      <c r="B113" s="4"/>
      <c r="C113" s="63"/>
    </row>
    <row r="114" spans="1:3" ht="13.8" x14ac:dyDescent="0.25">
      <c r="A114" s="47" t="s">
        <v>1201</v>
      </c>
      <c r="B114" s="47"/>
      <c r="C114" s="64">
        <v>6</v>
      </c>
    </row>
    <row r="115" spans="1:3" x14ac:dyDescent="0.25">
      <c r="A115" s="4"/>
      <c r="B115" s="4" t="s">
        <v>1207</v>
      </c>
      <c r="C115" s="63">
        <v>6</v>
      </c>
    </row>
    <row r="116" spans="1:3" x14ac:dyDescent="0.25">
      <c r="A116" s="4"/>
      <c r="B116" s="4"/>
      <c r="C116" s="63"/>
    </row>
    <row r="117" spans="1:3" ht="13.8" x14ac:dyDescent="0.25">
      <c r="A117" s="47" t="s">
        <v>711</v>
      </c>
      <c r="B117" s="47"/>
      <c r="C117" s="64">
        <v>6</v>
      </c>
    </row>
    <row r="118" spans="1:3" x14ac:dyDescent="0.25">
      <c r="A118" s="4"/>
      <c r="B118" s="4" t="s">
        <v>874</v>
      </c>
      <c r="C118" s="63">
        <v>6</v>
      </c>
    </row>
    <row r="119" spans="1:3" x14ac:dyDescent="0.25">
      <c r="A119" s="4"/>
      <c r="B119" s="4"/>
      <c r="C119" s="63"/>
    </row>
    <row r="120" spans="1:3" ht="13.8" x14ac:dyDescent="0.25">
      <c r="A120" s="47" t="s">
        <v>839</v>
      </c>
      <c r="B120" s="47"/>
      <c r="C120" s="64">
        <v>5</v>
      </c>
    </row>
    <row r="121" spans="1:3" x14ac:dyDescent="0.25">
      <c r="A121" s="4"/>
      <c r="B121" s="4" t="s">
        <v>853</v>
      </c>
      <c r="C121" s="63">
        <v>5</v>
      </c>
    </row>
    <row r="122" spans="1:3" x14ac:dyDescent="0.25">
      <c r="A122" s="4"/>
      <c r="B122" s="4"/>
      <c r="C122" s="63"/>
    </row>
    <row r="123" spans="1:3" ht="13.8" x14ac:dyDescent="0.25">
      <c r="A123" s="47" t="s">
        <v>1203</v>
      </c>
      <c r="B123" s="47"/>
      <c r="C123" s="64">
        <v>4</v>
      </c>
    </row>
    <row r="124" spans="1:3" x14ac:dyDescent="0.25">
      <c r="A124" s="4"/>
      <c r="B124" s="4" t="s">
        <v>1207</v>
      </c>
      <c r="C124" s="63">
        <v>4</v>
      </c>
    </row>
    <row r="125" spans="1:3" x14ac:dyDescent="0.25">
      <c r="A125" s="4"/>
      <c r="B125" s="4"/>
      <c r="C125" s="63"/>
    </row>
    <row r="126" spans="1:3" ht="13.8" x14ac:dyDescent="0.25">
      <c r="A126" s="47" t="s">
        <v>841</v>
      </c>
      <c r="B126" s="47"/>
      <c r="C126" s="64">
        <v>3</v>
      </c>
    </row>
    <row r="127" spans="1:3" x14ac:dyDescent="0.25">
      <c r="A127" s="4"/>
      <c r="B127" s="4" t="s">
        <v>853</v>
      </c>
      <c r="C127" s="63">
        <v>3</v>
      </c>
    </row>
    <row r="128" spans="1:3" x14ac:dyDescent="0.25">
      <c r="A128" s="4"/>
      <c r="B128" s="4"/>
      <c r="C128" s="63"/>
    </row>
    <row r="129" spans="1:3" ht="13.8" x14ac:dyDescent="0.25">
      <c r="A129" s="47" t="s">
        <v>984</v>
      </c>
      <c r="B129" s="47"/>
      <c r="C129" s="64">
        <v>3</v>
      </c>
    </row>
    <row r="130" spans="1:3" x14ac:dyDescent="0.25">
      <c r="A130" s="4"/>
      <c r="B130" s="4" t="s">
        <v>985</v>
      </c>
      <c r="C130" s="63">
        <v>3</v>
      </c>
    </row>
    <row r="131" spans="1:3" x14ac:dyDescent="0.25">
      <c r="A131" s="4"/>
      <c r="B131" s="4"/>
      <c r="C131" s="63"/>
    </row>
  </sheetData>
  <phoneticPr fontId="1" type="noConversion"/>
  <pageMargins left="0.75" right="0.75" top="1" bottom="1" header="0.5" footer="0.5"/>
  <pageSetup scale="35" orientation="portrait" r:id="rId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C60"/>
  <sheetViews>
    <sheetView view="pageBreakPreview" zoomScale="60" zoomScaleNormal="100" workbookViewId="0">
      <selection activeCell="H16" sqref="H16"/>
    </sheetView>
  </sheetViews>
  <sheetFormatPr defaultRowHeight="13.2" x14ac:dyDescent="0.25"/>
  <cols>
    <col min="1" max="1" width="17.33203125" bestFit="1" customWidth="1"/>
    <col min="2" max="2" width="17.5546875" customWidth="1"/>
    <col min="3" max="3" width="13.6640625" customWidth="1"/>
  </cols>
  <sheetData>
    <row r="1" spans="1:3" ht="21" x14ac:dyDescent="0.4">
      <c r="A1" s="9" t="s">
        <v>97</v>
      </c>
    </row>
    <row r="3" spans="1:3" x14ac:dyDescent="0.25">
      <c r="A3" s="49" t="s">
        <v>31</v>
      </c>
      <c r="B3" s="49" t="s">
        <v>11</v>
      </c>
      <c r="C3" s="48" t="s">
        <v>49</v>
      </c>
    </row>
    <row r="4" spans="1:3" ht="13.8" x14ac:dyDescent="0.25">
      <c r="A4" s="47" t="s">
        <v>210</v>
      </c>
      <c r="B4" s="47"/>
      <c r="C4" s="61">
        <v>146</v>
      </c>
    </row>
    <row r="5" spans="1:3" x14ac:dyDescent="0.25">
      <c r="A5" s="4"/>
      <c r="B5" s="4" t="s">
        <v>666</v>
      </c>
      <c r="C5" s="60">
        <v>70</v>
      </c>
    </row>
    <row r="6" spans="1:3" x14ac:dyDescent="0.25">
      <c r="A6" s="4"/>
      <c r="B6" s="4" t="s">
        <v>790</v>
      </c>
      <c r="C6" s="60">
        <v>20</v>
      </c>
    </row>
    <row r="7" spans="1:3" x14ac:dyDescent="0.25">
      <c r="A7" s="4"/>
      <c r="B7" s="4" t="s">
        <v>371</v>
      </c>
      <c r="C7" s="60">
        <v>56</v>
      </c>
    </row>
    <row r="8" spans="1:3" x14ac:dyDescent="0.25">
      <c r="A8" s="4"/>
      <c r="B8" s="4"/>
      <c r="C8" s="60"/>
    </row>
    <row r="9" spans="1:3" ht="13.8" x14ac:dyDescent="0.25">
      <c r="A9" s="47" t="s">
        <v>215</v>
      </c>
      <c r="B9" s="47"/>
      <c r="C9" s="61">
        <v>93</v>
      </c>
    </row>
    <row r="10" spans="1:3" x14ac:dyDescent="0.25">
      <c r="A10" s="4"/>
      <c r="B10" s="4" t="s">
        <v>666</v>
      </c>
      <c r="C10" s="60">
        <v>25</v>
      </c>
    </row>
    <row r="11" spans="1:3" x14ac:dyDescent="0.25">
      <c r="A11" s="4"/>
      <c r="B11" s="4" t="s">
        <v>790</v>
      </c>
      <c r="C11" s="60">
        <v>28</v>
      </c>
    </row>
    <row r="12" spans="1:3" x14ac:dyDescent="0.25">
      <c r="A12" s="4"/>
      <c r="B12" s="4" t="s">
        <v>371</v>
      </c>
      <c r="C12" s="60">
        <v>40</v>
      </c>
    </row>
    <row r="13" spans="1:3" x14ac:dyDescent="0.25">
      <c r="A13" s="4"/>
      <c r="B13" s="4"/>
      <c r="C13" s="60"/>
    </row>
    <row r="14" spans="1:3" ht="13.8" x14ac:dyDescent="0.25">
      <c r="A14" s="47" t="s">
        <v>219</v>
      </c>
      <c r="B14" s="47"/>
      <c r="C14" s="61">
        <v>84</v>
      </c>
    </row>
    <row r="15" spans="1:3" x14ac:dyDescent="0.25">
      <c r="A15" s="4"/>
      <c r="B15" s="4" t="s">
        <v>988</v>
      </c>
      <c r="C15" s="60">
        <v>14</v>
      </c>
    </row>
    <row r="16" spans="1:3" x14ac:dyDescent="0.25">
      <c r="A16" s="4"/>
      <c r="B16" s="4" t="s">
        <v>1043</v>
      </c>
      <c r="C16" s="60">
        <v>40</v>
      </c>
    </row>
    <row r="17" spans="1:3" x14ac:dyDescent="0.25">
      <c r="A17" s="4"/>
      <c r="B17" s="4" t="s">
        <v>790</v>
      </c>
      <c r="C17" s="60">
        <v>10</v>
      </c>
    </row>
    <row r="18" spans="1:3" x14ac:dyDescent="0.25">
      <c r="A18" s="4"/>
      <c r="B18" s="4" t="s">
        <v>371</v>
      </c>
      <c r="C18" s="60">
        <v>20</v>
      </c>
    </row>
    <row r="19" spans="1:3" x14ac:dyDescent="0.25">
      <c r="A19" s="4"/>
      <c r="B19" s="4"/>
      <c r="C19" s="60"/>
    </row>
    <row r="20" spans="1:3" ht="13.8" x14ac:dyDescent="0.25">
      <c r="A20" s="47" t="s">
        <v>603</v>
      </c>
      <c r="B20" s="47"/>
      <c r="C20" s="61">
        <v>50</v>
      </c>
    </row>
    <row r="21" spans="1:3" x14ac:dyDescent="0.25">
      <c r="A21" s="4"/>
      <c r="B21" s="4" t="s">
        <v>666</v>
      </c>
      <c r="C21" s="60">
        <v>50</v>
      </c>
    </row>
    <row r="22" spans="1:3" x14ac:dyDescent="0.25">
      <c r="A22" s="4"/>
      <c r="B22" s="4"/>
      <c r="C22" s="60"/>
    </row>
    <row r="23" spans="1:3" ht="13.8" x14ac:dyDescent="0.25">
      <c r="A23" s="47" t="s">
        <v>734</v>
      </c>
      <c r="B23" s="47"/>
      <c r="C23" s="61">
        <v>42</v>
      </c>
    </row>
    <row r="24" spans="1:3" x14ac:dyDescent="0.25">
      <c r="A24" s="4"/>
      <c r="B24" s="4" t="s">
        <v>744</v>
      </c>
      <c r="C24" s="60">
        <v>42</v>
      </c>
    </row>
    <row r="25" spans="1:3" x14ac:dyDescent="0.25">
      <c r="A25" s="4"/>
      <c r="B25" s="4"/>
      <c r="C25" s="60"/>
    </row>
    <row r="26" spans="1:3" ht="13.8" x14ac:dyDescent="0.25">
      <c r="A26" s="47" t="s">
        <v>1038</v>
      </c>
      <c r="B26" s="47"/>
      <c r="C26" s="61">
        <v>28</v>
      </c>
    </row>
    <row r="27" spans="1:3" x14ac:dyDescent="0.25">
      <c r="A27" s="4"/>
      <c r="B27" s="4" t="s">
        <v>1043</v>
      </c>
      <c r="C27" s="60">
        <v>28</v>
      </c>
    </row>
    <row r="28" spans="1:3" x14ac:dyDescent="0.25">
      <c r="A28" s="4"/>
      <c r="B28" s="4"/>
      <c r="C28" s="60"/>
    </row>
    <row r="29" spans="1:3" ht="13.8" x14ac:dyDescent="0.25">
      <c r="A29" s="47" t="s">
        <v>847</v>
      </c>
      <c r="B29" s="47"/>
      <c r="C29" s="61">
        <v>27</v>
      </c>
    </row>
    <row r="30" spans="1:3" x14ac:dyDescent="0.25">
      <c r="A30" s="4"/>
      <c r="B30" s="4" t="s">
        <v>1043</v>
      </c>
      <c r="C30" s="60">
        <v>20</v>
      </c>
    </row>
    <row r="31" spans="1:3" x14ac:dyDescent="0.25">
      <c r="A31" s="4"/>
      <c r="B31" s="4" t="s">
        <v>852</v>
      </c>
      <c r="C31" s="60">
        <v>7</v>
      </c>
    </row>
    <row r="32" spans="1:3" x14ac:dyDescent="0.25">
      <c r="A32" s="4"/>
      <c r="B32" s="4"/>
      <c r="C32" s="60"/>
    </row>
    <row r="33" spans="1:3" ht="13.8" x14ac:dyDescent="0.25">
      <c r="A33" s="47" t="s">
        <v>606</v>
      </c>
      <c r="B33" s="47"/>
      <c r="C33" s="61">
        <v>24</v>
      </c>
    </row>
    <row r="34" spans="1:3" x14ac:dyDescent="0.25">
      <c r="A34" s="4"/>
      <c r="B34" s="4" t="s">
        <v>744</v>
      </c>
      <c r="C34" s="60">
        <v>9</v>
      </c>
    </row>
    <row r="35" spans="1:3" x14ac:dyDescent="0.25">
      <c r="A35" s="4"/>
      <c r="B35" s="4" t="s">
        <v>666</v>
      </c>
      <c r="C35" s="60">
        <v>15</v>
      </c>
    </row>
    <row r="36" spans="1:3" x14ac:dyDescent="0.25">
      <c r="A36" s="4"/>
      <c r="B36" s="4"/>
      <c r="C36" s="60"/>
    </row>
    <row r="37" spans="1:3" ht="13.8" x14ac:dyDescent="0.25">
      <c r="A37" s="47" t="s">
        <v>843</v>
      </c>
      <c r="B37" s="47"/>
      <c r="C37" s="61">
        <v>13</v>
      </c>
    </row>
    <row r="38" spans="1:3" x14ac:dyDescent="0.25">
      <c r="A38" s="4"/>
      <c r="B38" s="4" t="s">
        <v>852</v>
      </c>
      <c r="C38" s="60">
        <v>13</v>
      </c>
    </row>
    <row r="39" spans="1:3" x14ac:dyDescent="0.25">
      <c r="A39" s="4"/>
      <c r="B39" s="4"/>
      <c r="C39" s="60"/>
    </row>
    <row r="40" spans="1:3" ht="13.8" x14ac:dyDescent="0.25">
      <c r="A40" s="47" t="s">
        <v>224</v>
      </c>
      <c r="B40" s="47"/>
      <c r="C40" s="61">
        <v>12</v>
      </c>
    </row>
    <row r="41" spans="1:3" x14ac:dyDescent="0.25">
      <c r="A41" s="4"/>
      <c r="B41" s="4" t="s">
        <v>371</v>
      </c>
      <c r="C41" s="60">
        <v>12</v>
      </c>
    </row>
    <row r="42" spans="1:3" x14ac:dyDescent="0.25">
      <c r="A42" s="4"/>
      <c r="B42" s="4"/>
      <c r="C42" s="60"/>
    </row>
    <row r="43" spans="1:3" ht="13.8" x14ac:dyDescent="0.25">
      <c r="A43" s="47" t="s">
        <v>610</v>
      </c>
      <c r="B43" s="47"/>
      <c r="C43" s="61">
        <v>10</v>
      </c>
    </row>
    <row r="44" spans="1:3" x14ac:dyDescent="0.25">
      <c r="A44" s="4"/>
      <c r="B44" s="4" t="s">
        <v>666</v>
      </c>
      <c r="C44" s="60">
        <v>10</v>
      </c>
    </row>
    <row r="45" spans="1:3" x14ac:dyDescent="0.25">
      <c r="A45" s="4"/>
      <c r="B45" s="4"/>
      <c r="C45" s="60"/>
    </row>
    <row r="46" spans="1:3" ht="13.8" x14ac:dyDescent="0.25">
      <c r="A46" s="47" t="s">
        <v>489</v>
      </c>
      <c r="B46" s="47"/>
      <c r="C46" s="61">
        <v>10</v>
      </c>
    </row>
    <row r="47" spans="1:3" x14ac:dyDescent="0.25">
      <c r="A47" s="4"/>
      <c r="B47" s="4" t="s">
        <v>668</v>
      </c>
      <c r="C47" s="60">
        <v>10</v>
      </c>
    </row>
    <row r="48" spans="1:3" x14ac:dyDescent="0.25">
      <c r="A48" s="4"/>
      <c r="B48" s="4"/>
      <c r="C48" s="60"/>
    </row>
    <row r="49" spans="1:3" ht="13.8" x14ac:dyDescent="0.25">
      <c r="A49" s="47" t="s">
        <v>1064</v>
      </c>
      <c r="B49" s="47"/>
      <c r="C49" s="61">
        <v>10</v>
      </c>
    </row>
    <row r="50" spans="1:3" x14ac:dyDescent="0.25">
      <c r="A50" s="4"/>
      <c r="B50" s="4" t="s">
        <v>68</v>
      </c>
      <c r="C50" s="60">
        <v>10</v>
      </c>
    </row>
    <row r="51" spans="1:3" x14ac:dyDescent="0.25">
      <c r="A51" s="4"/>
      <c r="B51" s="4"/>
      <c r="C51" s="60"/>
    </row>
    <row r="52" spans="1:3" ht="13.8" x14ac:dyDescent="0.25">
      <c r="A52" s="47" t="s">
        <v>227</v>
      </c>
      <c r="B52" s="47"/>
      <c r="C52" s="61">
        <v>8</v>
      </c>
    </row>
    <row r="53" spans="1:3" x14ac:dyDescent="0.25">
      <c r="A53" s="4"/>
      <c r="B53" s="4" t="s">
        <v>371</v>
      </c>
      <c r="C53" s="60">
        <v>8</v>
      </c>
    </row>
    <row r="54" spans="1:3" x14ac:dyDescent="0.25">
      <c r="A54" s="4"/>
      <c r="B54" s="4"/>
      <c r="C54" s="60"/>
    </row>
    <row r="55" spans="1:3" ht="13.8" x14ac:dyDescent="0.25">
      <c r="A55" s="47" t="s">
        <v>485</v>
      </c>
      <c r="B55" s="47"/>
      <c r="C55" s="61">
        <v>7</v>
      </c>
    </row>
    <row r="56" spans="1:3" x14ac:dyDescent="0.25">
      <c r="A56" s="4"/>
      <c r="B56" s="4" t="s">
        <v>668</v>
      </c>
      <c r="C56" s="60">
        <v>7</v>
      </c>
    </row>
    <row r="57" spans="1:3" x14ac:dyDescent="0.25">
      <c r="A57" s="4"/>
      <c r="B57" s="4"/>
      <c r="C57" s="60"/>
    </row>
    <row r="58" spans="1:3" ht="13.8" x14ac:dyDescent="0.25">
      <c r="A58" s="47" t="s">
        <v>782</v>
      </c>
      <c r="B58" s="47"/>
      <c r="C58" s="61">
        <v>6</v>
      </c>
    </row>
    <row r="59" spans="1:3" x14ac:dyDescent="0.25">
      <c r="A59" s="4"/>
      <c r="B59" s="4" t="s">
        <v>790</v>
      </c>
      <c r="C59" s="60">
        <v>6</v>
      </c>
    </row>
    <row r="60" spans="1:3" x14ac:dyDescent="0.25">
      <c r="A60" s="4"/>
      <c r="B60" s="4"/>
      <c r="C60" s="60"/>
    </row>
  </sheetData>
  <phoneticPr fontId="1" type="noConversion"/>
  <pageMargins left="0.75" right="0.75" top="1" bottom="1" header="0.5" footer="0.5"/>
  <pageSetup scale="67" orientation="portrait" horizontalDpi="4294967293" verticalDpi="4294967293"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C42"/>
  <sheetViews>
    <sheetView view="pageBreakPreview" zoomScaleNormal="100" zoomScaleSheetLayoutView="100" workbookViewId="0">
      <selection activeCell="A3" sqref="A3"/>
    </sheetView>
  </sheetViews>
  <sheetFormatPr defaultRowHeight="13.2" x14ac:dyDescent="0.25"/>
  <cols>
    <col min="1" max="1" width="29.6640625" customWidth="1"/>
    <col min="2" max="2" width="9.21875" customWidth="1"/>
    <col min="3" max="3" width="11.44140625" customWidth="1"/>
  </cols>
  <sheetData>
    <row r="1" spans="1:3" ht="21" x14ac:dyDescent="0.4">
      <c r="A1" s="9" t="s">
        <v>96</v>
      </c>
    </row>
    <row r="3" spans="1:3" x14ac:dyDescent="0.25">
      <c r="A3" s="49" t="s">
        <v>31</v>
      </c>
      <c r="B3" s="49" t="s">
        <v>11</v>
      </c>
      <c r="C3" s="48" t="s">
        <v>49</v>
      </c>
    </row>
    <row r="4" spans="1:3" ht="13.8" x14ac:dyDescent="0.25">
      <c r="A4" s="47" t="s">
        <v>232</v>
      </c>
      <c r="B4" s="47"/>
      <c r="C4" s="61">
        <v>95</v>
      </c>
    </row>
    <row r="5" spans="1:3" x14ac:dyDescent="0.25">
      <c r="A5" s="4"/>
      <c r="B5" s="4" t="s">
        <v>666</v>
      </c>
      <c r="C5" s="60">
        <v>35</v>
      </c>
    </row>
    <row r="6" spans="1:3" x14ac:dyDescent="0.25">
      <c r="A6" s="4"/>
      <c r="B6" s="4" t="s">
        <v>790</v>
      </c>
      <c r="C6" s="60">
        <v>20</v>
      </c>
    </row>
    <row r="7" spans="1:3" x14ac:dyDescent="0.25">
      <c r="A7" s="4"/>
      <c r="B7" s="4" t="s">
        <v>370</v>
      </c>
      <c r="C7" s="60">
        <v>40</v>
      </c>
    </row>
    <row r="8" spans="1:3" x14ac:dyDescent="0.25">
      <c r="A8" s="4"/>
      <c r="B8" s="4"/>
      <c r="C8" s="60"/>
    </row>
    <row r="9" spans="1:3" ht="13.8" x14ac:dyDescent="0.25">
      <c r="A9" s="47" t="s">
        <v>1029</v>
      </c>
      <c r="B9" s="47"/>
      <c r="C9" s="61">
        <v>56</v>
      </c>
    </row>
    <row r="10" spans="1:3" x14ac:dyDescent="0.25">
      <c r="A10" s="4"/>
      <c r="B10" s="4" t="s">
        <v>1010</v>
      </c>
      <c r="C10" s="60">
        <v>56</v>
      </c>
    </row>
    <row r="11" spans="1:3" x14ac:dyDescent="0.25">
      <c r="A11" s="4"/>
      <c r="B11" s="4"/>
      <c r="C11" s="60"/>
    </row>
    <row r="12" spans="1:3" ht="13.8" x14ac:dyDescent="0.25">
      <c r="A12" s="47" t="s">
        <v>613</v>
      </c>
      <c r="B12" s="47"/>
      <c r="C12" s="61">
        <v>50</v>
      </c>
    </row>
    <row r="13" spans="1:3" x14ac:dyDescent="0.25">
      <c r="A13" s="4"/>
      <c r="B13" s="4" t="s">
        <v>666</v>
      </c>
      <c r="C13" s="60">
        <v>50</v>
      </c>
    </row>
    <row r="14" spans="1:3" x14ac:dyDescent="0.25">
      <c r="A14" s="4"/>
      <c r="B14" s="4"/>
      <c r="C14" s="60"/>
    </row>
    <row r="15" spans="1:3" ht="13.8" x14ac:dyDescent="0.25">
      <c r="A15" s="47" t="s">
        <v>480</v>
      </c>
      <c r="B15" s="47"/>
      <c r="C15" s="61">
        <v>43</v>
      </c>
    </row>
    <row r="16" spans="1:3" x14ac:dyDescent="0.25">
      <c r="A16" s="4"/>
      <c r="B16" s="4" t="s">
        <v>737</v>
      </c>
      <c r="C16" s="60">
        <v>30</v>
      </c>
    </row>
    <row r="17" spans="1:3" x14ac:dyDescent="0.25">
      <c r="A17" s="4"/>
      <c r="B17" s="4" t="s">
        <v>667</v>
      </c>
      <c r="C17" s="60">
        <v>13</v>
      </c>
    </row>
    <row r="18" spans="1:3" x14ac:dyDescent="0.25">
      <c r="A18" s="4"/>
      <c r="B18" s="4"/>
      <c r="C18" s="60"/>
    </row>
    <row r="19" spans="1:3" ht="13.8" x14ac:dyDescent="0.25">
      <c r="A19" s="47" t="s">
        <v>1034</v>
      </c>
      <c r="B19" s="47"/>
      <c r="C19" s="61">
        <v>28</v>
      </c>
    </row>
    <row r="20" spans="1:3" x14ac:dyDescent="0.25">
      <c r="A20" s="4"/>
      <c r="B20" s="4" t="s">
        <v>1010</v>
      </c>
      <c r="C20" s="60">
        <v>28</v>
      </c>
    </row>
    <row r="21" spans="1:3" x14ac:dyDescent="0.25">
      <c r="A21" s="4"/>
      <c r="B21" s="4"/>
      <c r="C21" s="60"/>
    </row>
    <row r="22" spans="1:3" ht="13.8" x14ac:dyDescent="0.25">
      <c r="A22" s="47" t="s">
        <v>617</v>
      </c>
      <c r="B22" s="47"/>
      <c r="C22" s="61">
        <v>25</v>
      </c>
    </row>
    <row r="23" spans="1:3" x14ac:dyDescent="0.25">
      <c r="A23" s="4"/>
      <c r="B23" s="4" t="s">
        <v>666</v>
      </c>
      <c r="C23" s="60">
        <v>25</v>
      </c>
    </row>
    <row r="24" spans="1:3" x14ac:dyDescent="0.25">
      <c r="A24" s="4"/>
      <c r="B24" s="4"/>
      <c r="C24" s="60"/>
    </row>
    <row r="25" spans="1:3" ht="13.8" x14ac:dyDescent="0.25">
      <c r="A25" s="47" t="s">
        <v>1125</v>
      </c>
      <c r="B25" s="47"/>
      <c r="C25" s="61">
        <v>15</v>
      </c>
    </row>
    <row r="26" spans="1:3" x14ac:dyDescent="0.25">
      <c r="A26" s="4"/>
      <c r="B26" s="4" t="s">
        <v>737</v>
      </c>
      <c r="C26" s="60">
        <v>15</v>
      </c>
    </row>
    <row r="27" spans="1:3" x14ac:dyDescent="0.25">
      <c r="A27" s="4"/>
      <c r="B27" s="4"/>
      <c r="C27" s="60"/>
    </row>
    <row r="28" spans="1:3" ht="13.8" x14ac:dyDescent="0.25">
      <c r="A28" s="47" t="s">
        <v>774</v>
      </c>
      <c r="B28" s="47"/>
      <c r="C28" s="61">
        <v>14</v>
      </c>
    </row>
    <row r="29" spans="1:3" x14ac:dyDescent="0.25">
      <c r="A29" s="4"/>
      <c r="B29" s="4" t="s">
        <v>790</v>
      </c>
      <c r="C29" s="60">
        <v>14</v>
      </c>
    </row>
    <row r="30" spans="1:3" x14ac:dyDescent="0.25">
      <c r="A30" s="4"/>
      <c r="B30" s="4"/>
      <c r="C30" s="60"/>
    </row>
    <row r="31" spans="1:3" ht="13.8" x14ac:dyDescent="0.25">
      <c r="A31" s="47" t="s">
        <v>778</v>
      </c>
      <c r="B31" s="47"/>
      <c r="C31" s="61">
        <v>10</v>
      </c>
    </row>
    <row r="32" spans="1:3" x14ac:dyDescent="0.25">
      <c r="A32" s="4"/>
      <c r="B32" s="4" t="s">
        <v>790</v>
      </c>
      <c r="C32" s="60">
        <v>10</v>
      </c>
    </row>
    <row r="33" spans="1:3" x14ac:dyDescent="0.25">
      <c r="A33" s="4"/>
      <c r="B33" s="4"/>
      <c r="C33" s="60"/>
    </row>
    <row r="34" spans="1:3" ht="13.8" x14ac:dyDescent="0.25">
      <c r="A34" s="47" t="s">
        <v>949</v>
      </c>
      <c r="B34" s="47"/>
      <c r="C34" s="61">
        <v>10</v>
      </c>
    </row>
    <row r="35" spans="1:3" x14ac:dyDescent="0.25">
      <c r="A35" s="4"/>
      <c r="B35" s="4" t="s">
        <v>989</v>
      </c>
      <c r="C35" s="60">
        <v>10</v>
      </c>
    </row>
    <row r="36" spans="1:3" x14ac:dyDescent="0.25">
      <c r="A36" s="4"/>
      <c r="B36" s="4"/>
      <c r="C36" s="60"/>
    </row>
    <row r="37" spans="1:3" ht="13.8" x14ac:dyDescent="0.25">
      <c r="A37" s="47" t="s">
        <v>847</v>
      </c>
      <c r="B37" s="47"/>
      <c r="C37" s="61">
        <v>6</v>
      </c>
    </row>
    <row r="38" spans="1:3" x14ac:dyDescent="0.25">
      <c r="A38" s="4"/>
      <c r="B38" s="4" t="s">
        <v>737</v>
      </c>
      <c r="C38" s="60">
        <v>6</v>
      </c>
    </row>
    <row r="39" spans="1:3" x14ac:dyDescent="0.25">
      <c r="A39" s="4"/>
      <c r="B39" s="4"/>
      <c r="C39" s="60"/>
    </row>
    <row r="40" spans="1:3" ht="13.8" x14ac:dyDescent="0.25">
      <c r="A40" s="47" t="s">
        <v>942</v>
      </c>
      <c r="B40" s="47"/>
      <c r="C40" s="61">
        <v>5</v>
      </c>
    </row>
    <row r="41" spans="1:3" x14ac:dyDescent="0.25">
      <c r="A41" s="4"/>
      <c r="B41" s="4" t="s">
        <v>989</v>
      </c>
      <c r="C41" s="60">
        <v>5</v>
      </c>
    </row>
    <row r="42" spans="1:3" x14ac:dyDescent="0.25">
      <c r="A42" s="4"/>
      <c r="B42" s="4"/>
      <c r="C42" s="60"/>
    </row>
  </sheetData>
  <phoneticPr fontId="1" type="noConversion"/>
  <pageMargins left="0.75" right="0.75" top="1" bottom="1" header="0.5" footer="0.5"/>
  <pageSetup orientation="portrait"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C88"/>
  <sheetViews>
    <sheetView view="pageBreakPreview" zoomScale="60" zoomScaleNormal="100" workbookViewId="0">
      <selection activeCell="A3" sqref="A3"/>
    </sheetView>
  </sheetViews>
  <sheetFormatPr defaultRowHeight="13.2" x14ac:dyDescent="0.25"/>
  <cols>
    <col min="1" max="1" width="17.33203125" bestFit="1" customWidth="1"/>
    <col min="2" max="2" width="26.21875" customWidth="1"/>
    <col min="3" max="3" width="6" customWidth="1"/>
  </cols>
  <sheetData>
    <row r="1" spans="1:3" ht="21" x14ac:dyDescent="0.4">
      <c r="A1" s="9" t="s">
        <v>83</v>
      </c>
    </row>
    <row r="3" spans="1:3" x14ac:dyDescent="0.25">
      <c r="A3" s="49" t="s">
        <v>31</v>
      </c>
      <c r="B3" s="49" t="s">
        <v>11</v>
      </c>
      <c r="C3" s="48" t="s">
        <v>109</v>
      </c>
    </row>
    <row r="4" spans="1:3" ht="13.8" x14ac:dyDescent="0.25">
      <c r="A4" s="47" t="s">
        <v>429</v>
      </c>
      <c r="B4" s="47"/>
      <c r="C4" s="61">
        <v>105</v>
      </c>
    </row>
    <row r="5" spans="1:3" x14ac:dyDescent="0.25">
      <c r="A5" s="4"/>
      <c r="B5" s="4" t="s">
        <v>745</v>
      </c>
      <c r="C5" s="60">
        <v>30</v>
      </c>
    </row>
    <row r="6" spans="1:3" x14ac:dyDescent="0.25">
      <c r="A6" s="4"/>
      <c r="B6" s="4" t="s">
        <v>665</v>
      </c>
      <c r="C6" s="60">
        <v>35</v>
      </c>
    </row>
    <row r="7" spans="1:3" x14ac:dyDescent="0.25">
      <c r="A7" s="4"/>
      <c r="B7" s="4" t="s">
        <v>1042</v>
      </c>
      <c r="C7" s="60">
        <v>20</v>
      </c>
    </row>
    <row r="8" spans="1:3" x14ac:dyDescent="0.25">
      <c r="A8" s="4"/>
      <c r="B8" s="4" t="s">
        <v>408</v>
      </c>
      <c r="C8" s="60">
        <v>20</v>
      </c>
    </row>
    <row r="9" spans="1:3" x14ac:dyDescent="0.25">
      <c r="A9" s="4"/>
      <c r="B9" s="4"/>
      <c r="C9" s="60"/>
    </row>
    <row r="10" spans="1:3" ht="13.8" x14ac:dyDescent="0.25">
      <c r="A10" s="47" t="s">
        <v>250</v>
      </c>
      <c r="B10" s="47"/>
      <c r="C10" s="61">
        <v>62</v>
      </c>
    </row>
    <row r="11" spans="1:3" x14ac:dyDescent="0.25">
      <c r="A11" s="4"/>
      <c r="B11" s="4" t="s">
        <v>988</v>
      </c>
      <c r="C11" s="60">
        <v>10</v>
      </c>
    </row>
    <row r="12" spans="1:3" x14ac:dyDescent="0.25">
      <c r="A12" s="4"/>
      <c r="B12" s="4" t="s">
        <v>1042</v>
      </c>
      <c r="C12" s="60">
        <v>12</v>
      </c>
    </row>
    <row r="13" spans="1:3" x14ac:dyDescent="0.25">
      <c r="A13" s="4"/>
      <c r="B13" s="4" t="s">
        <v>369</v>
      </c>
      <c r="C13" s="60">
        <v>40</v>
      </c>
    </row>
    <row r="14" spans="1:3" x14ac:dyDescent="0.25">
      <c r="A14" s="4"/>
      <c r="B14" s="4"/>
      <c r="C14" s="60"/>
    </row>
    <row r="15" spans="1:3" ht="13.8" x14ac:dyDescent="0.25">
      <c r="A15" s="47" t="s">
        <v>132</v>
      </c>
      <c r="B15" s="47"/>
      <c r="C15" s="61">
        <v>60</v>
      </c>
    </row>
    <row r="16" spans="1:3" x14ac:dyDescent="0.25">
      <c r="A16" s="4"/>
      <c r="B16" s="4" t="s">
        <v>368</v>
      </c>
      <c r="C16" s="60">
        <v>40</v>
      </c>
    </row>
    <row r="17" spans="1:3" x14ac:dyDescent="0.25">
      <c r="A17" s="4"/>
      <c r="B17" s="4" t="s">
        <v>369</v>
      </c>
      <c r="C17" s="60">
        <v>20</v>
      </c>
    </row>
    <row r="18" spans="1:3" x14ac:dyDescent="0.25">
      <c r="A18" s="4"/>
      <c r="B18" s="4"/>
      <c r="C18" s="60"/>
    </row>
    <row r="19" spans="1:3" ht="13.8" x14ac:dyDescent="0.25">
      <c r="A19" s="47" t="s">
        <v>1079</v>
      </c>
      <c r="B19" s="47"/>
      <c r="C19" s="61">
        <v>50</v>
      </c>
    </row>
    <row r="20" spans="1:3" x14ac:dyDescent="0.25">
      <c r="A20" s="4"/>
      <c r="B20" s="4" t="s">
        <v>665</v>
      </c>
      <c r="C20" s="60">
        <v>50</v>
      </c>
    </row>
    <row r="21" spans="1:3" x14ac:dyDescent="0.25">
      <c r="A21" s="4"/>
      <c r="B21" s="4"/>
      <c r="C21" s="60"/>
    </row>
    <row r="22" spans="1:3" ht="13.8" x14ac:dyDescent="0.25">
      <c r="A22" s="47" t="s">
        <v>1134</v>
      </c>
      <c r="B22" s="47"/>
      <c r="C22" s="61">
        <v>48</v>
      </c>
    </row>
    <row r="23" spans="1:3" x14ac:dyDescent="0.25">
      <c r="A23" s="4"/>
      <c r="B23" s="4" t="s">
        <v>1042</v>
      </c>
      <c r="C23" s="60">
        <v>40</v>
      </c>
    </row>
    <row r="24" spans="1:3" x14ac:dyDescent="0.25">
      <c r="A24" s="4"/>
      <c r="B24" s="4" t="s">
        <v>368</v>
      </c>
      <c r="C24" s="60">
        <v>8</v>
      </c>
    </row>
    <row r="25" spans="1:3" x14ac:dyDescent="0.25">
      <c r="A25" s="4"/>
      <c r="B25" s="4"/>
      <c r="C25" s="60"/>
    </row>
    <row r="26" spans="1:3" ht="13.8" x14ac:dyDescent="0.25">
      <c r="A26" s="47" t="s">
        <v>1073</v>
      </c>
      <c r="B26" s="47"/>
      <c r="C26" s="61">
        <v>40</v>
      </c>
    </row>
    <row r="27" spans="1:3" x14ac:dyDescent="0.25">
      <c r="A27" s="4"/>
      <c r="B27" s="4" t="s">
        <v>796</v>
      </c>
      <c r="C27" s="60">
        <v>20</v>
      </c>
    </row>
    <row r="28" spans="1:3" x14ac:dyDescent="0.25">
      <c r="A28" s="4"/>
      <c r="B28" s="4" t="s">
        <v>368</v>
      </c>
      <c r="C28" s="60">
        <v>20</v>
      </c>
    </row>
    <row r="29" spans="1:3" x14ac:dyDescent="0.25">
      <c r="A29" s="4"/>
      <c r="B29" s="4"/>
      <c r="C29" s="60"/>
    </row>
    <row r="30" spans="1:3" ht="13.8" x14ac:dyDescent="0.25">
      <c r="A30" s="47" t="s">
        <v>635</v>
      </c>
      <c r="B30" s="47"/>
      <c r="C30" s="61">
        <v>35</v>
      </c>
    </row>
    <row r="31" spans="1:3" x14ac:dyDescent="0.25">
      <c r="A31" s="4"/>
      <c r="B31" s="4" t="s">
        <v>745</v>
      </c>
      <c r="C31" s="60">
        <v>21</v>
      </c>
    </row>
    <row r="32" spans="1:3" x14ac:dyDescent="0.25">
      <c r="A32" s="4"/>
      <c r="B32" s="4" t="s">
        <v>796</v>
      </c>
      <c r="C32" s="60">
        <v>14</v>
      </c>
    </row>
    <row r="33" spans="1:3" x14ac:dyDescent="0.25">
      <c r="A33" s="4"/>
      <c r="B33" s="4"/>
      <c r="C33" s="60"/>
    </row>
    <row r="34" spans="1:3" ht="13.8" x14ac:dyDescent="0.25">
      <c r="A34" s="47" t="s">
        <v>137</v>
      </c>
      <c r="B34" s="47"/>
      <c r="C34" s="61">
        <v>28</v>
      </c>
    </row>
    <row r="35" spans="1:3" x14ac:dyDescent="0.25">
      <c r="A35" s="4"/>
      <c r="B35" s="4" t="s">
        <v>368</v>
      </c>
      <c r="C35" s="60">
        <v>28</v>
      </c>
    </row>
    <row r="36" spans="1:3" x14ac:dyDescent="0.25">
      <c r="A36" s="4"/>
      <c r="B36" s="4"/>
      <c r="C36" s="60"/>
    </row>
    <row r="37" spans="1:3" ht="13.8" x14ac:dyDescent="0.25">
      <c r="A37" s="47" t="s">
        <v>1077</v>
      </c>
      <c r="B37" s="47"/>
      <c r="C37" s="61">
        <v>28</v>
      </c>
    </row>
    <row r="38" spans="1:3" x14ac:dyDescent="0.25">
      <c r="A38" s="4"/>
      <c r="B38" s="4" t="s">
        <v>369</v>
      </c>
      <c r="C38" s="60">
        <v>28</v>
      </c>
    </row>
    <row r="39" spans="1:3" x14ac:dyDescent="0.25">
      <c r="A39" s="4"/>
      <c r="B39" s="4"/>
      <c r="C39" s="60"/>
    </row>
    <row r="40" spans="1:3" ht="13.8" x14ac:dyDescent="0.25">
      <c r="A40" s="47" t="s">
        <v>610</v>
      </c>
      <c r="B40" s="47"/>
      <c r="C40" s="61">
        <v>28</v>
      </c>
    </row>
    <row r="41" spans="1:3" x14ac:dyDescent="0.25">
      <c r="A41" s="4"/>
      <c r="B41" s="4" t="s">
        <v>1042</v>
      </c>
      <c r="C41" s="60">
        <v>28</v>
      </c>
    </row>
    <row r="42" spans="1:3" x14ac:dyDescent="0.25">
      <c r="A42" s="4"/>
      <c r="B42" s="4"/>
      <c r="C42" s="60"/>
    </row>
    <row r="43" spans="1:3" ht="13.8" x14ac:dyDescent="0.25">
      <c r="A43" s="47" t="s">
        <v>1085</v>
      </c>
      <c r="B43" s="47"/>
      <c r="C43" s="61">
        <v>25</v>
      </c>
    </row>
    <row r="44" spans="1:3" x14ac:dyDescent="0.25">
      <c r="A44" s="4"/>
      <c r="B44" s="4" t="s">
        <v>665</v>
      </c>
      <c r="C44" s="60">
        <v>25</v>
      </c>
    </row>
    <row r="45" spans="1:3" x14ac:dyDescent="0.25">
      <c r="A45" s="4"/>
      <c r="B45" s="4"/>
      <c r="C45" s="60"/>
    </row>
    <row r="46" spans="1:3" ht="13.8" x14ac:dyDescent="0.25">
      <c r="A46" s="47" t="s">
        <v>1116</v>
      </c>
      <c r="B46" s="47"/>
      <c r="C46" s="61">
        <v>25</v>
      </c>
    </row>
    <row r="47" spans="1:3" x14ac:dyDescent="0.25">
      <c r="A47" s="4"/>
      <c r="B47" s="4" t="s">
        <v>745</v>
      </c>
      <c r="C47" s="60">
        <v>15</v>
      </c>
    </row>
    <row r="48" spans="1:3" x14ac:dyDescent="0.25">
      <c r="A48" s="4"/>
      <c r="B48" s="4" t="s">
        <v>1157</v>
      </c>
      <c r="C48" s="60">
        <v>10</v>
      </c>
    </row>
    <row r="49" spans="1:3" x14ac:dyDescent="0.25">
      <c r="A49" s="4"/>
      <c r="B49" s="4"/>
      <c r="C49" s="60"/>
    </row>
    <row r="50" spans="1:3" ht="13.8" x14ac:dyDescent="0.25">
      <c r="A50" s="47" t="s">
        <v>1131</v>
      </c>
      <c r="B50" s="47"/>
      <c r="C50" s="61">
        <v>22</v>
      </c>
    </row>
    <row r="51" spans="1:3" x14ac:dyDescent="0.25">
      <c r="A51" s="4"/>
      <c r="B51" s="4" t="s">
        <v>665</v>
      </c>
      <c r="C51" s="60">
        <v>10</v>
      </c>
    </row>
    <row r="52" spans="1:3" x14ac:dyDescent="0.25">
      <c r="A52" s="4"/>
      <c r="B52" s="4" t="s">
        <v>369</v>
      </c>
      <c r="C52" s="60">
        <v>12</v>
      </c>
    </row>
    <row r="53" spans="1:3" x14ac:dyDescent="0.25">
      <c r="A53" s="4"/>
      <c r="B53" s="4"/>
      <c r="C53" s="60"/>
    </row>
    <row r="54" spans="1:3" ht="13.8" x14ac:dyDescent="0.25">
      <c r="A54" s="47" t="s">
        <v>1158</v>
      </c>
      <c r="B54" s="47"/>
      <c r="C54" s="61">
        <v>18</v>
      </c>
    </row>
    <row r="55" spans="1:3" x14ac:dyDescent="0.25">
      <c r="A55" s="4"/>
      <c r="B55" s="4" t="s">
        <v>796</v>
      </c>
      <c r="C55" s="60">
        <v>6</v>
      </c>
    </row>
    <row r="56" spans="1:3" x14ac:dyDescent="0.25">
      <c r="A56" s="4"/>
      <c r="B56" s="4" t="s">
        <v>368</v>
      </c>
      <c r="C56" s="60">
        <v>12</v>
      </c>
    </row>
    <row r="57" spans="1:3" x14ac:dyDescent="0.25">
      <c r="A57" s="4"/>
      <c r="B57" s="4"/>
      <c r="C57" s="60"/>
    </row>
    <row r="58" spans="1:3" ht="13.8" x14ac:dyDescent="0.25">
      <c r="A58" s="47" t="s">
        <v>1112</v>
      </c>
      <c r="B58" s="47"/>
      <c r="C58" s="61">
        <v>15</v>
      </c>
    </row>
    <row r="59" spans="1:3" x14ac:dyDescent="0.25">
      <c r="A59" s="4"/>
      <c r="B59" s="4" t="s">
        <v>665</v>
      </c>
      <c r="C59" s="60">
        <v>15</v>
      </c>
    </row>
    <row r="60" spans="1:3" x14ac:dyDescent="0.25">
      <c r="A60" s="4"/>
      <c r="B60" s="4"/>
      <c r="C60" s="60"/>
    </row>
    <row r="61" spans="1:3" ht="13.8" x14ac:dyDescent="0.25">
      <c r="A61" s="47" t="s">
        <v>1162</v>
      </c>
      <c r="B61" s="47"/>
      <c r="C61" s="61">
        <v>10</v>
      </c>
    </row>
    <row r="62" spans="1:3" x14ac:dyDescent="0.25">
      <c r="A62" s="4"/>
      <c r="B62" s="4" t="s">
        <v>89</v>
      </c>
      <c r="C62" s="60">
        <v>10</v>
      </c>
    </row>
    <row r="63" spans="1:3" x14ac:dyDescent="0.25">
      <c r="A63" s="4"/>
      <c r="B63" s="4"/>
      <c r="C63" s="60"/>
    </row>
    <row r="64" spans="1:3" ht="13.8" x14ac:dyDescent="0.25">
      <c r="A64" s="47" t="s">
        <v>415</v>
      </c>
      <c r="B64" s="47"/>
      <c r="C64" s="61">
        <v>10</v>
      </c>
    </row>
    <row r="65" spans="1:3" x14ac:dyDescent="0.25">
      <c r="A65" s="4"/>
      <c r="B65" s="4" t="s">
        <v>408</v>
      </c>
      <c r="C65" s="60">
        <v>10</v>
      </c>
    </row>
    <row r="66" spans="1:3" x14ac:dyDescent="0.25">
      <c r="A66" s="4"/>
      <c r="B66" s="4"/>
      <c r="C66" s="60"/>
    </row>
    <row r="67" spans="1:3" ht="13.8" x14ac:dyDescent="0.25">
      <c r="A67" s="47" t="s">
        <v>857</v>
      </c>
      <c r="B67" s="47"/>
      <c r="C67" s="61">
        <v>10</v>
      </c>
    </row>
    <row r="68" spans="1:3" x14ac:dyDescent="0.25">
      <c r="A68" s="4"/>
      <c r="B68" s="4" t="s">
        <v>796</v>
      </c>
      <c r="C68" s="60">
        <v>10</v>
      </c>
    </row>
    <row r="69" spans="1:3" x14ac:dyDescent="0.25">
      <c r="A69" s="4"/>
      <c r="B69" s="4"/>
      <c r="C69" s="60"/>
    </row>
    <row r="70" spans="1:3" ht="13.8" x14ac:dyDescent="0.25">
      <c r="A70" s="47" t="s">
        <v>720</v>
      </c>
      <c r="B70" s="47"/>
      <c r="C70" s="61">
        <v>9</v>
      </c>
    </row>
    <row r="71" spans="1:3" x14ac:dyDescent="0.25">
      <c r="A71" s="4"/>
      <c r="B71" s="4" t="s">
        <v>745</v>
      </c>
      <c r="C71" s="60">
        <v>9</v>
      </c>
    </row>
    <row r="72" spans="1:3" x14ac:dyDescent="0.25">
      <c r="A72" s="4"/>
      <c r="B72" s="4"/>
      <c r="C72" s="60"/>
    </row>
    <row r="73" spans="1:3" ht="13.8" x14ac:dyDescent="0.25">
      <c r="A73" s="47" t="s">
        <v>143</v>
      </c>
      <c r="B73" s="47"/>
      <c r="C73" s="61">
        <v>8</v>
      </c>
    </row>
    <row r="74" spans="1:3" x14ac:dyDescent="0.25">
      <c r="A74" s="4"/>
      <c r="B74" s="4" t="s">
        <v>369</v>
      </c>
      <c r="C74" s="60">
        <v>8</v>
      </c>
    </row>
    <row r="75" spans="1:3" x14ac:dyDescent="0.25">
      <c r="A75" s="4"/>
      <c r="B75" s="4"/>
      <c r="C75" s="60"/>
    </row>
    <row r="76" spans="1:3" ht="13.8" x14ac:dyDescent="0.25">
      <c r="A76" s="47" t="s">
        <v>1098</v>
      </c>
      <c r="B76" s="47"/>
      <c r="C76" s="61">
        <v>8</v>
      </c>
    </row>
    <row r="77" spans="1:3" x14ac:dyDescent="0.25">
      <c r="A77" s="4"/>
      <c r="B77" s="4" t="s">
        <v>1042</v>
      </c>
      <c r="C77" s="60">
        <v>8</v>
      </c>
    </row>
    <row r="78" spans="1:3" x14ac:dyDescent="0.25">
      <c r="A78" s="4"/>
      <c r="B78" s="4"/>
      <c r="C78" s="60"/>
    </row>
    <row r="79" spans="1:3" ht="13.8" x14ac:dyDescent="0.25">
      <c r="A79" s="47" t="s">
        <v>697</v>
      </c>
      <c r="B79" s="47"/>
      <c r="C79" s="61">
        <v>8</v>
      </c>
    </row>
    <row r="80" spans="1:3" x14ac:dyDescent="0.25">
      <c r="A80" s="4"/>
      <c r="B80" s="4" t="s">
        <v>745</v>
      </c>
      <c r="C80" s="60">
        <v>6</v>
      </c>
    </row>
    <row r="81" spans="1:3" x14ac:dyDescent="0.25">
      <c r="A81" s="4"/>
      <c r="B81" s="4" t="s">
        <v>89</v>
      </c>
      <c r="C81" s="60">
        <v>2</v>
      </c>
    </row>
    <row r="82" spans="1:3" x14ac:dyDescent="0.25">
      <c r="A82" s="4"/>
      <c r="B82" s="4"/>
      <c r="C82" s="60"/>
    </row>
    <row r="83" spans="1:3" ht="13.8" x14ac:dyDescent="0.25">
      <c r="A83" s="47" t="s">
        <v>1147</v>
      </c>
      <c r="B83" s="47"/>
      <c r="C83" s="61">
        <v>7</v>
      </c>
    </row>
    <row r="84" spans="1:3" x14ac:dyDescent="0.25">
      <c r="A84" s="4"/>
      <c r="B84" s="4" t="s">
        <v>1157</v>
      </c>
      <c r="C84" s="60">
        <v>7</v>
      </c>
    </row>
    <row r="85" spans="1:3" x14ac:dyDescent="0.25">
      <c r="A85" s="4"/>
      <c r="B85" s="4"/>
      <c r="C85" s="60"/>
    </row>
    <row r="86" spans="1:3" ht="13.8" x14ac:dyDescent="0.25">
      <c r="A86" s="47" t="s">
        <v>963</v>
      </c>
      <c r="B86" s="47"/>
      <c r="C86" s="61">
        <v>3</v>
      </c>
    </row>
    <row r="87" spans="1:3" x14ac:dyDescent="0.25">
      <c r="A87" s="4"/>
      <c r="B87" s="4" t="s">
        <v>988</v>
      </c>
      <c r="C87" s="60">
        <v>3</v>
      </c>
    </row>
    <row r="88" spans="1:3" x14ac:dyDescent="0.25">
      <c r="A88" s="4"/>
      <c r="B88" s="4"/>
      <c r="C88" s="60"/>
    </row>
  </sheetData>
  <pageMargins left="0.75" right="0.75" top="1" bottom="1" header="0.5" footer="0.5"/>
  <pageSetup scale="56" orientation="portrait"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C42"/>
  <sheetViews>
    <sheetView view="pageBreakPreview" zoomScale="60" zoomScaleNormal="100" workbookViewId="0">
      <selection activeCell="S49" sqref="S49"/>
    </sheetView>
  </sheetViews>
  <sheetFormatPr defaultRowHeight="13.2" x14ac:dyDescent="0.25"/>
  <cols>
    <col min="1" max="1" width="17.33203125" bestFit="1" customWidth="1"/>
    <col min="2" max="2" width="10.88671875" customWidth="1"/>
    <col min="3" max="3" width="13.6640625" customWidth="1"/>
  </cols>
  <sheetData>
    <row r="1" spans="1:3" ht="21" x14ac:dyDescent="0.4">
      <c r="A1" s="9" t="s">
        <v>87</v>
      </c>
    </row>
    <row r="3" spans="1:3" x14ac:dyDescent="0.25">
      <c r="A3" s="49" t="s">
        <v>31</v>
      </c>
      <c r="B3" s="49" t="s">
        <v>11</v>
      </c>
      <c r="C3" s="48" t="s">
        <v>49</v>
      </c>
    </row>
    <row r="4" spans="1:3" ht="13.8" x14ac:dyDescent="0.25">
      <c r="A4" s="47" t="s">
        <v>801</v>
      </c>
      <c r="B4" s="47"/>
      <c r="C4" s="61">
        <v>90</v>
      </c>
    </row>
    <row r="5" spans="1:3" x14ac:dyDescent="0.25">
      <c r="A5" s="4"/>
      <c r="B5" s="4" t="s">
        <v>666</v>
      </c>
      <c r="C5" s="60">
        <v>50</v>
      </c>
    </row>
    <row r="6" spans="1:3" x14ac:dyDescent="0.25">
      <c r="A6" s="4"/>
      <c r="B6" s="4" t="s">
        <v>370</v>
      </c>
      <c r="C6" s="60">
        <v>40</v>
      </c>
    </row>
    <row r="7" spans="1:3" x14ac:dyDescent="0.25">
      <c r="A7" s="4"/>
      <c r="B7" s="4"/>
      <c r="C7" s="60"/>
    </row>
    <row r="8" spans="1:3" ht="13.8" x14ac:dyDescent="0.25">
      <c r="A8" s="47" t="s">
        <v>603</v>
      </c>
      <c r="B8" s="47"/>
      <c r="C8" s="61">
        <v>35</v>
      </c>
    </row>
    <row r="9" spans="1:3" x14ac:dyDescent="0.25">
      <c r="A9" s="4"/>
      <c r="B9" s="4" t="s">
        <v>666</v>
      </c>
      <c r="C9" s="60">
        <v>35</v>
      </c>
    </row>
    <row r="10" spans="1:3" x14ac:dyDescent="0.25">
      <c r="A10" s="4"/>
      <c r="B10" s="4"/>
      <c r="C10" s="60"/>
    </row>
    <row r="11" spans="1:3" ht="13.8" x14ac:dyDescent="0.25">
      <c r="A11" s="47" t="s">
        <v>210</v>
      </c>
      <c r="B11" s="47"/>
      <c r="C11" s="61">
        <v>28</v>
      </c>
    </row>
    <row r="12" spans="1:3" x14ac:dyDescent="0.25">
      <c r="A12" s="4"/>
      <c r="B12" s="4" t="s">
        <v>370</v>
      </c>
      <c r="C12" s="60">
        <v>28</v>
      </c>
    </row>
    <row r="13" spans="1:3" x14ac:dyDescent="0.25">
      <c r="A13" s="4"/>
      <c r="B13" s="4"/>
      <c r="C13" s="60"/>
    </row>
    <row r="14" spans="1:3" ht="13.8" x14ac:dyDescent="0.25">
      <c r="A14" s="47" t="s">
        <v>610</v>
      </c>
      <c r="B14" s="47"/>
      <c r="C14" s="61">
        <v>25</v>
      </c>
    </row>
    <row r="15" spans="1:3" x14ac:dyDescent="0.25">
      <c r="A15" s="4"/>
      <c r="B15" s="4" t="s">
        <v>666</v>
      </c>
      <c r="C15" s="60">
        <v>25</v>
      </c>
    </row>
    <row r="16" spans="1:3" x14ac:dyDescent="0.25">
      <c r="A16" s="4"/>
      <c r="B16" s="4"/>
      <c r="C16" s="60"/>
    </row>
    <row r="17" spans="1:3" ht="13.8" x14ac:dyDescent="0.25">
      <c r="A17" s="47" t="s">
        <v>1081</v>
      </c>
      <c r="B17" s="47"/>
      <c r="C17" s="61">
        <v>24</v>
      </c>
    </row>
    <row r="18" spans="1:3" x14ac:dyDescent="0.25">
      <c r="A18" s="4"/>
      <c r="B18" s="4" t="s">
        <v>666</v>
      </c>
      <c r="C18" s="60">
        <v>10</v>
      </c>
    </row>
    <row r="19" spans="1:3" x14ac:dyDescent="0.25">
      <c r="A19" s="4"/>
      <c r="B19" s="4" t="s">
        <v>790</v>
      </c>
      <c r="C19" s="60">
        <v>14</v>
      </c>
    </row>
    <row r="20" spans="1:3" x14ac:dyDescent="0.25">
      <c r="A20" s="4"/>
      <c r="B20" s="4"/>
      <c r="C20" s="60"/>
    </row>
    <row r="21" spans="1:3" ht="13.8" x14ac:dyDescent="0.25">
      <c r="A21" s="47" t="s">
        <v>1107</v>
      </c>
      <c r="B21" s="47"/>
      <c r="C21" s="61">
        <v>20</v>
      </c>
    </row>
    <row r="22" spans="1:3" x14ac:dyDescent="0.25">
      <c r="A22" s="4"/>
      <c r="B22" s="4" t="s">
        <v>790</v>
      </c>
      <c r="C22" s="60">
        <v>20</v>
      </c>
    </row>
    <row r="23" spans="1:3" x14ac:dyDescent="0.25">
      <c r="A23" s="4"/>
      <c r="B23" s="4"/>
      <c r="C23" s="60"/>
    </row>
    <row r="24" spans="1:3" ht="13.8" x14ac:dyDescent="0.25">
      <c r="A24" s="47" t="s">
        <v>1089</v>
      </c>
      <c r="B24" s="47"/>
      <c r="C24" s="61">
        <v>20</v>
      </c>
    </row>
    <row r="25" spans="1:3" x14ac:dyDescent="0.25">
      <c r="A25" s="4"/>
      <c r="B25" s="4" t="s">
        <v>370</v>
      </c>
      <c r="C25" s="60">
        <v>20</v>
      </c>
    </row>
    <row r="26" spans="1:3" x14ac:dyDescent="0.25">
      <c r="A26" s="4"/>
      <c r="B26" s="4"/>
      <c r="C26" s="60"/>
    </row>
    <row r="27" spans="1:3" ht="13.8" x14ac:dyDescent="0.25">
      <c r="A27" s="47" t="s">
        <v>788</v>
      </c>
      <c r="B27" s="47"/>
      <c r="C27" s="61">
        <v>19</v>
      </c>
    </row>
    <row r="28" spans="1:3" x14ac:dyDescent="0.25">
      <c r="A28" s="4"/>
      <c r="B28" s="4" t="s">
        <v>666</v>
      </c>
      <c r="C28" s="60">
        <v>15</v>
      </c>
    </row>
    <row r="29" spans="1:3" x14ac:dyDescent="0.25">
      <c r="A29" s="4"/>
      <c r="B29" s="4" t="s">
        <v>790</v>
      </c>
      <c r="C29" s="60">
        <v>4</v>
      </c>
    </row>
    <row r="30" spans="1:3" x14ac:dyDescent="0.25">
      <c r="A30" s="4"/>
      <c r="B30" s="4"/>
      <c r="C30" s="60"/>
    </row>
    <row r="31" spans="1:3" ht="13.8" x14ac:dyDescent="0.25">
      <c r="A31" s="47" t="s">
        <v>1068</v>
      </c>
      <c r="B31" s="47"/>
      <c r="C31" s="61">
        <v>12</v>
      </c>
    </row>
    <row r="32" spans="1:3" x14ac:dyDescent="0.25">
      <c r="A32" s="4"/>
      <c r="B32" s="4" t="s">
        <v>370</v>
      </c>
      <c r="C32" s="60">
        <v>12</v>
      </c>
    </row>
    <row r="33" spans="1:3" x14ac:dyDescent="0.25">
      <c r="A33" s="4"/>
      <c r="B33" s="4"/>
      <c r="C33" s="60"/>
    </row>
    <row r="34" spans="1:3" ht="13.8" x14ac:dyDescent="0.25">
      <c r="A34" s="47" t="s">
        <v>1102</v>
      </c>
      <c r="B34" s="47"/>
      <c r="C34" s="61">
        <v>10</v>
      </c>
    </row>
    <row r="35" spans="1:3" x14ac:dyDescent="0.25">
      <c r="A35" s="4"/>
      <c r="B35" s="4" t="s">
        <v>790</v>
      </c>
      <c r="C35" s="60">
        <v>10</v>
      </c>
    </row>
    <row r="36" spans="1:3" x14ac:dyDescent="0.25">
      <c r="A36" s="4"/>
      <c r="B36" s="4"/>
      <c r="C36" s="60"/>
    </row>
    <row r="37" spans="1:3" ht="13.8" x14ac:dyDescent="0.25">
      <c r="A37" s="47" t="s">
        <v>1093</v>
      </c>
      <c r="B37" s="47"/>
      <c r="C37" s="61">
        <v>8</v>
      </c>
    </row>
    <row r="38" spans="1:3" x14ac:dyDescent="0.25">
      <c r="A38" s="4"/>
      <c r="B38" s="4" t="s">
        <v>370</v>
      </c>
      <c r="C38" s="60">
        <v>8</v>
      </c>
    </row>
    <row r="39" spans="1:3" x14ac:dyDescent="0.25">
      <c r="A39" s="4"/>
      <c r="B39" s="4"/>
      <c r="C39" s="60"/>
    </row>
    <row r="40" spans="1:3" ht="13.8" x14ac:dyDescent="0.25">
      <c r="A40" s="47" t="s">
        <v>786</v>
      </c>
      <c r="B40" s="47"/>
      <c r="C40" s="61">
        <v>6</v>
      </c>
    </row>
    <row r="41" spans="1:3" x14ac:dyDescent="0.25">
      <c r="A41" s="4"/>
      <c r="B41" s="4" t="s">
        <v>790</v>
      </c>
      <c r="C41" s="60">
        <v>6</v>
      </c>
    </row>
    <row r="42" spans="1:3" x14ac:dyDescent="0.25">
      <c r="A42" s="4"/>
      <c r="B42" s="4"/>
      <c r="C42" s="60"/>
    </row>
  </sheetData>
  <pageMargins left="0.75" right="0.75" top="1" bottom="1" header="0.5" footer="0.5"/>
  <pageSetup orientation="portrait" r:id="rId2"/>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04"/>
  <sheetViews>
    <sheetView view="pageBreakPreview" topLeftCell="A589" zoomScale="90" zoomScaleNormal="100" zoomScaleSheetLayoutView="90" workbookViewId="0">
      <selection activeCell="A3" sqref="A3"/>
    </sheetView>
  </sheetViews>
  <sheetFormatPr defaultRowHeight="13.2" x14ac:dyDescent="0.25"/>
  <cols>
    <col min="2" max="2" width="21.44140625" customWidth="1"/>
    <col min="3" max="3" width="11.44140625" customWidth="1"/>
    <col min="4" max="4" width="11.44140625" bestFit="1" customWidth="1"/>
  </cols>
  <sheetData>
    <row r="1" spans="1:3" ht="13.8" x14ac:dyDescent="0.25">
      <c r="A1" s="47" t="s">
        <v>126</v>
      </c>
    </row>
    <row r="2" spans="1:3" ht="13.8" x14ac:dyDescent="0.25">
      <c r="A2" s="50"/>
    </row>
    <row r="3" spans="1:3" x14ac:dyDescent="0.25">
      <c r="A3" s="62" t="s">
        <v>31</v>
      </c>
      <c r="B3" s="62" t="s">
        <v>11</v>
      </c>
      <c r="C3" s="48" t="s">
        <v>49</v>
      </c>
    </row>
    <row r="4" spans="1:3" ht="13.8" x14ac:dyDescent="0.25">
      <c r="A4" s="47" t="s">
        <v>150</v>
      </c>
      <c r="B4" s="47"/>
      <c r="C4" s="61">
        <v>682</v>
      </c>
    </row>
    <row r="5" spans="1:3" x14ac:dyDescent="0.25">
      <c r="A5" s="4"/>
      <c r="B5" s="4" t="s">
        <v>8</v>
      </c>
      <c r="C5" s="60">
        <v>48</v>
      </c>
    </row>
    <row r="6" spans="1:3" x14ac:dyDescent="0.25">
      <c r="A6" s="4"/>
      <c r="B6" s="4" t="s">
        <v>947</v>
      </c>
      <c r="C6" s="60">
        <v>23</v>
      </c>
    </row>
    <row r="7" spans="1:3" x14ac:dyDescent="0.25">
      <c r="A7" s="4"/>
      <c r="B7" s="4" t="s">
        <v>1010</v>
      </c>
      <c r="C7" s="60">
        <v>132</v>
      </c>
    </row>
    <row r="8" spans="1:3" x14ac:dyDescent="0.25">
      <c r="A8" s="4"/>
      <c r="B8" s="4" t="s">
        <v>10</v>
      </c>
      <c r="C8" s="60">
        <v>15</v>
      </c>
    </row>
    <row r="9" spans="1:3" x14ac:dyDescent="0.25">
      <c r="A9" s="4"/>
      <c r="B9" s="4" t="s">
        <v>1207</v>
      </c>
      <c r="C9" s="60">
        <v>70</v>
      </c>
    </row>
    <row r="10" spans="1:3" x14ac:dyDescent="0.25">
      <c r="A10" s="4"/>
      <c r="B10" s="4" t="s">
        <v>116</v>
      </c>
      <c r="C10" s="60">
        <v>10</v>
      </c>
    </row>
    <row r="11" spans="1:3" x14ac:dyDescent="0.25">
      <c r="A11" s="4"/>
      <c r="B11" s="4" t="s">
        <v>662</v>
      </c>
      <c r="C11" s="60">
        <v>140</v>
      </c>
    </row>
    <row r="12" spans="1:3" x14ac:dyDescent="0.25">
      <c r="A12" s="4"/>
      <c r="B12" s="4" t="s">
        <v>67</v>
      </c>
      <c r="C12" s="60">
        <v>62</v>
      </c>
    </row>
    <row r="13" spans="1:3" x14ac:dyDescent="0.25">
      <c r="A13" s="4"/>
      <c r="B13" s="4" t="s">
        <v>64</v>
      </c>
      <c r="C13" s="60">
        <v>136</v>
      </c>
    </row>
    <row r="14" spans="1:3" x14ac:dyDescent="0.25">
      <c r="A14" s="4"/>
      <c r="B14" s="4" t="s">
        <v>42</v>
      </c>
      <c r="C14" s="60">
        <v>46</v>
      </c>
    </row>
    <row r="15" spans="1:3" x14ac:dyDescent="0.25">
      <c r="A15" s="4"/>
      <c r="B15" s="4"/>
      <c r="C15" s="60"/>
    </row>
    <row r="16" spans="1:3" ht="13.8" x14ac:dyDescent="0.25">
      <c r="A16" s="47" t="s">
        <v>395</v>
      </c>
      <c r="B16" s="47"/>
      <c r="C16" s="61">
        <v>445</v>
      </c>
    </row>
    <row r="17" spans="1:3" x14ac:dyDescent="0.25">
      <c r="A17" s="4"/>
      <c r="B17" s="4" t="s">
        <v>8</v>
      </c>
      <c r="C17" s="60">
        <v>15</v>
      </c>
    </row>
    <row r="18" spans="1:3" x14ac:dyDescent="0.25">
      <c r="A18" s="4"/>
      <c r="B18" s="4" t="s">
        <v>1010</v>
      </c>
      <c r="C18" s="60">
        <v>68</v>
      </c>
    </row>
    <row r="19" spans="1:3" x14ac:dyDescent="0.25">
      <c r="A19" s="4"/>
      <c r="B19" s="4" t="s">
        <v>108</v>
      </c>
      <c r="C19" s="60">
        <v>78</v>
      </c>
    </row>
    <row r="20" spans="1:3" x14ac:dyDescent="0.25">
      <c r="A20" s="4"/>
      <c r="B20" s="4" t="s">
        <v>1207</v>
      </c>
      <c r="C20" s="60">
        <v>6</v>
      </c>
    </row>
    <row r="21" spans="1:3" x14ac:dyDescent="0.25">
      <c r="A21" s="4"/>
      <c r="B21" s="4" t="s">
        <v>116</v>
      </c>
      <c r="C21" s="60">
        <v>46</v>
      </c>
    </row>
    <row r="22" spans="1:3" x14ac:dyDescent="0.25">
      <c r="A22" s="4"/>
      <c r="B22" s="4" t="s">
        <v>662</v>
      </c>
      <c r="C22" s="60">
        <v>185</v>
      </c>
    </row>
    <row r="23" spans="1:3" x14ac:dyDescent="0.25">
      <c r="A23" s="4"/>
      <c r="B23" s="4" t="s">
        <v>89</v>
      </c>
      <c r="C23" s="60">
        <v>7</v>
      </c>
    </row>
    <row r="24" spans="1:3" x14ac:dyDescent="0.25">
      <c r="A24" s="4"/>
      <c r="B24" s="4" t="s">
        <v>42</v>
      </c>
      <c r="C24" s="60">
        <v>40</v>
      </c>
    </row>
    <row r="25" spans="1:3" x14ac:dyDescent="0.25">
      <c r="A25" s="4"/>
      <c r="B25" s="4"/>
      <c r="C25" s="60"/>
    </row>
    <row r="26" spans="1:3" ht="13.8" x14ac:dyDescent="0.25">
      <c r="A26" s="47" t="s">
        <v>296</v>
      </c>
      <c r="B26" s="47"/>
      <c r="C26" s="61">
        <v>417</v>
      </c>
    </row>
    <row r="27" spans="1:3" x14ac:dyDescent="0.25">
      <c r="A27" s="4"/>
      <c r="B27" s="4" t="s">
        <v>1157</v>
      </c>
      <c r="C27" s="60">
        <v>17</v>
      </c>
    </row>
    <row r="28" spans="1:3" x14ac:dyDescent="0.25">
      <c r="A28" s="4"/>
      <c r="B28" s="4" t="s">
        <v>8</v>
      </c>
      <c r="C28" s="60">
        <v>6</v>
      </c>
    </row>
    <row r="29" spans="1:3" x14ac:dyDescent="0.25">
      <c r="A29" s="4"/>
      <c r="B29" s="4" t="s">
        <v>7</v>
      </c>
      <c r="C29" s="60">
        <v>23</v>
      </c>
    </row>
    <row r="30" spans="1:3" x14ac:dyDescent="0.25">
      <c r="A30" s="4"/>
      <c r="B30" s="4" t="s">
        <v>1010</v>
      </c>
      <c r="C30" s="60">
        <v>64</v>
      </c>
    </row>
    <row r="31" spans="1:3" x14ac:dyDescent="0.25">
      <c r="A31" s="4"/>
      <c r="B31" s="4" t="s">
        <v>108</v>
      </c>
      <c r="C31" s="60">
        <v>45</v>
      </c>
    </row>
    <row r="32" spans="1:3" x14ac:dyDescent="0.25">
      <c r="A32" s="4"/>
      <c r="B32" s="4" t="s">
        <v>1207</v>
      </c>
      <c r="C32" s="60">
        <v>32</v>
      </c>
    </row>
    <row r="33" spans="1:3" x14ac:dyDescent="0.25">
      <c r="A33" s="4"/>
      <c r="B33" s="4" t="s">
        <v>662</v>
      </c>
      <c r="C33" s="60">
        <v>130</v>
      </c>
    </row>
    <row r="34" spans="1:3" x14ac:dyDescent="0.25">
      <c r="A34" s="4"/>
      <c r="B34" s="4" t="s">
        <v>67</v>
      </c>
      <c r="C34" s="60">
        <v>28</v>
      </c>
    </row>
    <row r="35" spans="1:3" x14ac:dyDescent="0.25">
      <c r="A35" s="4"/>
      <c r="B35" s="4" t="s">
        <v>64</v>
      </c>
      <c r="C35" s="60">
        <v>56</v>
      </c>
    </row>
    <row r="36" spans="1:3" x14ac:dyDescent="0.25">
      <c r="A36" s="4"/>
      <c r="B36" s="4" t="s">
        <v>42</v>
      </c>
      <c r="C36" s="60">
        <v>16</v>
      </c>
    </row>
    <row r="37" spans="1:3" x14ac:dyDescent="0.25">
      <c r="A37" s="4"/>
      <c r="B37" s="4"/>
      <c r="C37" s="60"/>
    </row>
    <row r="38" spans="1:3" ht="13.8" x14ac:dyDescent="0.25">
      <c r="A38" s="47" t="s">
        <v>166</v>
      </c>
      <c r="B38" s="47"/>
      <c r="C38" s="61">
        <v>417</v>
      </c>
    </row>
    <row r="39" spans="1:3" x14ac:dyDescent="0.25">
      <c r="A39" s="4"/>
      <c r="B39" s="4" t="s">
        <v>8</v>
      </c>
      <c r="C39" s="60">
        <v>75</v>
      </c>
    </row>
    <row r="40" spans="1:3" x14ac:dyDescent="0.25">
      <c r="A40" s="4"/>
      <c r="B40" s="4" t="s">
        <v>947</v>
      </c>
      <c r="C40" s="60">
        <v>3</v>
      </c>
    </row>
    <row r="41" spans="1:3" x14ac:dyDescent="0.25">
      <c r="A41" s="4"/>
      <c r="B41" s="4" t="s">
        <v>1010</v>
      </c>
      <c r="C41" s="60">
        <v>96</v>
      </c>
    </row>
    <row r="42" spans="1:3" x14ac:dyDescent="0.25">
      <c r="A42" s="4"/>
      <c r="B42" s="4" t="s">
        <v>116</v>
      </c>
      <c r="C42" s="60">
        <v>14</v>
      </c>
    </row>
    <row r="43" spans="1:3" x14ac:dyDescent="0.25">
      <c r="A43" s="4"/>
      <c r="B43" s="4" t="s">
        <v>662</v>
      </c>
      <c r="C43" s="60">
        <v>145</v>
      </c>
    </row>
    <row r="44" spans="1:3" x14ac:dyDescent="0.25">
      <c r="A44" s="4"/>
      <c r="B44" s="4" t="s">
        <v>64</v>
      </c>
      <c r="C44" s="60">
        <v>56</v>
      </c>
    </row>
    <row r="45" spans="1:3" x14ac:dyDescent="0.25">
      <c r="A45" s="4"/>
      <c r="B45" s="4" t="s">
        <v>42</v>
      </c>
      <c r="C45" s="60">
        <v>28</v>
      </c>
    </row>
    <row r="46" spans="1:3" x14ac:dyDescent="0.25">
      <c r="A46" s="4"/>
      <c r="B46" s="4"/>
      <c r="C46" s="60"/>
    </row>
    <row r="47" spans="1:3" ht="13.8" x14ac:dyDescent="0.25">
      <c r="A47" s="47" t="s">
        <v>200</v>
      </c>
      <c r="B47" s="47"/>
      <c r="C47" s="61">
        <v>302</v>
      </c>
    </row>
    <row r="48" spans="1:3" x14ac:dyDescent="0.25">
      <c r="A48" s="4"/>
      <c r="B48" s="4" t="s">
        <v>1157</v>
      </c>
      <c r="C48" s="60">
        <v>5</v>
      </c>
    </row>
    <row r="49" spans="1:3" x14ac:dyDescent="0.25">
      <c r="A49" s="4"/>
      <c r="B49" s="4" t="s">
        <v>8</v>
      </c>
      <c r="C49" s="60">
        <v>15</v>
      </c>
    </row>
    <row r="50" spans="1:3" x14ac:dyDescent="0.25">
      <c r="A50" s="4"/>
      <c r="B50" s="4" t="s">
        <v>108</v>
      </c>
      <c r="C50" s="60">
        <v>90</v>
      </c>
    </row>
    <row r="51" spans="1:3" x14ac:dyDescent="0.25">
      <c r="A51" s="4"/>
      <c r="B51" s="4" t="s">
        <v>1207</v>
      </c>
      <c r="C51" s="60">
        <v>6</v>
      </c>
    </row>
    <row r="52" spans="1:3" x14ac:dyDescent="0.25">
      <c r="A52" s="4"/>
      <c r="B52" s="4" t="s">
        <v>662</v>
      </c>
      <c r="C52" s="60">
        <v>50</v>
      </c>
    </row>
    <row r="53" spans="1:3" x14ac:dyDescent="0.25">
      <c r="A53" s="4"/>
      <c r="B53" s="4" t="s">
        <v>67</v>
      </c>
      <c r="C53" s="60">
        <v>88</v>
      </c>
    </row>
    <row r="54" spans="1:3" x14ac:dyDescent="0.25">
      <c r="A54" s="4"/>
      <c r="B54" s="4" t="s">
        <v>64</v>
      </c>
      <c r="C54" s="60">
        <v>48</v>
      </c>
    </row>
    <row r="55" spans="1:3" x14ac:dyDescent="0.25">
      <c r="A55" s="4"/>
      <c r="B55" s="4"/>
      <c r="C55" s="60"/>
    </row>
    <row r="56" spans="1:3" ht="13.8" x14ac:dyDescent="0.25">
      <c r="A56" s="47" t="s">
        <v>157</v>
      </c>
      <c r="B56" s="47"/>
      <c r="C56" s="61">
        <v>287</v>
      </c>
    </row>
    <row r="57" spans="1:3" x14ac:dyDescent="0.25">
      <c r="A57" s="4"/>
      <c r="B57" s="4" t="s">
        <v>1010</v>
      </c>
      <c r="C57" s="60">
        <v>96</v>
      </c>
    </row>
    <row r="58" spans="1:3" x14ac:dyDescent="0.25">
      <c r="A58" s="4"/>
      <c r="B58" s="4" t="s">
        <v>662</v>
      </c>
      <c r="C58" s="60">
        <v>145</v>
      </c>
    </row>
    <row r="59" spans="1:3" x14ac:dyDescent="0.25">
      <c r="A59" s="4"/>
      <c r="B59" s="4" t="s">
        <v>64</v>
      </c>
      <c r="C59" s="60">
        <v>12</v>
      </c>
    </row>
    <row r="60" spans="1:3" x14ac:dyDescent="0.25">
      <c r="A60" s="4"/>
      <c r="B60" s="4" t="s">
        <v>42</v>
      </c>
      <c r="C60" s="60">
        <v>34</v>
      </c>
    </row>
    <row r="61" spans="1:3" x14ac:dyDescent="0.25">
      <c r="A61" s="4"/>
      <c r="B61" s="4"/>
      <c r="C61" s="60"/>
    </row>
    <row r="62" spans="1:3" ht="13.8" x14ac:dyDescent="0.25">
      <c r="A62" s="47" t="s">
        <v>170</v>
      </c>
      <c r="B62" s="47"/>
      <c r="C62" s="61">
        <v>268</v>
      </c>
    </row>
    <row r="63" spans="1:3" x14ac:dyDescent="0.25">
      <c r="A63" s="4"/>
      <c r="B63" s="4" t="s">
        <v>8</v>
      </c>
      <c r="C63" s="60">
        <v>21</v>
      </c>
    </row>
    <row r="64" spans="1:3" x14ac:dyDescent="0.25">
      <c r="A64" s="4"/>
      <c r="B64" s="4" t="s">
        <v>1010</v>
      </c>
      <c r="C64" s="60">
        <v>40</v>
      </c>
    </row>
    <row r="65" spans="1:3" x14ac:dyDescent="0.25">
      <c r="A65" s="4"/>
      <c r="B65" s="4" t="s">
        <v>10</v>
      </c>
      <c r="C65" s="60">
        <v>7</v>
      </c>
    </row>
    <row r="66" spans="1:3" x14ac:dyDescent="0.25">
      <c r="A66" s="4"/>
      <c r="B66" s="4" t="s">
        <v>116</v>
      </c>
      <c r="C66" s="60">
        <v>4</v>
      </c>
    </row>
    <row r="67" spans="1:3" x14ac:dyDescent="0.25">
      <c r="A67" s="4"/>
      <c r="B67" s="4" t="s">
        <v>662</v>
      </c>
      <c r="C67" s="60">
        <v>50</v>
      </c>
    </row>
    <row r="68" spans="1:3" x14ac:dyDescent="0.25">
      <c r="A68" s="4"/>
      <c r="B68" s="4" t="s">
        <v>64</v>
      </c>
      <c r="C68" s="60">
        <v>100</v>
      </c>
    </row>
    <row r="69" spans="1:3" x14ac:dyDescent="0.25">
      <c r="A69" s="4"/>
      <c r="B69" s="4" t="s">
        <v>42</v>
      </c>
      <c r="C69" s="60">
        <v>46</v>
      </c>
    </row>
    <row r="70" spans="1:3" x14ac:dyDescent="0.25">
      <c r="A70" s="4"/>
      <c r="B70" s="4"/>
      <c r="C70" s="60"/>
    </row>
    <row r="71" spans="1:3" ht="13.8" x14ac:dyDescent="0.25">
      <c r="A71" s="47" t="s">
        <v>184</v>
      </c>
      <c r="B71" s="47"/>
      <c r="C71" s="61">
        <v>246</v>
      </c>
    </row>
    <row r="72" spans="1:3" x14ac:dyDescent="0.25">
      <c r="A72" s="4"/>
      <c r="B72" s="4" t="s">
        <v>947</v>
      </c>
      <c r="C72" s="60">
        <v>18</v>
      </c>
    </row>
    <row r="73" spans="1:3" x14ac:dyDescent="0.25">
      <c r="A73" s="4"/>
      <c r="B73" s="4" t="s">
        <v>1010</v>
      </c>
      <c r="C73" s="60">
        <v>40</v>
      </c>
    </row>
    <row r="74" spans="1:3" x14ac:dyDescent="0.25">
      <c r="A74" s="4"/>
      <c r="B74" s="4" t="s">
        <v>1207</v>
      </c>
      <c r="C74" s="60">
        <v>30</v>
      </c>
    </row>
    <row r="75" spans="1:3" x14ac:dyDescent="0.25">
      <c r="A75" s="4"/>
      <c r="B75" s="4" t="s">
        <v>116</v>
      </c>
      <c r="C75" s="60">
        <v>30</v>
      </c>
    </row>
    <row r="76" spans="1:3" x14ac:dyDescent="0.25">
      <c r="A76" s="4"/>
      <c r="B76" s="4" t="s">
        <v>662</v>
      </c>
      <c r="C76" s="60">
        <v>60</v>
      </c>
    </row>
    <row r="77" spans="1:3" x14ac:dyDescent="0.25">
      <c r="A77" s="4"/>
      <c r="B77" s="4" t="s">
        <v>64</v>
      </c>
      <c r="C77" s="60">
        <v>68</v>
      </c>
    </row>
    <row r="78" spans="1:3" x14ac:dyDescent="0.25">
      <c r="A78" s="4"/>
      <c r="B78" s="4"/>
      <c r="C78" s="60"/>
    </row>
    <row r="79" spans="1:3" ht="13.8" x14ac:dyDescent="0.25">
      <c r="A79" s="47" t="s">
        <v>212</v>
      </c>
      <c r="B79" s="47"/>
      <c r="C79" s="61">
        <v>204</v>
      </c>
    </row>
    <row r="80" spans="1:3" x14ac:dyDescent="0.25">
      <c r="A80" s="4"/>
      <c r="B80" s="4" t="s">
        <v>8</v>
      </c>
      <c r="C80" s="60">
        <v>21</v>
      </c>
    </row>
    <row r="81" spans="1:3" x14ac:dyDescent="0.25">
      <c r="A81" s="4"/>
      <c r="B81" s="4" t="s">
        <v>947</v>
      </c>
      <c r="C81" s="60">
        <v>5</v>
      </c>
    </row>
    <row r="82" spans="1:3" x14ac:dyDescent="0.25">
      <c r="A82" s="4"/>
      <c r="B82" s="4" t="s">
        <v>1010</v>
      </c>
      <c r="C82" s="60">
        <v>12</v>
      </c>
    </row>
    <row r="83" spans="1:3" x14ac:dyDescent="0.25">
      <c r="A83" s="4"/>
      <c r="B83" s="4" t="s">
        <v>38</v>
      </c>
      <c r="C83" s="60">
        <v>10</v>
      </c>
    </row>
    <row r="84" spans="1:3" x14ac:dyDescent="0.25">
      <c r="A84" s="4"/>
      <c r="B84" s="4" t="s">
        <v>662</v>
      </c>
      <c r="C84" s="60">
        <v>70</v>
      </c>
    </row>
    <row r="85" spans="1:3" x14ac:dyDescent="0.25">
      <c r="A85" s="4"/>
      <c r="B85" s="4" t="s">
        <v>40</v>
      </c>
      <c r="C85" s="60">
        <v>10</v>
      </c>
    </row>
    <row r="86" spans="1:3" x14ac:dyDescent="0.25">
      <c r="A86" s="4"/>
      <c r="B86" s="4" t="s">
        <v>67</v>
      </c>
      <c r="C86" s="60">
        <v>20</v>
      </c>
    </row>
    <row r="87" spans="1:3" x14ac:dyDescent="0.25">
      <c r="A87" s="4"/>
      <c r="B87" s="4" t="s">
        <v>64</v>
      </c>
      <c r="C87" s="60">
        <v>56</v>
      </c>
    </row>
    <row r="88" spans="1:3" x14ac:dyDescent="0.25">
      <c r="A88" s="4"/>
      <c r="B88" s="4"/>
      <c r="C88" s="60"/>
    </row>
    <row r="89" spans="1:3" ht="13.8" x14ac:dyDescent="0.25">
      <c r="A89" s="47" t="s">
        <v>242</v>
      </c>
      <c r="B89" s="47"/>
      <c r="C89" s="61">
        <v>193</v>
      </c>
    </row>
    <row r="90" spans="1:3" x14ac:dyDescent="0.25">
      <c r="A90" s="4"/>
      <c r="B90" s="4" t="s">
        <v>8</v>
      </c>
      <c r="C90" s="60">
        <v>33</v>
      </c>
    </row>
    <row r="91" spans="1:3" x14ac:dyDescent="0.25">
      <c r="A91" s="4"/>
      <c r="B91" s="4" t="s">
        <v>1010</v>
      </c>
      <c r="C91" s="60">
        <v>40</v>
      </c>
    </row>
    <row r="92" spans="1:3" x14ac:dyDescent="0.25">
      <c r="A92" s="4"/>
      <c r="B92" s="4" t="s">
        <v>108</v>
      </c>
      <c r="C92" s="60">
        <v>21</v>
      </c>
    </row>
    <row r="93" spans="1:3" x14ac:dyDescent="0.25">
      <c r="A93" s="4"/>
      <c r="B93" s="4" t="s">
        <v>1207</v>
      </c>
      <c r="C93" s="60">
        <v>20</v>
      </c>
    </row>
    <row r="94" spans="1:3" x14ac:dyDescent="0.25">
      <c r="A94" s="4"/>
      <c r="B94" s="4" t="s">
        <v>662</v>
      </c>
      <c r="C94" s="60">
        <v>25</v>
      </c>
    </row>
    <row r="95" spans="1:3" x14ac:dyDescent="0.25">
      <c r="A95" s="4"/>
      <c r="B95" s="4" t="s">
        <v>67</v>
      </c>
      <c r="C95" s="60">
        <v>6</v>
      </c>
    </row>
    <row r="96" spans="1:3" x14ac:dyDescent="0.25">
      <c r="A96" s="4"/>
      <c r="B96" s="4" t="s">
        <v>64</v>
      </c>
      <c r="C96" s="60">
        <v>48</v>
      </c>
    </row>
    <row r="97" spans="1:3" x14ac:dyDescent="0.25">
      <c r="A97" s="4"/>
      <c r="B97" s="4"/>
      <c r="C97" s="60"/>
    </row>
    <row r="98" spans="1:3" ht="13.8" x14ac:dyDescent="0.25">
      <c r="A98" s="47" t="s">
        <v>247</v>
      </c>
      <c r="B98" s="47"/>
      <c r="C98" s="61">
        <v>183</v>
      </c>
    </row>
    <row r="99" spans="1:3" x14ac:dyDescent="0.25">
      <c r="A99" s="4"/>
      <c r="B99" s="4" t="s">
        <v>947</v>
      </c>
      <c r="C99" s="60">
        <v>10</v>
      </c>
    </row>
    <row r="100" spans="1:3" x14ac:dyDescent="0.25">
      <c r="A100" s="4"/>
      <c r="B100" s="4" t="s">
        <v>1010</v>
      </c>
      <c r="C100" s="60">
        <v>12</v>
      </c>
    </row>
    <row r="101" spans="1:3" x14ac:dyDescent="0.25">
      <c r="A101" s="4"/>
      <c r="B101" s="4" t="s">
        <v>108</v>
      </c>
      <c r="C101" s="60">
        <v>21</v>
      </c>
    </row>
    <row r="102" spans="1:3" x14ac:dyDescent="0.25">
      <c r="A102" s="4"/>
      <c r="B102" s="4" t="s">
        <v>38</v>
      </c>
      <c r="C102" s="60">
        <v>5</v>
      </c>
    </row>
    <row r="103" spans="1:3" x14ac:dyDescent="0.25">
      <c r="A103" s="4"/>
      <c r="B103" s="4" t="s">
        <v>662</v>
      </c>
      <c r="C103" s="60">
        <v>60</v>
      </c>
    </row>
    <row r="104" spans="1:3" x14ac:dyDescent="0.25">
      <c r="A104" s="4"/>
      <c r="B104" s="4" t="s">
        <v>40</v>
      </c>
      <c r="C104" s="60">
        <v>5</v>
      </c>
    </row>
    <row r="105" spans="1:3" x14ac:dyDescent="0.25">
      <c r="A105" s="4"/>
      <c r="B105" s="4" t="s">
        <v>67</v>
      </c>
      <c r="C105" s="60">
        <v>42</v>
      </c>
    </row>
    <row r="106" spans="1:3" x14ac:dyDescent="0.25">
      <c r="A106" s="4"/>
      <c r="B106" s="4" t="s">
        <v>64</v>
      </c>
      <c r="C106" s="60">
        <v>28</v>
      </c>
    </row>
    <row r="107" spans="1:3" x14ac:dyDescent="0.25">
      <c r="A107" s="4"/>
      <c r="B107" s="4"/>
      <c r="C107" s="60"/>
    </row>
    <row r="108" spans="1:3" ht="13.8" x14ac:dyDescent="0.25">
      <c r="A108" s="47" t="s">
        <v>724</v>
      </c>
      <c r="B108" s="47"/>
      <c r="C108" s="61">
        <v>180</v>
      </c>
    </row>
    <row r="109" spans="1:3" x14ac:dyDescent="0.25">
      <c r="A109" s="4"/>
      <c r="B109" s="4" t="s">
        <v>8</v>
      </c>
      <c r="C109" s="60">
        <v>9</v>
      </c>
    </row>
    <row r="110" spans="1:3" x14ac:dyDescent="0.25">
      <c r="A110" s="4"/>
      <c r="B110" s="4" t="s">
        <v>947</v>
      </c>
      <c r="C110" s="60">
        <v>5</v>
      </c>
    </row>
    <row r="111" spans="1:3" x14ac:dyDescent="0.25">
      <c r="A111" s="4"/>
      <c r="B111" s="4" t="s">
        <v>1010</v>
      </c>
      <c r="C111" s="60">
        <v>48</v>
      </c>
    </row>
    <row r="112" spans="1:3" x14ac:dyDescent="0.25">
      <c r="A112" s="4"/>
      <c r="B112" s="4" t="s">
        <v>108</v>
      </c>
      <c r="C112" s="60">
        <v>36</v>
      </c>
    </row>
    <row r="113" spans="1:3" x14ac:dyDescent="0.25">
      <c r="A113" s="4"/>
      <c r="B113" s="4" t="s">
        <v>1207</v>
      </c>
      <c r="C113" s="60">
        <v>20</v>
      </c>
    </row>
    <row r="114" spans="1:3" x14ac:dyDescent="0.25">
      <c r="A114" s="4"/>
      <c r="B114" s="4" t="s">
        <v>116</v>
      </c>
      <c r="C114" s="60">
        <v>20</v>
      </c>
    </row>
    <row r="115" spans="1:3" x14ac:dyDescent="0.25">
      <c r="A115" s="4"/>
      <c r="B115" s="4" t="s">
        <v>67</v>
      </c>
      <c r="C115" s="60">
        <v>42</v>
      </c>
    </row>
    <row r="116" spans="1:3" x14ac:dyDescent="0.25">
      <c r="A116" s="4"/>
      <c r="B116" s="4"/>
      <c r="C116" s="60"/>
    </row>
    <row r="117" spans="1:3" ht="13.8" x14ac:dyDescent="0.25">
      <c r="A117" s="47" t="s">
        <v>640</v>
      </c>
      <c r="B117" s="47"/>
      <c r="C117" s="61">
        <v>170</v>
      </c>
    </row>
    <row r="118" spans="1:3" x14ac:dyDescent="0.25">
      <c r="A118" s="4"/>
      <c r="B118" s="4" t="s">
        <v>108</v>
      </c>
      <c r="C118" s="60">
        <v>51</v>
      </c>
    </row>
    <row r="119" spans="1:3" x14ac:dyDescent="0.25">
      <c r="A119" s="4"/>
      <c r="B119" s="4" t="s">
        <v>662</v>
      </c>
      <c r="C119" s="60">
        <v>105</v>
      </c>
    </row>
    <row r="120" spans="1:3" x14ac:dyDescent="0.25">
      <c r="A120" s="4"/>
      <c r="B120" s="4" t="s">
        <v>67</v>
      </c>
      <c r="C120" s="60">
        <v>14</v>
      </c>
    </row>
    <row r="121" spans="1:3" x14ac:dyDescent="0.25">
      <c r="A121" s="4"/>
      <c r="B121" s="4"/>
      <c r="C121" s="60"/>
    </row>
    <row r="122" spans="1:3" ht="13.8" x14ac:dyDescent="0.25">
      <c r="A122" s="47" t="s">
        <v>277</v>
      </c>
      <c r="B122" s="47"/>
      <c r="C122" s="61">
        <v>168</v>
      </c>
    </row>
    <row r="123" spans="1:3" x14ac:dyDescent="0.25">
      <c r="A123" s="4"/>
      <c r="B123" s="4" t="s">
        <v>8</v>
      </c>
      <c r="C123" s="60">
        <v>48</v>
      </c>
    </row>
    <row r="124" spans="1:3" x14ac:dyDescent="0.25">
      <c r="A124" s="4"/>
      <c r="B124" s="4" t="s">
        <v>1010</v>
      </c>
      <c r="C124" s="60">
        <v>28</v>
      </c>
    </row>
    <row r="125" spans="1:3" x14ac:dyDescent="0.25">
      <c r="A125" s="4"/>
      <c r="B125" s="4" t="s">
        <v>662</v>
      </c>
      <c r="C125" s="60">
        <v>50</v>
      </c>
    </row>
    <row r="126" spans="1:3" x14ac:dyDescent="0.25">
      <c r="A126" s="4"/>
      <c r="B126" s="4" t="s">
        <v>64</v>
      </c>
      <c r="C126" s="60">
        <v>28</v>
      </c>
    </row>
    <row r="127" spans="1:3" x14ac:dyDescent="0.25">
      <c r="A127" s="4"/>
      <c r="B127" s="4" t="s">
        <v>42</v>
      </c>
      <c r="C127" s="60">
        <v>14</v>
      </c>
    </row>
    <row r="128" spans="1:3" x14ac:dyDescent="0.25">
      <c r="A128" s="4"/>
      <c r="B128" s="4"/>
      <c r="C128" s="60"/>
    </row>
    <row r="129" spans="1:3" ht="13.8" x14ac:dyDescent="0.25">
      <c r="A129" s="47" t="s">
        <v>351</v>
      </c>
      <c r="B129" s="47"/>
      <c r="C129" s="61">
        <v>164</v>
      </c>
    </row>
    <row r="130" spans="1:3" x14ac:dyDescent="0.25">
      <c r="A130" s="4"/>
      <c r="B130" s="4" t="s">
        <v>8</v>
      </c>
      <c r="C130" s="60">
        <v>30</v>
      </c>
    </row>
    <row r="131" spans="1:3" x14ac:dyDescent="0.25">
      <c r="A131" s="4"/>
      <c r="B131" s="4" t="s">
        <v>1010</v>
      </c>
      <c r="C131" s="60">
        <v>40</v>
      </c>
    </row>
    <row r="132" spans="1:3" x14ac:dyDescent="0.25">
      <c r="A132" s="4"/>
      <c r="B132" s="4" t="s">
        <v>116</v>
      </c>
      <c r="C132" s="60">
        <v>20</v>
      </c>
    </row>
    <row r="133" spans="1:3" x14ac:dyDescent="0.25">
      <c r="A133" s="4"/>
      <c r="B133" s="4" t="s">
        <v>662</v>
      </c>
      <c r="C133" s="60">
        <v>10</v>
      </c>
    </row>
    <row r="134" spans="1:3" x14ac:dyDescent="0.25">
      <c r="A134" s="4"/>
      <c r="B134" s="4" t="s">
        <v>64</v>
      </c>
      <c r="C134" s="60">
        <v>40</v>
      </c>
    </row>
    <row r="135" spans="1:3" x14ac:dyDescent="0.25">
      <c r="A135" s="4"/>
      <c r="B135" s="4" t="s">
        <v>42</v>
      </c>
      <c r="C135" s="60">
        <v>24</v>
      </c>
    </row>
    <row r="136" spans="1:3" x14ac:dyDescent="0.25">
      <c r="A136" s="4"/>
      <c r="B136" s="4"/>
      <c r="C136" s="60"/>
    </row>
    <row r="137" spans="1:3" ht="13.8" x14ac:dyDescent="0.25">
      <c r="A137" s="47" t="s">
        <v>308</v>
      </c>
      <c r="B137" s="47"/>
      <c r="C137" s="61">
        <v>162</v>
      </c>
    </row>
    <row r="138" spans="1:3" x14ac:dyDescent="0.25">
      <c r="A138" s="4"/>
      <c r="B138" s="4" t="s">
        <v>8</v>
      </c>
      <c r="C138" s="60">
        <v>15</v>
      </c>
    </row>
    <row r="139" spans="1:3" x14ac:dyDescent="0.25">
      <c r="A139" s="4"/>
      <c r="B139" s="4" t="s">
        <v>1010</v>
      </c>
      <c r="C139" s="60">
        <v>28</v>
      </c>
    </row>
    <row r="140" spans="1:3" x14ac:dyDescent="0.25">
      <c r="A140" s="4"/>
      <c r="B140" s="4" t="s">
        <v>108</v>
      </c>
      <c r="C140" s="60">
        <v>9</v>
      </c>
    </row>
    <row r="141" spans="1:3" x14ac:dyDescent="0.25">
      <c r="A141" s="4"/>
      <c r="B141" s="4" t="s">
        <v>662</v>
      </c>
      <c r="C141" s="60">
        <v>70</v>
      </c>
    </row>
    <row r="142" spans="1:3" x14ac:dyDescent="0.25">
      <c r="A142" s="4"/>
      <c r="B142" s="4" t="s">
        <v>64</v>
      </c>
      <c r="C142" s="60">
        <v>8</v>
      </c>
    </row>
    <row r="143" spans="1:3" x14ac:dyDescent="0.25">
      <c r="A143" s="4"/>
      <c r="B143" s="4" t="s">
        <v>42</v>
      </c>
      <c r="C143" s="60">
        <v>32</v>
      </c>
    </row>
    <row r="144" spans="1:3" x14ac:dyDescent="0.25">
      <c r="A144" s="4"/>
      <c r="B144" s="4"/>
      <c r="C144" s="60"/>
    </row>
    <row r="145" spans="1:3" ht="13.8" x14ac:dyDescent="0.25">
      <c r="A145" s="47" t="s">
        <v>344</v>
      </c>
      <c r="B145" s="47"/>
      <c r="C145" s="61">
        <v>146</v>
      </c>
    </row>
    <row r="146" spans="1:3" x14ac:dyDescent="0.25">
      <c r="A146" s="4"/>
      <c r="B146" s="4" t="s">
        <v>7</v>
      </c>
      <c r="C146" s="60">
        <v>7</v>
      </c>
    </row>
    <row r="147" spans="1:3" x14ac:dyDescent="0.25">
      <c r="A147" s="4"/>
      <c r="B147" s="4" t="s">
        <v>1010</v>
      </c>
      <c r="C147" s="60">
        <v>28</v>
      </c>
    </row>
    <row r="148" spans="1:3" x14ac:dyDescent="0.25">
      <c r="A148" s="4"/>
      <c r="B148" s="4" t="s">
        <v>108</v>
      </c>
      <c r="C148" s="60">
        <v>30</v>
      </c>
    </row>
    <row r="149" spans="1:3" x14ac:dyDescent="0.25">
      <c r="A149" s="4"/>
      <c r="B149" s="4" t="s">
        <v>1207</v>
      </c>
      <c r="C149" s="60">
        <v>30</v>
      </c>
    </row>
    <row r="150" spans="1:3" x14ac:dyDescent="0.25">
      <c r="A150" s="4"/>
      <c r="B150" s="4" t="s">
        <v>116</v>
      </c>
      <c r="C150" s="60">
        <v>10</v>
      </c>
    </row>
    <row r="151" spans="1:3" x14ac:dyDescent="0.25">
      <c r="A151" s="4"/>
      <c r="B151" s="4" t="s">
        <v>662</v>
      </c>
      <c r="C151" s="60">
        <v>25</v>
      </c>
    </row>
    <row r="152" spans="1:3" x14ac:dyDescent="0.25">
      <c r="A152" s="4"/>
      <c r="B152" s="4" t="s">
        <v>64</v>
      </c>
      <c r="C152" s="60">
        <v>12</v>
      </c>
    </row>
    <row r="153" spans="1:3" x14ac:dyDescent="0.25">
      <c r="A153" s="4"/>
      <c r="B153" s="4" t="s">
        <v>42</v>
      </c>
      <c r="C153" s="60">
        <v>4</v>
      </c>
    </row>
    <row r="154" spans="1:3" x14ac:dyDescent="0.25">
      <c r="A154" s="4"/>
      <c r="B154" s="4"/>
      <c r="C154" s="60"/>
    </row>
    <row r="155" spans="1:3" ht="13.8" x14ac:dyDescent="0.25">
      <c r="A155" s="47" t="s">
        <v>221</v>
      </c>
      <c r="B155" s="47"/>
      <c r="C155" s="61">
        <v>145</v>
      </c>
    </row>
    <row r="156" spans="1:3" x14ac:dyDescent="0.25">
      <c r="A156" s="4"/>
      <c r="B156" s="4" t="s">
        <v>947</v>
      </c>
      <c r="C156" s="60">
        <v>14</v>
      </c>
    </row>
    <row r="157" spans="1:3" x14ac:dyDescent="0.25">
      <c r="A157" s="4"/>
      <c r="B157" s="4" t="s">
        <v>1010</v>
      </c>
      <c r="C157" s="60">
        <v>40</v>
      </c>
    </row>
    <row r="158" spans="1:3" x14ac:dyDescent="0.25">
      <c r="A158" s="4"/>
      <c r="B158" s="4" t="s">
        <v>108</v>
      </c>
      <c r="C158" s="60">
        <v>51</v>
      </c>
    </row>
    <row r="159" spans="1:3" x14ac:dyDescent="0.25">
      <c r="A159" s="4"/>
      <c r="B159" s="4" t="s">
        <v>67</v>
      </c>
      <c r="C159" s="60">
        <v>10</v>
      </c>
    </row>
    <row r="160" spans="1:3" x14ac:dyDescent="0.25">
      <c r="A160" s="4"/>
      <c r="B160" s="4" t="s">
        <v>89</v>
      </c>
      <c r="C160" s="60">
        <v>10</v>
      </c>
    </row>
    <row r="161" spans="1:3" x14ac:dyDescent="0.25">
      <c r="A161" s="4"/>
      <c r="B161" s="4" t="s">
        <v>64</v>
      </c>
      <c r="C161" s="60">
        <v>20</v>
      </c>
    </row>
    <row r="162" spans="1:3" x14ac:dyDescent="0.25">
      <c r="A162" s="4"/>
      <c r="B162" s="4"/>
      <c r="C162" s="60"/>
    </row>
    <row r="163" spans="1:3" ht="13.8" x14ac:dyDescent="0.25">
      <c r="A163" s="47" t="s">
        <v>382</v>
      </c>
      <c r="B163" s="47"/>
      <c r="C163" s="61">
        <v>140</v>
      </c>
    </row>
    <row r="164" spans="1:3" x14ac:dyDescent="0.25">
      <c r="A164" s="4"/>
      <c r="B164" s="4" t="s">
        <v>1157</v>
      </c>
      <c r="C164" s="60">
        <v>7</v>
      </c>
    </row>
    <row r="165" spans="1:3" x14ac:dyDescent="0.25">
      <c r="A165" s="4"/>
      <c r="B165" s="4" t="s">
        <v>7</v>
      </c>
      <c r="C165" s="60">
        <v>16</v>
      </c>
    </row>
    <row r="166" spans="1:3" x14ac:dyDescent="0.25">
      <c r="A166" s="4"/>
      <c r="B166" s="4" t="s">
        <v>10</v>
      </c>
      <c r="C166" s="60">
        <v>16</v>
      </c>
    </row>
    <row r="167" spans="1:3" x14ac:dyDescent="0.25">
      <c r="A167" s="4"/>
      <c r="B167" s="4" t="s">
        <v>108</v>
      </c>
      <c r="C167" s="60">
        <v>21</v>
      </c>
    </row>
    <row r="168" spans="1:3" x14ac:dyDescent="0.25">
      <c r="A168" s="4"/>
      <c r="B168" s="4" t="s">
        <v>116</v>
      </c>
      <c r="C168" s="60">
        <v>14</v>
      </c>
    </row>
    <row r="169" spans="1:3" x14ac:dyDescent="0.25">
      <c r="A169" s="4"/>
      <c r="B169" s="4" t="s">
        <v>662</v>
      </c>
      <c r="C169" s="60">
        <v>50</v>
      </c>
    </row>
    <row r="170" spans="1:3" x14ac:dyDescent="0.25">
      <c r="A170" s="4"/>
      <c r="B170" s="4" t="s">
        <v>42</v>
      </c>
      <c r="C170" s="60">
        <v>16</v>
      </c>
    </row>
    <row r="171" spans="1:3" x14ac:dyDescent="0.25">
      <c r="A171" s="4"/>
      <c r="B171" s="4"/>
      <c r="C171" s="60"/>
    </row>
    <row r="172" spans="1:3" ht="13.8" x14ac:dyDescent="0.25">
      <c r="A172" s="47" t="s">
        <v>238</v>
      </c>
      <c r="B172" s="47"/>
      <c r="C172" s="61">
        <v>136</v>
      </c>
    </row>
    <row r="173" spans="1:3" x14ac:dyDescent="0.25">
      <c r="A173" s="4"/>
      <c r="B173" s="4" t="s">
        <v>1010</v>
      </c>
      <c r="C173" s="60">
        <v>40</v>
      </c>
    </row>
    <row r="174" spans="1:3" x14ac:dyDescent="0.25">
      <c r="A174" s="4"/>
      <c r="B174" s="4" t="s">
        <v>662</v>
      </c>
      <c r="C174" s="60">
        <v>50</v>
      </c>
    </row>
    <row r="175" spans="1:3" x14ac:dyDescent="0.25">
      <c r="A175" s="4"/>
      <c r="B175" s="4" t="s">
        <v>67</v>
      </c>
      <c r="C175" s="60">
        <v>6</v>
      </c>
    </row>
    <row r="176" spans="1:3" x14ac:dyDescent="0.25">
      <c r="A176" s="4"/>
      <c r="B176" s="4" t="s">
        <v>64</v>
      </c>
      <c r="C176" s="60">
        <v>40</v>
      </c>
    </row>
    <row r="177" spans="1:3" x14ac:dyDescent="0.25">
      <c r="A177" s="4"/>
      <c r="B177" s="4"/>
      <c r="C177" s="60"/>
    </row>
    <row r="178" spans="1:3" ht="13.8" x14ac:dyDescent="0.25">
      <c r="A178" s="47" t="s">
        <v>274</v>
      </c>
      <c r="B178" s="47"/>
      <c r="C178" s="61">
        <v>135</v>
      </c>
    </row>
    <row r="179" spans="1:3" x14ac:dyDescent="0.25">
      <c r="A179" s="4"/>
      <c r="B179" s="4" t="s">
        <v>947</v>
      </c>
      <c r="C179" s="60">
        <v>11</v>
      </c>
    </row>
    <row r="180" spans="1:3" x14ac:dyDescent="0.25">
      <c r="A180" s="4"/>
      <c r="B180" s="4" t="s">
        <v>1010</v>
      </c>
      <c r="C180" s="60">
        <v>40</v>
      </c>
    </row>
    <row r="181" spans="1:3" x14ac:dyDescent="0.25">
      <c r="A181" s="4"/>
      <c r="B181" s="4" t="s">
        <v>67</v>
      </c>
      <c r="C181" s="60">
        <v>20</v>
      </c>
    </row>
    <row r="182" spans="1:3" x14ac:dyDescent="0.25">
      <c r="A182" s="4"/>
      <c r="B182" s="4" t="s">
        <v>64</v>
      </c>
      <c r="C182" s="60">
        <v>64</v>
      </c>
    </row>
    <row r="183" spans="1:3" x14ac:dyDescent="0.25">
      <c r="A183" s="4"/>
      <c r="B183" s="4"/>
      <c r="C183" s="60"/>
    </row>
    <row r="184" spans="1:3" ht="13.8" x14ac:dyDescent="0.25">
      <c r="A184" s="47" t="s">
        <v>316</v>
      </c>
      <c r="B184" s="47"/>
      <c r="C184" s="61">
        <v>132</v>
      </c>
    </row>
    <row r="185" spans="1:3" x14ac:dyDescent="0.25">
      <c r="A185" s="4"/>
      <c r="B185" s="4" t="s">
        <v>1010</v>
      </c>
      <c r="C185" s="60">
        <v>60</v>
      </c>
    </row>
    <row r="186" spans="1:3" x14ac:dyDescent="0.25">
      <c r="A186" s="4"/>
      <c r="B186" s="4" t="s">
        <v>662</v>
      </c>
      <c r="C186" s="60">
        <v>40</v>
      </c>
    </row>
    <row r="187" spans="1:3" x14ac:dyDescent="0.25">
      <c r="A187" s="4"/>
      <c r="B187" s="4" t="s">
        <v>64</v>
      </c>
      <c r="C187" s="60">
        <v>32</v>
      </c>
    </row>
    <row r="188" spans="1:3" x14ac:dyDescent="0.25">
      <c r="A188" s="4"/>
      <c r="B188" s="4"/>
      <c r="C188" s="60"/>
    </row>
    <row r="189" spans="1:3" ht="13.8" x14ac:dyDescent="0.25">
      <c r="A189" s="47" t="s">
        <v>320</v>
      </c>
      <c r="B189" s="47"/>
      <c r="C189" s="61">
        <v>131</v>
      </c>
    </row>
    <row r="190" spans="1:3" x14ac:dyDescent="0.25">
      <c r="A190" s="4"/>
      <c r="B190" s="4" t="s">
        <v>947</v>
      </c>
      <c r="C190" s="60">
        <v>12</v>
      </c>
    </row>
    <row r="191" spans="1:3" x14ac:dyDescent="0.25">
      <c r="A191" s="4"/>
      <c r="B191" s="4" t="s">
        <v>1010</v>
      </c>
      <c r="C191" s="60">
        <v>20</v>
      </c>
    </row>
    <row r="192" spans="1:3" x14ac:dyDescent="0.25">
      <c r="A192" s="4"/>
      <c r="B192" s="4" t="s">
        <v>1207</v>
      </c>
      <c r="C192" s="60">
        <v>30</v>
      </c>
    </row>
    <row r="193" spans="1:3" x14ac:dyDescent="0.25">
      <c r="A193" s="4"/>
      <c r="B193" s="4" t="s">
        <v>662</v>
      </c>
      <c r="C193" s="60">
        <v>25</v>
      </c>
    </row>
    <row r="194" spans="1:3" x14ac:dyDescent="0.25">
      <c r="A194" s="4"/>
      <c r="B194" s="4" t="s">
        <v>67</v>
      </c>
      <c r="C194" s="60">
        <v>24</v>
      </c>
    </row>
    <row r="195" spans="1:3" x14ac:dyDescent="0.25">
      <c r="A195" s="4"/>
      <c r="B195" s="4" t="s">
        <v>64</v>
      </c>
      <c r="C195" s="60">
        <v>20</v>
      </c>
    </row>
    <row r="196" spans="1:3" x14ac:dyDescent="0.25">
      <c r="A196" s="4"/>
      <c r="B196" s="4"/>
      <c r="C196" s="60"/>
    </row>
    <row r="197" spans="1:3" ht="13.8" x14ac:dyDescent="0.25">
      <c r="A197" s="47" t="s">
        <v>175</v>
      </c>
      <c r="B197" s="47"/>
      <c r="C197" s="61">
        <v>127</v>
      </c>
    </row>
    <row r="198" spans="1:3" x14ac:dyDescent="0.25">
      <c r="A198" s="4"/>
      <c r="B198" s="4" t="s">
        <v>1010</v>
      </c>
      <c r="C198" s="60">
        <v>28</v>
      </c>
    </row>
    <row r="199" spans="1:3" x14ac:dyDescent="0.25">
      <c r="A199" s="4"/>
      <c r="B199" s="4" t="s">
        <v>662</v>
      </c>
      <c r="C199" s="60">
        <v>15</v>
      </c>
    </row>
    <row r="200" spans="1:3" x14ac:dyDescent="0.25">
      <c r="A200" s="4"/>
      <c r="B200" s="4" t="s">
        <v>64</v>
      </c>
      <c r="C200" s="60">
        <v>40</v>
      </c>
    </row>
    <row r="201" spans="1:3" x14ac:dyDescent="0.25">
      <c r="A201" s="4"/>
      <c r="B201" s="4" t="s">
        <v>42</v>
      </c>
      <c r="C201" s="60">
        <v>44</v>
      </c>
    </row>
    <row r="202" spans="1:3" x14ac:dyDescent="0.25">
      <c r="A202" s="4"/>
      <c r="B202" s="4"/>
      <c r="C202" s="60"/>
    </row>
    <row r="203" spans="1:3" ht="13.8" x14ac:dyDescent="0.25">
      <c r="A203" s="47" t="s">
        <v>287</v>
      </c>
      <c r="B203" s="47"/>
      <c r="C203" s="61">
        <v>117</v>
      </c>
    </row>
    <row r="204" spans="1:3" x14ac:dyDescent="0.25">
      <c r="A204" s="4"/>
      <c r="B204" s="4" t="s">
        <v>947</v>
      </c>
      <c r="C204" s="60">
        <v>16</v>
      </c>
    </row>
    <row r="205" spans="1:3" x14ac:dyDescent="0.25">
      <c r="A205" s="4"/>
      <c r="B205" s="4" t="s">
        <v>1010</v>
      </c>
      <c r="C205" s="60">
        <v>20</v>
      </c>
    </row>
    <row r="206" spans="1:3" x14ac:dyDescent="0.25">
      <c r="A206" s="4"/>
      <c r="B206" s="4" t="s">
        <v>1207</v>
      </c>
      <c r="C206" s="60">
        <v>20</v>
      </c>
    </row>
    <row r="207" spans="1:3" x14ac:dyDescent="0.25">
      <c r="A207" s="4"/>
      <c r="B207" s="4" t="s">
        <v>662</v>
      </c>
      <c r="C207" s="60">
        <v>35</v>
      </c>
    </row>
    <row r="208" spans="1:3" x14ac:dyDescent="0.25">
      <c r="A208" s="4"/>
      <c r="B208" s="4" t="s">
        <v>67</v>
      </c>
      <c r="C208" s="60">
        <v>14</v>
      </c>
    </row>
    <row r="209" spans="1:3" x14ac:dyDescent="0.25">
      <c r="A209" s="4"/>
      <c r="B209" s="4" t="s">
        <v>64</v>
      </c>
      <c r="C209" s="60">
        <v>12</v>
      </c>
    </row>
    <row r="210" spans="1:3" x14ac:dyDescent="0.25">
      <c r="A210" s="4"/>
      <c r="B210" s="4"/>
      <c r="C210" s="60"/>
    </row>
    <row r="211" spans="1:3" ht="13.8" x14ac:dyDescent="0.25">
      <c r="A211" s="47" t="s">
        <v>502</v>
      </c>
      <c r="B211" s="47"/>
      <c r="C211" s="61">
        <v>113</v>
      </c>
    </row>
    <row r="212" spans="1:3" x14ac:dyDescent="0.25">
      <c r="A212" s="4"/>
      <c r="B212" s="4" t="s">
        <v>7</v>
      </c>
      <c r="C212" s="60">
        <v>36</v>
      </c>
    </row>
    <row r="213" spans="1:3" x14ac:dyDescent="0.25">
      <c r="A213" s="4"/>
      <c r="B213" s="4" t="s">
        <v>108</v>
      </c>
      <c r="C213" s="60">
        <v>42</v>
      </c>
    </row>
    <row r="214" spans="1:3" x14ac:dyDescent="0.25">
      <c r="A214" s="4"/>
      <c r="B214" s="4" t="s">
        <v>662</v>
      </c>
      <c r="C214" s="60">
        <v>35</v>
      </c>
    </row>
    <row r="215" spans="1:3" x14ac:dyDescent="0.25">
      <c r="A215" s="4"/>
      <c r="B215" s="4"/>
      <c r="C215" s="60"/>
    </row>
    <row r="216" spans="1:3" ht="13.8" x14ac:dyDescent="0.25">
      <c r="A216" s="47" t="s">
        <v>324</v>
      </c>
      <c r="B216" s="47"/>
      <c r="C216" s="61">
        <v>110</v>
      </c>
    </row>
    <row r="217" spans="1:3" x14ac:dyDescent="0.25">
      <c r="A217" s="4"/>
      <c r="B217" s="4" t="s">
        <v>8</v>
      </c>
      <c r="C217" s="60">
        <v>21</v>
      </c>
    </row>
    <row r="218" spans="1:3" x14ac:dyDescent="0.25">
      <c r="A218" s="4"/>
      <c r="B218" s="4" t="s">
        <v>7</v>
      </c>
      <c r="C218" s="60">
        <v>7</v>
      </c>
    </row>
    <row r="219" spans="1:3" x14ac:dyDescent="0.25">
      <c r="A219" s="4"/>
      <c r="B219" s="4" t="s">
        <v>1010</v>
      </c>
      <c r="C219" s="60">
        <v>12</v>
      </c>
    </row>
    <row r="220" spans="1:3" x14ac:dyDescent="0.25">
      <c r="A220" s="4"/>
      <c r="B220" s="4" t="s">
        <v>108</v>
      </c>
      <c r="C220" s="60">
        <v>9</v>
      </c>
    </row>
    <row r="221" spans="1:3" x14ac:dyDescent="0.25">
      <c r="A221" s="4"/>
      <c r="B221" s="4" t="s">
        <v>662</v>
      </c>
      <c r="C221" s="60">
        <v>25</v>
      </c>
    </row>
    <row r="222" spans="1:3" x14ac:dyDescent="0.25">
      <c r="A222" s="4"/>
      <c r="B222" s="4" t="s">
        <v>64</v>
      </c>
      <c r="C222" s="60">
        <v>12</v>
      </c>
    </row>
    <row r="223" spans="1:3" x14ac:dyDescent="0.25">
      <c r="A223" s="4"/>
      <c r="B223" s="4" t="s">
        <v>42</v>
      </c>
      <c r="C223" s="60">
        <v>24</v>
      </c>
    </row>
    <row r="224" spans="1:3" x14ac:dyDescent="0.25">
      <c r="A224" s="4"/>
      <c r="B224" s="4"/>
      <c r="C224" s="60"/>
    </row>
    <row r="225" spans="1:3" ht="13.8" x14ac:dyDescent="0.25">
      <c r="A225" s="47" t="s">
        <v>340</v>
      </c>
      <c r="B225" s="47"/>
      <c r="C225" s="61">
        <v>108</v>
      </c>
    </row>
    <row r="226" spans="1:3" x14ac:dyDescent="0.25">
      <c r="A226" s="4"/>
      <c r="B226" s="4" t="s">
        <v>8</v>
      </c>
      <c r="C226" s="60">
        <v>33</v>
      </c>
    </row>
    <row r="227" spans="1:3" x14ac:dyDescent="0.25">
      <c r="A227" s="4"/>
      <c r="B227" s="4" t="s">
        <v>108</v>
      </c>
      <c r="C227" s="60">
        <v>30</v>
      </c>
    </row>
    <row r="228" spans="1:3" x14ac:dyDescent="0.25">
      <c r="A228" s="4"/>
      <c r="B228" s="4" t="s">
        <v>662</v>
      </c>
      <c r="C228" s="60">
        <v>25</v>
      </c>
    </row>
    <row r="229" spans="1:3" x14ac:dyDescent="0.25">
      <c r="A229" s="4"/>
      <c r="B229" s="4" t="s">
        <v>64</v>
      </c>
      <c r="C229" s="60">
        <v>20</v>
      </c>
    </row>
    <row r="230" spans="1:3" x14ac:dyDescent="0.25">
      <c r="A230" s="4"/>
      <c r="B230" s="4"/>
      <c r="C230" s="60"/>
    </row>
    <row r="231" spans="1:3" ht="13.8" x14ac:dyDescent="0.25">
      <c r="A231" s="47" t="s">
        <v>431</v>
      </c>
      <c r="B231" s="47"/>
      <c r="C231" s="61">
        <v>107</v>
      </c>
    </row>
    <row r="232" spans="1:3" x14ac:dyDescent="0.25">
      <c r="A232" s="4"/>
      <c r="B232" s="4" t="s">
        <v>1010</v>
      </c>
      <c r="C232" s="60">
        <v>20</v>
      </c>
    </row>
    <row r="233" spans="1:3" x14ac:dyDescent="0.25">
      <c r="A233" s="4"/>
      <c r="B233" s="4" t="s">
        <v>108</v>
      </c>
      <c r="C233" s="60">
        <v>48</v>
      </c>
    </row>
    <row r="234" spans="1:3" x14ac:dyDescent="0.25">
      <c r="A234" s="4"/>
      <c r="B234" s="4" t="s">
        <v>1207</v>
      </c>
      <c r="C234" s="60">
        <v>14</v>
      </c>
    </row>
    <row r="235" spans="1:3" x14ac:dyDescent="0.25">
      <c r="A235" s="4"/>
      <c r="B235" s="4" t="s">
        <v>662</v>
      </c>
      <c r="C235" s="60">
        <v>15</v>
      </c>
    </row>
    <row r="236" spans="1:3" x14ac:dyDescent="0.25">
      <c r="A236" s="4"/>
      <c r="B236" s="4" t="s">
        <v>42</v>
      </c>
      <c r="C236" s="60">
        <v>10</v>
      </c>
    </row>
    <row r="237" spans="1:3" x14ac:dyDescent="0.25">
      <c r="A237" s="4"/>
      <c r="B237" s="4"/>
      <c r="C237" s="60"/>
    </row>
    <row r="238" spans="1:3" ht="13.8" x14ac:dyDescent="0.25">
      <c r="A238" s="47" t="s">
        <v>180</v>
      </c>
      <c r="B238" s="47"/>
      <c r="C238" s="61">
        <v>99</v>
      </c>
    </row>
    <row r="239" spans="1:3" x14ac:dyDescent="0.25">
      <c r="A239" s="4"/>
      <c r="B239" s="4" t="s">
        <v>947</v>
      </c>
      <c r="C239" s="60">
        <v>29</v>
      </c>
    </row>
    <row r="240" spans="1:3" x14ac:dyDescent="0.25">
      <c r="A240" s="4"/>
      <c r="B240" s="4" t="s">
        <v>1010</v>
      </c>
      <c r="C240" s="60">
        <v>12</v>
      </c>
    </row>
    <row r="241" spans="1:3" x14ac:dyDescent="0.25">
      <c r="A241" s="4"/>
      <c r="B241" s="4" t="s">
        <v>1207</v>
      </c>
      <c r="C241" s="60">
        <v>26</v>
      </c>
    </row>
    <row r="242" spans="1:3" x14ac:dyDescent="0.25">
      <c r="A242" s="4"/>
      <c r="B242" s="4" t="s">
        <v>116</v>
      </c>
      <c r="C242" s="60">
        <v>14</v>
      </c>
    </row>
    <row r="243" spans="1:3" x14ac:dyDescent="0.25">
      <c r="A243" s="4"/>
      <c r="B243" s="4" t="s">
        <v>662</v>
      </c>
      <c r="C243" s="60">
        <v>10</v>
      </c>
    </row>
    <row r="244" spans="1:3" x14ac:dyDescent="0.25">
      <c r="A244" s="4"/>
      <c r="B244" s="4" t="s">
        <v>64</v>
      </c>
      <c r="C244" s="60">
        <v>8</v>
      </c>
    </row>
    <row r="245" spans="1:3" x14ac:dyDescent="0.25">
      <c r="A245" s="4"/>
      <c r="B245" s="4"/>
      <c r="C245" s="60"/>
    </row>
    <row r="246" spans="1:3" ht="13.8" x14ac:dyDescent="0.25">
      <c r="A246" s="47" t="s">
        <v>885</v>
      </c>
      <c r="B246" s="47"/>
      <c r="C246" s="61">
        <v>95</v>
      </c>
    </row>
    <row r="247" spans="1:3" x14ac:dyDescent="0.25">
      <c r="A247" s="4"/>
      <c r="B247" s="4" t="s">
        <v>8</v>
      </c>
      <c r="C247" s="60">
        <v>30</v>
      </c>
    </row>
    <row r="248" spans="1:3" x14ac:dyDescent="0.25">
      <c r="A248" s="4"/>
      <c r="B248" s="4" t="s">
        <v>38</v>
      </c>
      <c r="C248" s="60">
        <v>27</v>
      </c>
    </row>
    <row r="249" spans="1:3" x14ac:dyDescent="0.25">
      <c r="A249" s="4"/>
      <c r="B249" s="4" t="s">
        <v>40</v>
      </c>
      <c r="C249" s="60">
        <v>38</v>
      </c>
    </row>
    <row r="250" spans="1:3" x14ac:dyDescent="0.25">
      <c r="A250" s="4"/>
      <c r="B250" s="4"/>
      <c r="C250" s="60"/>
    </row>
    <row r="251" spans="1:3" ht="13.8" x14ac:dyDescent="0.25">
      <c r="A251" s="47" t="s">
        <v>233</v>
      </c>
      <c r="B251" s="47"/>
      <c r="C251" s="61">
        <v>95</v>
      </c>
    </row>
    <row r="252" spans="1:3" x14ac:dyDescent="0.25">
      <c r="A252" s="4"/>
      <c r="B252" s="4" t="s">
        <v>662</v>
      </c>
      <c r="C252" s="60">
        <v>35</v>
      </c>
    </row>
    <row r="253" spans="1:3" x14ac:dyDescent="0.25">
      <c r="A253" s="4"/>
      <c r="B253" s="4" t="s">
        <v>67</v>
      </c>
      <c r="C253" s="60">
        <v>20</v>
      </c>
    </row>
    <row r="254" spans="1:3" x14ac:dyDescent="0.25">
      <c r="A254" s="4"/>
      <c r="B254" s="4" t="s">
        <v>64</v>
      </c>
      <c r="C254" s="60">
        <v>40</v>
      </c>
    </row>
    <row r="255" spans="1:3" x14ac:dyDescent="0.25">
      <c r="A255" s="4"/>
      <c r="B255" s="4"/>
      <c r="C255" s="60"/>
    </row>
    <row r="256" spans="1:3" ht="13.8" x14ac:dyDescent="0.25">
      <c r="A256" s="47" t="s">
        <v>573</v>
      </c>
      <c r="B256" s="47"/>
      <c r="C256" s="61">
        <v>85</v>
      </c>
    </row>
    <row r="257" spans="1:3" x14ac:dyDescent="0.25">
      <c r="A257" s="4"/>
      <c r="B257" s="4" t="s">
        <v>8</v>
      </c>
      <c r="C257" s="60">
        <v>21</v>
      </c>
    </row>
    <row r="258" spans="1:3" x14ac:dyDescent="0.25">
      <c r="A258" s="4"/>
      <c r="B258" s="4" t="s">
        <v>1207</v>
      </c>
      <c r="C258" s="60">
        <v>14</v>
      </c>
    </row>
    <row r="259" spans="1:3" x14ac:dyDescent="0.25">
      <c r="A259" s="4"/>
      <c r="B259" s="4" t="s">
        <v>662</v>
      </c>
      <c r="C259" s="60">
        <v>50</v>
      </c>
    </row>
    <row r="260" spans="1:3" x14ac:dyDescent="0.25">
      <c r="A260" s="4"/>
      <c r="B260" s="4"/>
      <c r="C260" s="60"/>
    </row>
    <row r="261" spans="1:3" ht="13.8" x14ac:dyDescent="0.25">
      <c r="A261" s="47" t="s">
        <v>162</v>
      </c>
      <c r="B261" s="47"/>
      <c r="C261" s="61">
        <v>79</v>
      </c>
    </row>
    <row r="262" spans="1:3" x14ac:dyDescent="0.25">
      <c r="A262" s="4"/>
      <c r="B262" s="4" t="s">
        <v>662</v>
      </c>
      <c r="C262" s="60">
        <v>15</v>
      </c>
    </row>
    <row r="263" spans="1:3" x14ac:dyDescent="0.25">
      <c r="A263" s="4"/>
      <c r="B263" s="4" t="s">
        <v>64</v>
      </c>
      <c r="C263" s="60">
        <v>64</v>
      </c>
    </row>
    <row r="264" spans="1:3" x14ac:dyDescent="0.25">
      <c r="A264" s="4"/>
      <c r="B264" s="4"/>
      <c r="C264" s="60"/>
    </row>
    <row r="265" spans="1:3" ht="13.8" x14ac:dyDescent="0.25">
      <c r="A265" s="47" t="s">
        <v>578</v>
      </c>
      <c r="B265" s="47"/>
      <c r="C265" s="61">
        <v>77</v>
      </c>
    </row>
    <row r="266" spans="1:3" x14ac:dyDescent="0.25">
      <c r="A266" s="4"/>
      <c r="B266" s="4" t="s">
        <v>1157</v>
      </c>
      <c r="C266" s="60">
        <v>7</v>
      </c>
    </row>
    <row r="267" spans="1:3" x14ac:dyDescent="0.25">
      <c r="A267" s="4"/>
      <c r="B267" s="4" t="s">
        <v>108</v>
      </c>
      <c r="C267" s="60">
        <v>15</v>
      </c>
    </row>
    <row r="268" spans="1:3" x14ac:dyDescent="0.25">
      <c r="A268" s="4"/>
      <c r="B268" s="4" t="s">
        <v>1207</v>
      </c>
      <c r="C268" s="60">
        <v>20</v>
      </c>
    </row>
    <row r="269" spans="1:3" x14ac:dyDescent="0.25">
      <c r="A269" s="4"/>
      <c r="B269" s="4" t="s">
        <v>662</v>
      </c>
      <c r="C269" s="60">
        <v>35</v>
      </c>
    </row>
    <row r="270" spans="1:3" x14ac:dyDescent="0.25">
      <c r="A270" s="4"/>
      <c r="B270" s="4"/>
      <c r="C270" s="60"/>
    </row>
    <row r="271" spans="1:3" ht="13.8" x14ac:dyDescent="0.25">
      <c r="A271" s="47" t="s">
        <v>550</v>
      </c>
      <c r="B271" s="47"/>
      <c r="C271" s="61">
        <v>75</v>
      </c>
    </row>
    <row r="272" spans="1:3" x14ac:dyDescent="0.25">
      <c r="A272" s="4"/>
      <c r="B272" s="4" t="s">
        <v>1157</v>
      </c>
      <c r="C272" s="60">
        <v>14</v>
      </c>
    </row>
    <row r="273" spans="1:3" x14ac:dyDescent="0.25">
      <c r="A273" s="4"/>
      <c r="B273" s="4" t="s">
        <v>7</v>
      </c>
      <c r="C273" s="60">
        <v>13</v>
      </c>
    </row>
    <row r="274" spans="1:3" x14ac:dyDescent="0.25">
      <c r="A274" s="4"/>
      <c r="B274" s="4" t="s">
        <v>108</v>
      </c>
      <c r="C274" s="60">
        <v>9</v>
      </c>
    </row>
    <row r="275" spans="1:3" x14ac:dyDescent="0.25">
      <c r="A275" s="4"/>
      <c r="B275" s="4" t="s">
        <v>662</v>
      </c>
      <c r="C275" s="60">
        <v>25</v>
      </c>
    </row>
    <row r="276" spans="1:3" x14ac:dyDescent="0.25">
      <c r="A276" s="4"/>
      <c r="B276" s="4" t="s">
        <v>89</v>
      </c>
      <c r="C276" s="60">
        <v>14</v>
      </c>
    </row>
    <row r="277" spans="1:3" x14ac:dyDescent="0.25">
      <c r="A277" s="4"/>
      <c r="B277" s="4"/>
      <c r="C277" s="60"/>
    </row>
    <row r="278" spans="1:3" ht="13.8" x14ac:dyDescent="0.25">
      <c r="A278" s="47" t="s">
        <v>312</v>
      </c>
      <c r="B278" s="47"/>
      <c r="C278" s="61">
        <v>71</v>
      </c>
    </row>
    <row r="279" spans="1:3" x14ac:dyDescent="0.25">
      <c r="A279" s="4"/>
      <c r="B279" s="4" t="s">
        <v>947</v>
      </c>
      <c r="C279" s="60">
        <v>3</v>
      </c>
    </row>
    <row r="280" spans="1:3" x14ac:dyDescent="0.25">
      <c r="A280" s="4"/>
      <c r="B280" s="4" t="s">
        <v>67</v>
      </c>
      <c r="C280" s="60">
        <v>20</v>
      </c>
    </row>
    <row r="281" spans="1:3" x14ac:dyDescent="0.25">
      <c r="A281" s="4"/>
      <c r="B281" s="4" t="s">
        <v>64</v>
      </c>
      <c r="C281" s="60">
        <v>48</v>
      </c>
    </row>
    <row r="282" spans="1:3" x14ac:dyDescent="0.25">
      <c r="A282" s="4"/>
      <c r="B282" s="4"/>
      <c r="C282" s="60"/>
    </row>
    <row r="283" spans="1:3" ht="13.8" x14ac:dyDescent="0.25">
      <c r="A283" s="47" t="s">
        <v>653</v>
      </c>
      <c r="B283" s="47"/>
      <c r="C283" s="61">
        <v>66</v>
      </c>
    </row>
    <row r="284" spans="1:3" x14ac:dyDescent="0.25">
      <c r="A284" s="4"/>
      <c r="B284" s="4" t="s">
        <v>8</v>
      </c>
      <c r="C284" s="60">
        <v>9</v>
      </c>
    </row>
    <row r="285" spans="1:3" x14ac:dyDescent="0.25">
      <c r="A285" s="4"/>
      <c r="B285" s="4" t="s">
        <v>1010</v>
      </c>
      <c r="C285" s="60">
        <v>8</v>
      </c>
    </row>
    <row r="286" spans="1:3" x14ac:dyDescent="0.25">
      <c r="A286" s="4"/>
      <c r="B286" s="4" t="s">
        <v>108</v>
      </c>
      <c r="C286" s="60">
        <v>6</v>
      </c>
    </row>
    <row r="287" spans="1:3" x14ac:dyDescent="0.25">
      <c r="A287" s="4"/>
      <c r="B287" s="4" t="s">
        <v>662</v>
      </c>
      <c r="C287" s="60">
        <v>15</v>
      </c>
    </row>
    <row r="288" spans="1:3" x14ac:dyDescent="0.25">
      <c r="A288" s="4"/>
      <c r="B288" s="4" t="s">
        <v>64</v>
      </c>
      <c r="C288" s="60">
        <v>28</v>
      </c>
    </row>
    <row r="289" spans="1:3" x14ac:dyDescent="0.25">
      <c r="A289" s="4"/>
      <c r="B289" s="4"/>
      <c r="C289" s="60"/>
    </row>
    <row r="290" spans="1:3" ht="13.8" x14ac:dyDescent="0.25">
      <c r="A290" s="47" t="s">
        <v>729</v>
      </c>
      <c r="B290" s="47"/>
      <c r="C290" s="61">
        <v>66</v>
      </c>
    </row>
    <row r="291" spans="1:3" x14ac:dyDescent="0.25">
      <c r="A291" s="4"/>
      <c r="B291" s="4" t="s">
        <v>1010</v>
      </c>
      <c r="C291" s="60">
        <v>28</v>
      </c>
    </row>
    <row r="292" spans="1:3" x14ac:dyDescent="0.25">
      <c r="A292" s="4"/>
      <c r="B292" s="4" t="s">
        <v>1207</v>
      </c>
      <c r="C292" s="60">
        <v>24</v>
      </c>
    </row>
    <row r="293" spans="1:3" x14ac:dyDescent="0.25">
      <c r="A293" s="4"/>
      <c r="B293" s="4" t="s">
        <v>116</v>
      </c>
      <c r="C293" s="60">
        <v>4</v>
      </c>
    </row>
    <row r="294" spans="1:3" x14ac:dyDescent="0.25">
      <c r="A294" s="4"/>
      <c r="B294" s="4" t="s">
        <v>67</v>
      </c>
      <c r="C294" s="60">
        <v>10</v>
      </c>
    </row>
    <row r="295" spans="1:3" x14ac:dyDescent="0.25">
      <c r="A295" s="4"/>
      <c r="B295" s="4"/>
      <c r="C295" s="60"/>
    </row>
    <row r="296" spans="1:3" ht="13.8" x14ac:dyDescent="0.25">
      <c r="A296" s="47" t="s">
        <v>568</v>
      </c>
      <c r="B296" s="47"/>
      <c r="C296" s="61">
        <v>65</v>
      </c>
    </row>
    <row r="297" spans="1:3" x14ac:dyDescent="0.25">
      <c r="A297" s="4"/>
      <c r="B297" s="4" t="s">
        <v>662</v>
      </c>
      <c r="C297" s="60">
        <v>15</v>
      </c>
    </row>
    <row r="298" spans="1:3" x14ac:dyDescent="0.25">
      <c r="A298" s="4"/>
      <c r="B298" s="4" t="s">
        <v>67</v>
      </c>
      <c r="C298" s="60">
        <v>22</v>
      </c>
    </row>
    <row r="299" spans="1:3" x14ac:dyDescent="0.25">
      <c r="A299" s="4"/>
      <c r="B299" s="4" t="s">
        <v>64</v>
      </c>
      <c r="C299" s="60">
        <v>28</v>
      </c>
    </row>
    <row r="300" spans="1:3" x14ac:dyDescent="0.25">
      <c r="A300" s="4"/>
      <c r="B300" s="4"/>
      <c r="C300" s="60"/>
    </row>
    <row r="301" spans="1:3" ht="13.8" x14ac:dyDescent="0.25">
      <c r="A301" s="47" t="s">
        <v>416</v>
      </c>
      <c r="B301" s="47"/>
      <c r="C301" s="61">
        <v>62</v>
      </c>
    </row>
    <row r="302" spans="1:3" x14ac:dyDescent="0.25">
      <c r="A302" s="4"/>
      <c r="B302" s="4" t="s">
        <v>8</v>
      </c>
      <c r="C302" s="60">
        <v>6</v>
      </c>
    </row>
    <row r="303" spans="1:3" x14ac:dyDescent="0.25">
      <c r="A303" s="4"/>
      <c r="B303" s="4" t="s">
        <v>38</v>
      </c>
      <c r="C303" s="60">
        <v>16</v>
      </c>
    </row>
    <row r="304" spans="1:3" x14ac:dyDescent="0.25">
      <c r="A304" s="4"/>
      <c r="B304" s="4" t="s">
        <v>40</v>
      </c>
      <c r="C304" s="60">
        <v>16</v>
      </c>
    </row>
    <row r="305" spans="1:3" x14ac:dyDescent="0.25">
      <c r="A305" s="4"/>
      <c r="B305" s="4" t="s">
        <v>42</v>
      </c>
      <c r="C305" s="60">
        <v>24</v>
      </c>
    </row>
    <row r="306" spans="1:3" x14ac:dyDescent="0.25">
      <c r="A306" s="4"/>
      <c r="B306" s="4"/>
      <c r="C306" s="60"/>
    </row>
    <row r="307" spans="1:3" ht="13.8" x14ac:dyDescent="0.25">
      <c r="A307" s="47" t="s">
        <v>599</v>
      </c>
      <c r="B307" s="47"/>
      <c r="C307" s="61">
        <v>62</v>
      </c>
    </row>
    <row r="308" spans="1:3" x14ac:dyDescent="0.25">
      <c r="A308" s="4"/>
      <c r="B308" s="4" t="s">
        <v>108</v>
      </c>
      <c r="C308" s="60">
        <v>21</v>
      </c>
    </row>
    <row r="309" spans="1:3" x14ac:dyDescent="0.25">
      <c r="A309" s="4"/>
      <c r="B309" s="4" t="s">
        <v>1207</v>
      </c>
      <c r="C309" s="60">
        <v>16</v>
      </c>
    </row>
    <row r="310" spans="1:3" x14ac:dyDescent="0.25">
      <c r="A310" s="4"/>
      <c r="B310" s="4" t="s">
        <v>116</v>
      </c>
      <c r="C310" s="60">
        <v>10</v>
      </c>
    </row>
    <row r="311" spans="1:3" x14ac:dyDescent="0.25">
      <c r="A311" s="4"/>
      <c r="B311" s="4" t="s">
        <v>662</v>
      </c>
      <c r="C311" s="60">
        <v>15</v>
      </c>
    </row>
    <row r="312" spans="1:3" x14ac:dyDescent="0.25">
      <c r="A312" s="4"/>
      <c r="B312" s="4"/>
      <c r="C312" s="60"/>
    </row>
    <row r="313" spans="1:3" ht="13.8" x14ac:dyDescent="0.25">
      <c r="A313" s="47" t="s">
        <v>148</v>
      </c>
      <c r="B313" s="47"/>
      <c r="C313" s="61">
        <v>57</v>
      </c>
    </row>
    <row r="314" spans="1:3" x14ac:dyDescent="0.25">
      <c r="A314" s="4"/>
      <c r="B314" s="4" t="s">
        <v>8</v>
      </c>
      <c r="C314" s="60">
        <v>21</v>
      </c>
    </row>
    <row r="315" spans="1:3" x14ac:dyDescent="0.25">
      <c r="A315" s="4"/>
      <c r="B315" s="4" t="s">
        <v>662</v>
      </c>
      <c r="C315" s="60">
        <v>10</v>
      </c>
    </row>
    <row r="316" spans="1:3" x14ac:dyDescent="0.25">
      <c r="A316" s="4"/>
      <c r="B316" s="4" t="s">
        <v>64</v>
      </c>
      <c r="C316" s="60">
        <v>20</v>
      </c>
    </row>
    <row r="317" spans="1:3" x14ac:dyDescent="0.25">
      <c r="A317" s="4"/>
      <c r="B317" s="4" t="s">
        <v>42</v>
      </c>
      <c r="C317" s="60">
        <v>6</v>
      </c>
    </row>
    <row r="318" spans="1:3" x14ac:dyDescent="0.25">
      <c r="A318" s="4"/>
      <c r="B318" s="4"/>
      <c r="C318" s="60"/>
    </row>
    <row r="319" spans="1:3" ht="13.8" x14ac:dyDescent="0.25">
      <c r="A319" s="47" t="s">
        <v>1031</v>
      </c>
      <c r="B319" s="47"/>
      <c r="C319" s="61">
        <v>56</v>
      </c>
    </row>
    <row r="320" spans="1:3" x14ac:dyDescent="0.25">
      <c r="A320" s="4"/>
      <c r="B320" s="4" t="s">
        <v>1010</v>
      </c>
      <c r="C320" s="60">
        <v>56</v>
      </c>
    </row>
    <row r="321" spans="1:3" x14ac:dyDescent="0.25">
      <c r="A321" s="4"/>
      <c r="B321" s="4"/>
      <c r="C321" s="60"/>
    </row>
    <row r="322" spans="1:3" ht="13.8" x14ac:dyDescent="0.25">
      <c r="A322" s="47" t="s">
        <v>591</v>
      </c>
      <c r="B322" s="47"/>
      <c r="C322" s="61">
        <v>51</v>
      </c>
    </row>
    <row r="323" spans="1:3" x14ac:dyDescent="0.25">
      <c r="A323" s="4"/>
      <c r="B323" s="4" t="s">
        <v>7</v>
      </c>
      <c r="C323" s="60">
        <v>10</v>
      </c>
    </row>
    <row r="324" spans="1:3" x14ac:dyDescent="0.25">
      <c r="A324" s="4"/>
      <c r="B324" s="4" t="s">
        <v>108</v>
      </c>
      <c r="C324" s="60">
        <v>6</v>
      </c>
    </row>
    <row r="325" spans="1:3" x14ac:dyDescent="0.25">
      <c r="A325" s="4"/>
      <c r="B325" s="4" t="s">
        <v>662</v>
      </c>
      <c r="C325" s="60">
        <v>35</v>
      </c>
    </row>
    <row r="326" spans="1:3" x14ac:dyDescent="0.25">
      <c r="A326" s="4"/>
      <c r="B326" s="4"/>
      <c r="C326" s="60"/>
    </row>
    <row r="327" spans="1:3" ht="13.8" x14ac:dyDescent="0.25">
      <c r="A327" s="47" t="s">
        <v>152</v>
      </c>
      <c r="B327" s="47"/>
      <c r="C327" s="61">
        <v>50</v>
      </c>
    </row>
    <row r="328" spans="1:3" x14ac:dyDescent="0.25">
      <c r="A328" s="4"/>
      <c r="B328" s="4" t="s">
        <v>1207</v>
      </c>
      <c r="C328" s="60">
        <v>10</v>
      </c>
    </row>
    <row r="329" spans="1:3" x14ac:dyDescent="0.25">
      <c r="A329" s="4"/>
      <c r="B329" s="4" t="s">
        <v>64</v>
      </c>
      <c r="C329" s="60">
        <v>40</v>
      </c>
    </row>
    <row r="330" spans="1:3" x14ac:dyDescent="0.25">
      <c r="A330" s="4"/>
      <c r="B330" s="4"/>
      <c r="C330" s="60"/>
    </row>
    <row r="331" spans="1:3" ht="13.8" x14ac:dyDescent="0.25">
      <c r="A331" s="47" t="s">
        <v>614</v>
      </c>
      <c r="B331" s="47"/>
      <c r="C331" s="61">
        <v>50</v>
      </c>
    </row>
    <row r="332" spans="1:3" x14ac:dyDescent="0.25">
      <c r="A332" s="4"/>
      <c r="B332" s="4" t="s">
        <v>662</v>
      </c>
      <c r="C332" s="60">
        <v>50</v>
      </c>
    </row>
    <row r="333" spans="1:3" x14ac:dyDescent="0.25">
      <c r="A333" s="4"/>
      <c r="B333" s="4"/>
      <c r="C333" s="60"/>
    </row>
    <row r="334" spans="1:3" ht="13.8" x14ac:dyDescent="0.25">
      <c r="A334" s="47" t="s">
        <v>602</v>
      </c>
      <c r="B334" s="47"/>
      <c r="C334" s="61">
        <v>50</v>
      </c>
    </row>
    <row r="335" spans="1:3" x14ac:dyDescent="0.25">
      <c r="A335" s="4"/>
      <c r="B335" s="4" t="s">
        <v>662</v>
      </c>
      <c r="C335" s="60">
        <v>50</v>
      </c>
    </row>
    <row r="336" spans="1:3" x14ac:dyDescent="0.25">
      <c r="A336" s="4"/>
      <c r="B336" s="4"/>
      <c r="C336" s="60"/>
    </row>
    <row r="337" spans="1:3" ht="13.8" x14ac:dyDescent="0.25">
      <c r="A337" s="47" t="s">
        <v>625</v>
      </c>
      <c r="B337" s="47"/>
      <c r="C337" s="61">
        <v>50</v>
      </c>
    </row>
    <row r="338" spans="1:3" x14ac:dyDescent="0.25">
      <c r="A338" s="4"/>
      <c r="B338" s="4" t="s">
        <v>108</v>
      </c>
      <c r="C338" s="60">
        <v>15</v>
      </c>
    </row>
    <row r="339" spans="1:3" x14ac:dyDescent="0.25">
      <c r="A339" s="4"/>
      <c r="B339" s="4" t="s">
        <v>662</v>
      </c>
      <c r="C339" s="60">
        <v>35</v>
      </c>
    </row>
    <row r="340" spans="1:3" x14ac:dyDescent="0.25">
      <c r="A340" s="4"/>
      <c r="B340" s="4"/>
      <c r="C340" s="60"/>
    </row>
    <row r="341" spans="1:3" ht="13.8" x14ac:dyDescent="0.25">
      <c r="A341" s="47" t="s">
        <v>701</v>
      </c>
      <c r="B341" s="47"/>
      <c r="C341" s="61">
        <v>47</v>
      </c>
    </row>
    <row r="342" spans="1:3" x14ac:dyDescent="0.25">
      <c r="A342" s="4"/>
      <c r="B342" s="4" t="s">
        <v>108</v>
      </c>
      <c r="C342" s="60">
        <v>33</v>
      </c>
    </row>
    <row r="343" spans="1:3" x14ac:dyDescent="0.25">
      <c r="A343" s="4"/>
      <c r="B343" s="4" t="s">
        <v>67</v>
      </c>
      <c r="C343" s="60">
        <v>14</v>
      </c>
    </row>
    <row r="344" spans="1:3" x14ac:dyDescent="0.25">
      <c r="A344" s="4"/>
      <c r="B344" s="4"/>
      <c r="C344" s="60"/>
    </row>
    <row r="345" spans="1:3" ht="13.8" x14ac:dyDescent="0.25">
      <c r="A345" s="47" t="s">
        <v>282</v>
      </c>
      <c r="B345" s="47"/>
      <c r="C345" s="61">
        <v>47</v>
      </c>
    </row>
    <row r="346" spans="1:3" x14ac:dyDescent="0.25">
      <c r="A346" s="4"/>
      <c r="B346" s="4" t="s">
        <v>8</v>
      </c>
      <c r="C346" s="60">
        <v>9</v>
      </c>
    </row>
    <row r="347" spans="1:3" x14ac:dyDescent="0.25">
      <c r="A347" s="4"/>
      <c r="B347" s="4" t="s">
        <v>10</v>
      </c>
      <c r="C347" s="60">
        <v>8</v>
      </c>
    </row>
    <row r="348" spans="1:3" x14ac:dyDescent="0.25">
      <c r="A348" s="4"/>
      <c r="B348" s="4" t="s">
        <v>662</v>
      </c>
      <c r="C348" s="60">
        <v>10</v>
      </c>
    </row>
    <row r="349" spans="1:3" x14ac:dyDescent="0.25">
      <c r="A349" s="4"/>
      <c r="B349" s="4" t="s">
        <v>64</v>
      </c>
      <c r="C349" s="60">
        <v>20</v>
      </c>
    </row>
    <row r="350" spans="1:3" x14ac:dyDescent="0.25">
      <c r="A350" s="4"/>
      <c r="B350" s="4"/>
      <c r="C350" s="60"/>
    </row>
    <row r="351" spans="1:3" ht="13.8" x14ac:dyDescent="0.25">
      <c r="A351" s="47" t="s">
        <v>633</v>
      </c>
      <c r="B351" s="47"/>
      <c r="C351" s="61">
        <v>45</v>
      </c>
    </row>
    <row r="352" spans="1:3" x14ac:dyDescent="0.25">
      <c r="A352" s="4"/>
      <c r="B352" s="4" t="s">
        <v>8</v>
      </c>
      <c r="C352" s="60">
        <v>21</v>
      </c>
    </row>
    <row r="353" spans="1:3" x14ac:dyDescent="0.25">
      <c r="A353" s="4"/>
      <c r="B353" s="4" t="s">
        <v>1207</v>
      </c>
      <c r="C353" s="60">
        <v>14</v>
      </c>
    </row>
    <row r="354" spans="1:3" x14ac:dyDescent="0.25">
      <c r="A354" s="4"/>
      <c r="B354" s="4" t="s">
        <v>662</v>
      </c>
      <c r="C354" s="60">
        <v>10</v>
      </c>
    </row>
    <row r="355" spans="1:3" x14ac:dyDescent="0.25">
      <c r="A355" s="4"/>
      <c r="B355" s="4"/>
      <c r="C355" s="60"/>
    </row>
    <row r="356" spans="1:3" ht="13.8" x14ac:dyDescent="0.25">
      <c r="A356" s="47" t="s">
        <v>880</v>
      </c>
      <c r="B356" s="47"/>
      <c r="C356" s="61">
        <v>45</v>
      </c>
    </row>
    <row r="357" spans="1:3" x14ac:dyDescent="0.25">
      <c r="A357" s="4"/>
      <c r="B357" s="4" t="s">
        <v>8</v>
      </c>
      <c r="C357" s="60">
        <v>15</v>
      </c>
    </row>
    <row r="358" spans="1:3" x14ac:dyDescent="0.25">
      <c r="A358" s="4"/>
      <c r="B358" s="4" t="s">
        <v>38</v>
      </c>
      <c r="C358" s="60">
        <v>14</v>
      </c>
    </row>
    <row r="359" spans="1:3" x14ac:dyDescent="0.25">
      <c r="A359" s="4"/>
      <c r="B359" s="4" t="s">
        <v>40</v>
      </c>
      <c r="C359" s="60">
        <v>16</v>
      </c>
    </row>
    <row r="360" spans="1:3" x14ac:dyDescent="0.25">
      <c r="A360" s="4"/>
      <c r="B360" s="4"/>
      <c r="C360" s="60"/>
    </row>
    <row r="361" spans="1:3" ht="13.8" x14ac:dyDescent="0.25">
      <c r="A361" s="47" t="s">
        <v>683</v>
      </c>
      <c r="B361" s="47"/>
      <c r="C361" s="61">
        <v>45</v>
      </c>
    </row>
    <row r="362" spans="1:3" x14ac:dyDescent="0.25">
      <c r="A362" s="4"/>
      <c r="B362" s="4" t="s">
        <v>8</v>
      </c>
      <c r="C362" s="60">
        <v>30</v>
      </c>
    </row>
    <row r="363" spans="1:3" x14ac:dyDescent="0.25">
      <c r="A363" s="4"/>
      <c r="B363" s="4" t="s">
        <v>108</v>
      </c>
      <c r="C363" s="60">
        <v>15</v>
      </c>
    </row>
    <row r="364" spans="1:3" x14ac:dyDescent="0.25">
      <c r="A364" s="4"/>
      <c r="B364" s="4"/>
      <c r="C364" s="60"/>
    </row>
    <row r="365" spans="1:3" ht="13.8" x14ac:dyDescent="0.25">
      <c r="A365" s="47" t="s">
        <v>482</v>
      </c>
      <c r="B365" s="47"/>
      <c r="C365" s="61">
        <v>43</v>
      </c>
    </row>
    <row r="366" spans="1:3" x14ac:dyDescent="0.25">
      <c r="A366" s="4"/>
      <c r="B366" s="4" t="s">
        <v>7</v>
      </c>
      <c r="C366" s="60">
        <v>13</v>
      </c>
    </row>
    <row r="367" spans="1:3" x14ac:dyDescent="0.25">
      <c r="A367" s="4"/>
      <c r="B367" s="4" t="s">
        <v>108</v>
      </c>
      <c r="C367" s="60">
        <v>30</v>
      </c>
    </row>
    <row r="368" spans="1:3" x14ac:dyDescent="0.25">
      <c r="A368" s="4"/>
      <c r="B368" s="4"/>
      <c r="C368" s="60"/>
    </row>
    <row r="369" spans="1:3" ht="13.8" x14ac:dyDescent="0.25">
      <c r="A369" s="47" t="s">
        <v>630</v>
      </c>
      <c r="B369" s="47"/>
      <c r="C369" s="61">
        <v>43</v>
      </c>
    </row>
    <row r="370" spans="1:3" x14ac:dyDescent="0.25">
      <c r="A370" s="4"/>
      <c r="B370" s="4" t="s">
        <v>1010</v>
      </c>
      <c r="C370" s="60">
        <v>28</v>
      </c>
    </row>
    <row r="371" spans="1:3" x14ac:dyDescent="0.25">
      <c r="A371" s="4"/>
      <c r="B371" s="4" t="s">
        <v>662</v>
      </c>
      <c r="C371" s="60">
        <v>15</v>
      </c>
    </row>
    <row r="372" spans="1:3" x14ac:dyDescent="0.25">
      <c r="A372" s="4"/>
      <c r="B372" s="4"/>
      <c r="C372" s="60"/>
    </row>
    <row r="373" spans="1:3" ht="13.8" x14ac:dyDescent="0.25">
      <c r="A373" s="47" t="s">
        <v>929</v>
      </c>
      <c r="B373" s="47"/>
      <c r="C373" s="61">
        <v>42</v>
      </c>
    </row>
    <row r="374" spans="1:3" x14ac:dyDescent="0.25">
      <c r="A374" s="4"/>
      <c r="B374" s="4" t="s">
        <v>8</v>
      </c>
      <c r="C374" s="60">
        <v>42</v>
      </c>
    </row>
    <row r="375" spans="1:3" x14ac:dyDescent="0.25">
      <c r="A375" s="4"/>
      <c r="B375" s="4"/>
      <c r="C375" s="60"/>
    </row>
    <row r="376" spans="1:3" ht="13.8" x14ac:dyDescent="0.25">
      <c r="A376" s="47" t="s">
        <v>916</v>
      </c>
      <c r="B376" s="47"/>
      <c r="C376" s="61">
        <v>42</v>
      </c>
    </row>
    <row r="377" spans="1:3" x14ac:dyDescent="0.25">
      <c r="A377" s="4"/>
      <c r="B377" s="4" t="s">
        <v>8</v>
      </c>
      <c r="C377" s="60">
        <v>36</v>
      </c>
    </row>
    <row r="378" spans="1:3" x14ac:dyDescent="0.25">
      <c r="A378" s="4"/>
      <c r="B378" s="4" t="s">
        <v>1207</v>
      </c>
      <c r="C378" s="60">
        <v>6</v>
      </c>
    </row>
    <row r="379" spans="1:3" x14ac:dyDescent="0.25">
      <c r="A379" s="4"/>
      <c r="B379" s="4"/>
      <c r="C379" s="60"/>
    </row>
    <row r="380" spans="1:3" ht="13.8" x14ac:dyDescent="0.25">
      <c r="A380" s="47" t="s">
        <v>707</v>
      </c>
      <c r="B380" s="47"/>
      <c r="C380" s="61">
        <v>42</v>
      </c>
    </row>
    <row r="381" spans="1:3" x14ac:dyDescent="0.25">
      <c r="A381" s="4"/>
      <c r="B381" s="4" t="s">
        <v>8</v>
      </c>
      <c r="C381" s="60">
        <v>18</v>
      </c>
    </row>
    <row r="382" spans="1:3" x14ac:dyDescent="0.25">
      <c r="A382" s="4"/>
      <c r="B382" s="4" t="s">
        <v>108</v>
      </c>
      <c r="C382" s="60">
        <v>24</v>
      </c>
    </row>
    <row r="383" spans="1:3" x14ac:dyDescent="0.25">
      <c r="A383" s="4"/>
      <c r="B383" s="4"/>
      <c r="C383" s="60"/>
    </row>
    <row r="384" spans="1:3" ht="13.8" x14ac:dyDescent="0.25">
      <c r="A384" s="47" t="s">
        <v>449</v>
      </c>
      <c r="B384" s="47"/>
      <c r="C384" s="61">
        <v>38</v>
      </c>
    </row>
    <row r="385" spans="1:3" x14ac:dyDescent="0.25">
      <c r="A385" s="4"/>
      <c r="B385" s="4" t="s">
        <v>10</v>
      </c>
      <c r="C385" s="60">
        <v>16</v>
      </c>
    </row>
    <row r="386" spans="1:3" x14ac:dyDescent="0.25">
      <c r="A386" s="4"/>
      <c r="B386" s="4" t="s">
        <v>108</v>
      </c>
      <c r="C386" s="60">
        <v>6</v>
      </c>
    </row>
    <row r="387" spans="1:3" x14ac:dyDescent="0.25">
      <c r="A387" s="4"/>
      <c r="B387" s="4" t="s">
        <v>1207</v>
      </c>
      <c r="C387" s="60">
        <v>10</v>
      </c>
    </row>
    <row r="388" spans="1:3" x14ac:dyDescent="0.25">
      <c r="A388" s="4"/>
      <c r="B388" s="4" t="s">
        <v>42</v>
      </c>
      <c r="C388" s="60">
        <v>6</v>
      </c>
    </row>
    <row r="389" spans="1:3" x14ac:dyDescent="0.25">
      <c r="A389" s="4"/>
      <c r="B389" s="4"/>
      <c r="C389" s="60"/>
    </row>
    <row r="390" spans="1:3" ht="13.8" x14ac:dyDescent="0.25">
      <c r="A390" s="47" t="s">
        <v>423</v>
      </c>
      <c r="B390" s="47"/>
      <c r="C390" s="61">
        <v>35</v>
      </c>
    </row>
    <row r="391" spans="1:3" x14ac:dyDescent="0.25">
      <c r="A391" s="4"/>
      <c r="B391" s="4" t="s">
        <v>10</v>
      </c>
      <c r="C391" s="60">
        <v>25</v>
      </c>
    </row>
    <row r="392" spans="1:3" x14ac:dyDescent="0.25">
      <c r="A392" s="4"/>
      <c r="B392" s="4" t="s">
        <v>42</v>
      </c>
      <c r="C392" s="60">
        <v>10</v>
      </c>
    </row>
    <row r="393" spans="1:3" x14ac:dyDescent="0.25">
      <c r="A393" s="4"/>
      <c r="B393" s="4"/>
      <c r="C393" s="60"/>
    </row>
    <row r="394" spans="1:3" ht="13.8" x14ac:dyDescent="0.25">
      <c r="A394" s="47" t="s">
        <v>1128</v>
      </c>
      <c r="B394" s="47"/>
      <c r="C394" s="61">
        <v>35</v>
      </c>
    </row>
    <row r="395" spans="1:3" x14ac:dyDescent="0.25">
      <c r="A395" s="4"/>
      <c r="B395" s="4" t="s">
        <v>7</v>
      </c>
      <c r="C395" s="60">
        <v>14</v>
      </c>
    </row>
    <row r="396" spans="1:3" x14ac:dyDescent="0.25">
      <c r="A396" s="4"/>
      <c r="B396" s="4" t="s">
        <v>108</v>
      </c>
      <c r="C396" s="60">
        <v>21</v>
      </c>
    </row>
    <row r="397" spans="1:3" x14ac:dyDescent="0.25">
      <c r="A397" s="4"/>
      <c r="B397" s="4"/>
      <c r="C397" s="60"/>
    </row>
    <row r="398" spans="1:3" ht="13.8" x14ac:dyDescent="0.25">
      <c r="A398" s="47" t="s">
        <v>463</v>
      </c>
      <c r="B398" s="47"/>
      <c r="C398" s="61">
        <v>35</v>
      </c>
    </row>
    <row r="399" spans="1:3" x14ac:dyDescent="0.25">
      <c r="A399" s="4"/>
      <c r="B399" s="4" t="s">
        <v>10</v>
      </c>
      <c r="C399" s="60">
        <v>15</v>
      </c>
    </row>
    <row r="400" spans="1:3" x14ac:dyDescent="0.25">
      <c r="A400" s="4"/>
      <c r="B400" s="4" t="s">
        <v>662</v>
      </c>
      <c r="C400" s="60">
        <v>10</v>
      </c>
    </row>
    <row r="401" spans="1:3" x14ac:dyDescent="0.25">
      <c r="A401" s="4"/>
      <c r="B401" s="4" t="s">
        <v>42</v>
      </c>
      <c r="C401" s="60">
        <v>10</v>
      </c>
    </row>
    <row r="402" spans="1:3" x14ac:dyDescent="0.25">
      <c r="A402" s="4"/>
      <c r="B402" s="4"/>
      <c r="C402" s="60"/>
    </row>
    <row r="403" spans="1:3" ht="13.8" x14ac:dyDescent="0.25">
      <c r="A403" s="47" t="s">
        <v>802</v>
      </c>
      <c r="B403" s="47"/>
      <c r="C403" s="61">
        <v>33</v>
      </c>
    </row>
    <row r="404" spans="1:3" x14ac:dyDescent="0.25">
      <c r="A404" s="4"/>
      <c r="B404" s="4" t="s">
        <v>1010</v>
      </c>
      <c r="C404" s="60">
        <v>20</v>
      </c>
    </row>
    <row r="405" spans="1:3" x14ac:dyDescent="0.25">
      <c r="A405" s="4"/>
      <c r="B405" s="4" t="s">
        <v>10</v>
      </c>
      <c r="C405" s="60">
        <v>7</v>
      </c>
    </row>
    <row r="406" spans="1:3" x14ac:dyDescent="0.25">
      <c r="A406" s="4"/>
      <c r="B406" s="4" t="s">
        <v>108</v>
      </c>
      <c r="C406" s="60">
        <v>6</v>
      </c>
    </row>
    <row r="407" spans="1:3" x14ac:dyDescent="0.25">
      <c r="A407" s="4"/>
      <c r="B407" s="4"/>
      <c r="C407" s="60"/>
    </row>
    <row r="408" spans="1:3" ht="13.8" x14ac:dyDescent="0.25">
      <c r="A408" s="47" t="s">
        <v>256</v>
      </c>
      <c r="B408" s="47"/>
      <c r="C408" s="61">
        <v>29</v>
      </c>
    </row>
    <row r="409" spans="1:3" x14ac:dyDescent="0.25">
      <c r="A409" s="4"/>
      <c r="B409" s="4" t="s">
        <v>10</v>
      </c>
      <c r="C409" s="60">
        <v>13</v>
      </c>
    </row>
    <row r="410" spans="1:3" x14ac:dyDescent="0.25">
      <c r="A410" s="4"/>
      <c r="B410" s="4" t="s">
        <v>67</v>
      </c>
      <c r="C410" s="60">
        <v>4</v>
      </c>
    </row>
    <row r="411" spans="1:3" x14ac:dyDescent="0.25">
      <c r="A411" s="4"/>
      <c r="B411" s="4" t="s">
        <v>64</v>
      </c>
      <c r="C411" s="60">
        <v>12</v>
      </c>
    </row>
    <row r="412" spans="1:3" x14ac:dyDescent="0.25">
      <c r="A412" s="4"/>
      <c r="B412" s="4"/>
      <c r="C412" s="60"/>
    </row>
    <row r="413" spans="1:3" ht="13.8" x14ac:dyDescent="0.25">
      <c r="A413" s="47" t="s">
        <v>251</v>
      </c>
      <c r="B413" s="47"/>
      <c r="C413" s="61">
        <v>28</v>
      </c>
    </row>
    <row r="414" spans="1:3" x14ac:dyDescent="0.25">
      <c r="A414" s="4"/>
      <c r="B414" s="4" t="s">
        <v>1010</v>
      </c>
      <c r="C414" s="60">
        <v>8</v>
      </c>
    </row>
    <row r="415" spans="1:3" x14ac:dyDescent="0.25">
      <c r="A415" s="4"/>
      <c r="B415" s="4" t="s">
        <v>64</v>
      </c>
      <c r="C415" s="60">
        <v>20</v>
      </c>
    </row>
    <row r="416" spans="1:3" x14ac:dyDescent="0.25">
      <c r="A416" s="4"/>
      <c r="B416" s="4"/>
      <c r="C416" s="60"/>
    </row>
    <row r="417" spans="1:3" ht="13.8" x14ac:dyDescent="0.25">
      <c r="A417" s="47" t="s">
        <v>1035</v>
      </c>
      <c r="B417" s="47"/>
      <c r="C417" s="61">
        <v>28</v>
      </c>
    </row>
    <row r="418" spans="1:3" x14ac:dyDescent="0.25">
      <c r="A418" s="4"/>
      <c r="B418" s="4" t="s">
        <v>1010</v>
      </c>
      <c r="C418" s="60">
        <v>28</v>
      </c>
    </row>
    <row r="419" spans="1:3" x14ac:dyDescent="0.25">
      <c r="A419" s="4"/>
      <c r="B419" s="4"/>
      <c r="C419" s="60"/>
    </row>
    <row r="420" spans="1:3" ht="13.8" x14ac:dyDescent="0.25">
      <c r="A420" s="47" t="s">
        <v>337</v>
      </c>
      <c r="B420" s="47"/>
      <c r="C420" s="61">
        <v>28</v>
      </c>
    </row>
    <row r="421" spans="1:3" x14ac:dyDescent="0.25">
      <c r="A421" s="4"/>
      <c r="B421" s="4" t="s">
        <v>64</v>
      </c>
      <c r="C421" s="60">
        <v>28</v>
      </c>
    </row>
    <row r="422" spans="1:3" x14ac:dyDescent="0.25">
      <c r="A422" s="4"/>
      <c r="B422" s="4"/>
      <c r="C422" s="60"/>
    </row>
    <row r="423" spans="1:3" ht="13.8" x14ac:dyDescent="0.25">
      <c r="A423" s="47" t="s">
        <v>412</v>
      </c>
      <c r="B423" s="47"/>
      <c r="C423" s="61">
        <v>26</v>
      </c>
    </row>
    <row r="424" spans="1:3" x14ac:dyDescent="0.25">
      <c r="A424" s="4"/>
      <c r="B424" s="4" t="s">
        <v>108</v>
      </c>
      <c r="C424" s="60">
        <v>6</v>
      </c>
    </row>
    <row r="425" spans="1:3" x14ac:dyDescent="0.25">
      <c r="A425" s="4"/>
      <c r="B425" s="4" t="s">
        <v>42</v>
      </c>
      <c r="C425" s="60">
        <v>20</v>
      </c>
    </row>
    <row r="426" spans="1:3" x14ac:dyDescent="0.25">
      <c r="A426" s="4"/>
      <c r="B426" s="4"/>
      <c r="C426" s="60"/>
    </row>
    <row r="427" spans="1:3" ht="13.8" x14ac:dyDescent="0.25">
      <c r="A427" s="47" t="s">
        <v>618</v>
      </c>
      <c r="B427" s="47"/>
      <c r="C427" s="61">
        <v>25</v>
      </c>
    </row>
    <row r="428" spans="1:3" x14ac:dyDescent="0.25">
      <c r="A428" s="4"/>
      <c r="B428" s="4" t="s">
        <v>662</v>
      </c>
      <c r="C428" s="60">
        <v>25</v>
      </c>
    </row>
    <row r="429" spans="1:3" x14ac:dyDescent="0.25">
      <c r="A429" s="4"/>
      <c r="B429" s="4"/>
      <c r="C429" s="60"/>
    </row>
    <row r="430" spans="1:3" ht="13.8" x14ac:dyDescent="0.25">
      <c r="A430" s="47" t="s">
        <v>1058</v>
      </c>
      <c r="B430" s="47"/>
      <c r="C430" s="61">
        <v>25</v>
      </c>
    </row>
    <row r="431" spans="1:3" x14ac:dyDescent="0.25">
      <c r="A431" s="4"/>
      <c r="B431" s="4" t="s">
        <v>1067</v>
      </c>
      <c r="C431" s="60">
        <v>25</v>
      </c>
    </row>
    <row r="432" spans="1:3" x14ac:dyDescent="0.25">
      <c r="A432" s="4"/>
      <c r="B432" s="4"/>
      <c r="C432" s="60"/>
    </row>
    <row r="433" spans="1:3" ht="13.8" x14ac:dyDescent="0.25">
      <c r="A433" s="47" t="s">
        <v>862</v>
      </c>
      <c r="B433" s="47"/>
      <c r="C433" s="61">
        <v>24</v>
      </c>
    </row>
    <row r="434" spans="1:3" x14ac:dyDescent="0.25">
      <c r="A434" s="4"/>
      <c r="B434" s="4" t="s">
        <v>8</v>
      </c>
      <c r="C434" s="60">
        <v>24</v>
      </c>
    </row>
    <row r="435" spans="1:3" x14ac:dyDescent="0.25">
      <c r="A435" s="4"/>
      <c r="B435" s="4"/>
      <c r="C435" s="60"/>
    </row>
    <row r="436" spans="1:3" ht="13.8" x14ac:dyDescent="0.25">
      <c r="A436" s="47" t="s">
        <v>938</v>
      </c>
      <c r="B436" s="47"/>
      <c r="C436" s="61">
        <v>23</v>
      </c>
    </row>
    <row r="437" spans="1:3" x14ac:dyDescent="0.25">
      <c r="A437" s="4"/>
      <c r="B437" s="4" t="s">
        <v>8</v>
      </c>
      <c r="C437" s="60">
        <v>9</v>
      </c>
    </row>
    <row r="438" spans="1:3" x14ac:dyDescent="0.25">
      <c r="A438" s="4"/>
      <c r="B438" s="4" t="s">
        <v>1207</v>
      </c>
      <c r="C438" s="60">
        <v>14</v>
      </c>
    </row>
    <row r="439" spans="1:3" x14ac:dyDescent="0.25">
      <c r="A439" s="4"/>
      <c r="B439" s="4"/>
      <c r="C439" s="60"/>
    </row>
    <row r="440" spans="1:3" ht="13.8" x14ac:dyDescent="0.25">
      <c r="A440" s="47" t="s">
        <v>329</v>
      </c>
      <c r="B440" s="47"/>
      <c r="C440" s="61">
        <v>22</v>
      </c>
    </row>
    <row r="441" spans="1:3" x14ac:dyDescent="0.25">
      <c r="A441" s="4"/>
      <c r="B441" s="4" t="s">
        <v>67</v>
      </c>
      <c r="C441" s="60">
        <v>14</v>
      </c>
    </row>
    <row r="442" spans="1:3" x14ac:dyDescent="0.25">
      <c r="A442" s="4"/>
      <c r="B442" s="4" t="s">
        <v>64</v>
      </c>
      <c r="C442" s="60">
        <v>8</v>
      </c>
    </row>
    <row r="443" spans="1:3" x14ac:dyDescent="0.25">
      <c r="A443" s="4"/>
      <c r="B443" s="4"/>
      <c r="C443" s="60"/>
    </row>
    <row r="444" spans="1:3" ht="13.8" x14ac:dyDescent="0.25">
      <c r="A444" s="47" t="s">
        <v>921</v>
      </c>
      <c r="B444" s="47"/>
      <c r="C444" s="61">
        <v>21</v>
      </c>
    </row>
    <row r="445" spans="1:3" x14ac:dyDescent="0.25">
      <c r="A445" s="4"/>
      <c r="B445" s="4" t="s">
        <v>8</v>
      </c>
      <c r="C445" s="60">
        <v>21</v>
      </c>
    </row>
    <row r="446" spans="1:3" x14ac:dyDescent="0.25">
      <c r="A446" s="4"/>
      <c r="B446" s="4"/>
      <c r="C446" s="60"/>
    </row>
    <row r="447" spans="1:3" ht="13.8" x14ac:dyDescent="0.25">
      <c r="A447" s="47" t="s">
        <v>932</v>
      </c>
      <c r="B447" s="47"/>
      <c r="C447" s="61">
        <v>21</v>
      </c>
    </row>
    <row r="448" spans="1:3" x14ac:dyDescent="0.25">
      <c r="A448" s="4"/>
      <c r="B448" s="4" t="s">
        <v>8</v>
      </c>
      <c r="C448" s="60">
        <v>21</v>
      </c>
    </row>
    <row r="449" spans="1:3" x14ac:dyDescent="0.25">
      <c r="A449" s="4"/>
      <c r="B449" s="4"/>
      <c r="C449" s="60"/>
    </row>
    <row r="450" spans="1:3" ht="13.8" x14ac:dyDescent="0.25">
      <c r="A450" s="47" t="s">
        <v>542</v>
      </c>
      <c r="B450" s="47"/>
      <c r="C450" s="61">
        <v>21</v>
      </c>
    </row>
    <row r="451" spans="1:3" x14ac:dyDescent="0.25">
      <c r="A451" s="4"/>
      <c r="B451" s="4" t="s">
        <v>7</v>
      </c>
      <c r="C451" s="60">
        <v>10</v>
      </c>
    </row>
    <row r="452" spans="1:3" x14ac:dyDescent="0.25">
      <c r="A452" s="4"/>
      <c r="B452" s="4" t="s">
        <v>40</v>
      </c>
      <c r="C452" s="60">
        <v>11</v>
      </c>
    </row>
    <row r="453" spans="1:3" x14ac:dyDescent="0.25">
      <c r="A453" s="4"/>
      <c r="B453" s="4"/>
      <c r="C453" s="60"/>
    </row>
    <row r="454" spans="1:3" ht="13.8" x14ac:dyDescent="0.25">
      <c r="A454" s="47" t="s">
        <v>270</v>
      </c>
      <c r="B454" s="47"/>
      <c r="C454" s="61">
        <v>20</v>
      </c>
    </row>
    <row r="455" spans="1:3" x14ac:dyDescent="0.25">
      <c r="A455" s="4"/>
      <c r="B455" s="4" t="s">
        <v>64</v>
      </c>
      <c r="C455" s="60">
        <v>20</v>
      </c>
    </row>
    <row r="456" spans="1:3" x14ac:dyDescent="0.25">
      <c r="A456" s="4"/>
      <c r="B456" s="4"/>
      <c r="C456" s="60"/>
    </row>
    <row r="457" spans="1:3" ht="13.8" x14ac:dyDescent="0.25">
      <c r="A457" s="47" t="s">
        <v>750</v>
      </c>
      <c r="B457" s="47"/>
      <c r="C457" s="61">
        <v>17</v>
      </c>
    </row>
    <row r="458" spans="1:3" x14ac:dyDescent="0.25">
      <c r="A458" s="4"/>
      <c r="B458" s="4" t="s">
        <v>947</v>
      </c>
      <c r="C458" s="60">
        <v>7</v>
      </c>
    </row>
    <row r="459" spans="1:3" x14ac:dyDescent="0.25">
      <c r="A459" s="4"/>
      <c r="B459" s="4" t="s">
        <v>67</v>
      </c>
      <c r="C459" s="60">
        <v>10</v>
      </c>
    </row>
    <row r="460" spans="1:3" x14ac:dyDescent="0.25">
      <c r="A460" s="4"/>
      <c r="B460" s="4"/>
      <c r="C460" s="60"/>
    </row>
    <row r="461" spans="1:3" ht="13.8" x14ac:dyDescent="0.25">
      <c r="A461" s="47" t="s">
        <v>1053</v>
      </c>
      <c r="B461" s="47"/>
      <c r="C461" s="61">
        <v>16</v>
      </c>
    </row>
    <row r="462" spans="1:3" x14ac:dyDescent="0.25">
      <c r="A462" s="4"/>
      <c r="B462" s="4" t="s">
        <v>1067</v>
      </c>
      <c r="C462" s="60">
        <v>16</v>
      </c>
    </row>
    <row r="463" spans="1:3" x14ac:dyDescent="0.25">
      <c r="A463" s="4"/>
      <c r="B463" s="4"/>
      <c r="C463" s="60"/>
    </row>
    <row r="464" spans="1:3" ht="13.8" x14ac:dyDescent="0.25">
      <c r="A464" s="47" t="s">
        <v>557</v>
      </c>
      <c r="B464" s="47"/>
      <c r="C464" s="61">
        <v>16</v>
      </c>
    </row>
    <row r="465" spans="1:3" x14ac:dyDescent="0.25">
      <c r="A465" s="4"/>
      <c r="B465" s="4" t="s">
        <v>7</v>
      </c>
      <c r="C465" s="60">
        <v>7</v>
      </c>
    </row>
    <row r="466" spans="1:3" x14ac:dyDescent="0.25">
      <c r="A466" s="4"/>
      <c r="B466" s="4" t="s">
        <v>108</v>
      </c>
      <c r="C466" s="60">
        <v>9</v>
      </c>
    </row>
    <row r="467" spans="1:3" x14ac:dyDescent="0.25">
      <c r="A467" s="4"/>
      <c r="B467" s="4"/>
      <c r="C467" s="60"/>
    </row>
    <row r="468" spans="1:3" ht="13.8" x14ac:dyDescent="0.25">
      <c r="A468" s="47" t="s">
        <v>1048</v>
      </c>
      <c r="B468" s="47"/>
      <c r="C468" s="61">
        <v>14</v>
      </c>
    </row>
    <row r="469" spans="1:3" x14ac:dyDescent="0.25">
      <c r="A469" s="4"/>
      <c r="B469" s="4" t="s">
        <v>1067</v>
      </c>
      <c r="C469" s="60">
        <v>14</v>
      </c>
    </row>
    <row r="470" spans="1:3" x14ac:dyDescent="0.25">
      <c r="A470" s="4"/>
      <c r="B470" s="4"/>
      <c r="C470" s="60"/>
    </row>
    <row r="471" spans="1:3" ht="13.8" x14ac:dyDescent="0.25">
      <c r="A471" s="47" t="s">
        <v>506</v>
      </c>
      <c r="B471" s="47"/>
      <c r="C471" s="61">
        <v>14</v>
      </c>
    </row>
    <row r="472" spans="1:3" x14ac:dyDescent="0.25">
      <c r="A472" s="4"/>
      <c r="B472" s="4" t="s">
        <v>7</v>
      </c>
      <c r="C472" s="60">
        <v>7</v>
      </c>
    </row>
    <row r="473" spans="1:3" x14ac:dyDescent="0.25">
      <c r="A473" s="4"/>
      <c r="B473" s="4" t="s">
        <v>40</v>
      </c>
      <c r="C473" s="60">
        <v>7</v>
      </c>
    </row>
    <row r="474" spans="1:3" x14ac:dyDescent="0.25">
      <c r="A474" s="4"/>
      <c r="B474" s="4"/>
      <c r="C474" s="60"/>
    </row>
    <row r="475" spans="1:3" ht="13.8" x14ac:dyDescent="0.25">
      <c r="A475" s="47" t="s">
        <v>956</v>
      </c>
      <c r="B475" s="47"/>
      <c r="C475" s="61">
        <v>13</v>
      </c>
    </row>
    <row r="476" spans="1:3" x14ac:dyDescent="0.25">
      <c r="A476" s="4"/>
      <c r="B476" s="4" t="s">
        <v>947</v>
      </c>
      <c r="C476" s="60">
        <v>3</v>
      </c>
    </row>
    <row r="477" spans="1:3" x14ac:dyDescent="0.25">
      <c r="A477" s="4"/>
      <c r="B477" s="4" t="s">
        <v>67</v>
      </c>
      <c r="C477" s="60">
        <v>10</v>
      </c>
    </row>
    <row r="478" spans="1:3" x14ac:dyDescent="0.25">
      <c r="A478" s="4"/>
      <c r="B478" s="4"/>
      <c r="C478" s="60"/>
    </row>
    <row r="479" spans="1:3" ht="13.8" x14ac:dyDescent="0.25">
      <c r="A479" s="47" t="s">
        <v>1017</v>
      </c>
      <c r="B479" s="47"/>
      <c r="C479" s="61">
        <v>12</v>
      </c>
    </row>
    <row r="480" spans="1:3" x14ac:dyDescent="0.25">
      <c r="A480" s="4"/>
      <c r="B480" s="4" t="s">
        <v>1010</v>
      </c>
      <c r="C480" s="60">
        <v>12</v>
      </c>
    </row>
    <row r="481" spans="1:3" x14ac:dyDescent="0.25">
      <c r="A481" s="4"/>
      <c r="B481" s="4"/>
      <c r="C481" s="60"/>
    </row>
    <row r="482" spans="1:3" ht="13.8" x14ac:dyDescent="0.25">
      <c r="A482" s="47" t="s">
        <v>192</v>
      </c>
      <c r="B482" s="47"/>
      <c r="C482" s="61">
        <v>12</v>
      </c>
    </row>
    <row r="483" spans="1:3" x14ac:dyDescent="0.25">
      <c r="A483" s="4"/>
      <c r="B483" s="4" t="s">
        <v>64</v>
      </c>
      <c r="C483" s="60">
        <v>12</v>
      </c>
    </row>
    <row r="484" spans="1:3" x14ac:dyDescent="0.25">
      <c r="A484" s="4"/>
      <c r="B484" s="4"/>
      <c r="C484" s="60"/>
    </row>
    <row r="485" spans="1:3" ht="13.8" x14ac:dyDescent="0.25">
      <c r="A485" s="47" t="s">
        <v>145</v>
      </c>
      <c r="B485" s="47"/>
      <c r="C485" s="61">
        <v>12</v>
      </c>
    </row>
    <row r="486" spans="1:3" x14ac:dyDescent="0.25">
      <c r="A486" s="4"/>
      <c r="B486" s="4" t="s">
        <v>64</v>
      </c>
      <c r="C486" s="60">
        <v>12</v>
      </c>
    </row>
    <row r="487" spans="1:3" x14ac:dyDescent="0.25">
      <c r="A487" s="4"/>
      <c r="B487" s="4"/>
      <c r="C487" s="60"/>
    </row>
    <row r="488" spans="1:3" ht="13.8" x14ac:dyDescent="0.25">
      <c r="A488" s="47" t="s">
        <v>1000</v>
      </c>
      <c r="B488" s="47"/>
      <c r="C488" s="61">
        <v>12</v>
      </c>
    </row>
    <row r="489" spans="1:3" x14ac:dyDescent="0.25">
      <c r="A489" s="4"/>
      <c r="B489" s="4" t="s">
        <v>1010</v>
      </c>
      <c r="C489" s="60">
        <v>12</v>
      </c>
    </row>
    <row r="490" spans="1:3" x14ac:dyDescent="0.25">
      <c r="A490" s="4"/>
      <c r="B490" s="4"/>
      <c r="C490" s="60"/>
    </row>
    <row r="491" spans="1:3" ht="13.8" x14ac:dyDescent="0.25">
      <c r="A491" s="47" t="s">
        <v>807</v>
      </c>
      <c r="B491" s="47"/>
      <c r="C491" s="61">
        <v>11</v>
      </c>
    </row>
    <row r="492" spans="1:3" x14ac:dyDescent="0.25">
      <c r="A492" s="4"/>
      <c r="B492" s="4" t="s">
        <v>10</v>
      </c>
      <c r="C492" s="60">
        <v>11</v>
      </c>
    </row>
    <row r="493" spans="1:3" x14ac:dyDescent="0.25">
      <c r="A493" s="4"/>
      <c r="B493" s="4"/>
      <c r="C493" s="60"/>
    </row>
    <row r="494" spans="1:3" ht="13.8" x14ac:dyDescent="0.25">
      <c r="A494" s="47" t="s">
        <v>1152</v>
      </c>
      <c r="B494" s="47"/>
      <c r="C494" s="61">
        <v>10</v>
      </c>
    </row>
    <row r="495" spans="1:3" x14ac:dyDescent="0.25">
      <c r="A495" s="4"/>
      <c r="B495" s="4" t="s">
        <v>1157</v>
      </c>
      <c r="C495" s="60">
        <v>10</v>
      </c>
    </row>
    <row r="496" spans="1:3" x14ac:dyDescent="0.25">
      <c r="A496" s="4"/>
      <c r="B496" s="4"/>
      <c r="C496" s="60"/>
    </row>
    <row r="497" spans="1:3" ht="13.8" x14ac:dyDescent="0.25">
      <c r="A497" s="47" t="s">
        <v>1184</v>
      </c>
      <c r="B497" s="47"/>
      <c r="C497" s="61">
        <v>10</v>
      </c>
    </row>
    <row r="498" spans="1:3" x14ac:dyDescent="0.25">
      <c r="A498" s="4"/>
      <c r="B498" s="4" t="s">
        <v>1207</v>
      </c>
      <c r="C498" s="60">
        <v>10</v>
      </c>
    </row>
    <row r="499" spans="1:3" x14ac:dyDescent="0.25">
      <c r="A499" s="4"/>
      <c r="B499" s="4"/>
      <c r="C499" s="60"/>
    </row>
    <row r="500" spans="1:3" ht="13.8" x14ac:dyDescent="0.25">
      <c r="A500" s="47" t="s">
        <v>1176</v>
      </c>
      <c r="B500" s="47"/>
      <c r="C500" s="61">
        <v>10</v>
      </c>
    </row>
    <row r="501" spans="1:3" x14ac:dyDescent="0.25">
      <c r="A501" s="4"/>
      <c r="B501" s="4" t="s">
        <v>1207</v>
      </c>
      <c r="C501" s="60">
        <v>10</v>
      </c>
    </row>
    <row r="502" spans="1:3" x14ac:dyDescent="0.25">
      <c r="A502" s="4"/>
      <c r="B502" s="4"/>
      <c r="C502" s="60"/>
    </row>
    <row r="503" spans="1:3" ht="13.8" x14ac:dyDescent="0.25">
      <c r="A503" s="47" t="s">
        <v>780</v>
      </c>
      <c r="B503" s="47"/>
      <c r="C503" s="61">
        <v>10</v>
      </c>
    </row>
    <row r="504" spans="1:3" x14ac:dyDescent="0.25">
      <c r="A504" s="4"/>
      <c r="B504" s="4" t="s">
        <v>67</v>
      </c>
      <c r="C504" s="60">
        <v>10</v>
      </c>
    </row>
    <row r="505" spans="1:3" x14ac:dyDescent="0.25">
      <c r="A505" s="4"/>
      <c r="B505" s="4"/>
      <c r="C505" s="60"/>
    </row>
    <row r="506" spans="1:3" ht="13.8" x14ac:dyDescent="0.25">
      <c r="A506" s="47" t="s">
        <v>952</v>
      </c>
      <c r="B506" s="47"/>
      <c r="C506" s="61">
        <v>10</v>
      </c>
    </row>
    <row r="507" spans="1:3" x14ac:dyDescent="0.25">
      <c r="A507" s="4"/>
      <c r="B507" s="4" t="s">
        <v>947</v>
      </c>
      <c r="C507" s="60">
        <v>10</v>
      </c>
    </row>
    <row r="508" spans="1:3" x14ac:dyDescent="0.25">
      <c r="A508" s="4"/>
      <c r="B508" s="4"/>
      <c r="C508" s="60"/>
    </row>
    <row r="509" spans="1:3" ht="13.8" x14ac:dyDescent="0.25">
      <c r="A509" s="47" t="s">
        <v>832</v>
      </c>
      <c r="B509" s="47"/>
      <c r="C509" s="61">
        <v>10</v>
      </c>
    </row>
    <row r="510" spans="1:3" x14ac:dyDescent="0.25">
      <c r="A510" s="4"/>
      <c r="B510" s="4" t="s">
        <v>10</v>
      </c>
      <c r="C510" s="60">
        <v>10</v>
      </c>
    </row>
    <row r="511" spans="1:3" x14ac:dyDescent="0.25">
      <c r="A511" s="4"/>
      <c r="B511" s="4"/>
      <c r="C511" s="60"/>
    </row>
    <row r="512" spans="1:3" ht="13.8" x14ac:dyDescent="0.25">
      <c r="A512" s="47" t="s">
        <v>647</v>
      </c>
      <c r="B512" s="47"/>
      <c r="C512" s="61">
        <v>10</v>
      </c>
    </row>
    <row r="513" spans="1:3" x14ac:dyDescent="0.25">
      <c r="A513" s="4"/>
      <c r="B513" s="4" t="s">
        <v>662</v>
      </c>
      <c r="C513" s="60">
        <v>10</v>
      </c>
    </row>
    <row r="514" spans="1:3" x14ac:dyDescent="0.25">
      <c r="A514" s="4"/>
      <c r="B514" s="4"/>
      <c r="C514" s="60"/>
    </row>
    <row r="515" spans="1:3" ht="13.8" x14ac:dyDescent="0.25">
      <c r="A515" s="47" t="s">
        <v>1198</v>
      </c>
      <c r="B515" s="47"/>
      <c r="C515" s="61">
        <v>10</v>
      </c>
    </row>
    <row r="516" spans="1:3" x14ac:dyDescent="0.25">
      <c r="A516" s="4"/>
      <c r="B516" s="4" t="s">
        <v>1207</v>
      </c>
      <c r="C516" s="60">
        <v>10</v>
      </c>
    </row>
    <row r="517" spans="1:3" x14ac:dyDescent="0.25">
      <c r="A517" s="4"/>
      <c r="B517" s="4"/>
      <c r="C517" s="60"/>
    </row>
    <row r="518" spans="1:3" ht="13.8" x14ac:dyDescent="0.25">
      <c r="A518" s="47" t="s">
        <v>712</v>
      </c>
      <c r="B518" s="47"/>
      <c r="C518" s="61">
        <v>9</v>
      </c>
    </row>
    <row r="519" spans="1:3" x14ac:dyDescent="0.25">
      <c r="A519" s="4"/>
      <c r="B519" s="4" t="s">
        <v>108</v>
      </c>
      <c r="C519" s="60">
        <v>9</v>
      </c>
    </row>
    <row r="520" spans="1:3" x14ac:dyDescent="0.25">
      <c r="A520" s="4"/>
      <c r="B520" s="4"/>
      <c r="C520" s="60"/>
    </row>
    <row r="521" spans="1:3" ht="13.8" x14ac:dyDescent="0.25">
      <c r="A521" s="47" t="s">
        <v>229</v>
      </c>
      <c r="B521" s="47"/>
      <c r="C521" s="61">
        <v>8</v>
      </c>
    </row>
    <row r="522" spans="1:3" x14ac:dyDescent="0.25">
      <c r="A522" s="4"/>
      <c r="B522" s="4" t="s">
        <v>64</v>
      </c>
      <c r="C522" s="60">
        <v>8</v>
      </c>
    </row>
    <row r="523" spans="1:3" x14ac:dyDescent="0.25">
      <c r="A523" s="4"/>
      <c r="B523" s="4"/>
      <c r="C523" s="60"/>
    </row>
    <row r="524" spans="1:3" ht="13.8" x14ac:dyDescent="0.25">
      <c r="A524" s="47" t="s">
        <v>1061</v>
      </c>
      <c r="B524" s="47"/>
      <c r="C524" s="61">
        <v>8</v>
      </c>
    </row>
    <row r="525" spans="1:3" x14ac:dyDescent="0.25">
      <c r="A525" s="4"/>
      <c r="B525" s="4" t="s">
        <v>1067</v>
      </c>
      <c r="C525" s="60">
        <v>8</v>
      </c>
    </row>
    <row r="526" spans="1:3" x14ac:dyDescent="0.25">
      <c r="A526" s="4"/>
      <c r="B526" s="4"/>
      <c r="C526" s="60"/>
    </row>
    <row r="527" spans="1:3" ht="13.8" x14ac:dyDescent="0.25">
      <c r="A527" s="47" t="s">
        <v>1006</v>
      </c>
      <c r="B527" s="47"/>
      <c r="C527" s="61">
        <v>8</v>
      </c>
    </row>
    <row r="528" spans="1:3" x14ac:dyDescent="0.25">
      <c r="A528" s="4"/>
      <c r="B528" s="4" t="s">
        <v>1010</v>
      </c>
      <c r="C528" s="60">
        <v>8</v>
      </c>
    </row>
    <row r="529" spans="1:3" x14ac:dyDescent="0.25">
      <c r="A529" s="4"/>
      <c r="B529" s="4"/>
      <c r="C529" s="60"/>
    </row>
    <row r="530" spans="1:3" ht="13.8" x14ac:dyDescent="0.25">
      <c r="A530" s="47" t="s">
        <v>261</v>
      </c>
      <c r="B530" s="47"/>
      <c r="C530" s="61">
        <v>8</v>
      </c>
    </row>
    <row r="531" spans="1:3" x14ac:dyDescent="0.25">
      <c r="A531" s="4"/>
      <c r="B531" s="4" t="s">
        <v>64</v>
      </c>
      <c r="C531" s="60">
        <v>8</v>
      </c>
    </row>
    <row r="532" spans="1:3" x14ac:dyDescent="0.25">
      <c r="A532" s="4"/>
      <c r="B532" s="4"/>
      <c r="C532" s="60"/>
    </row>
    <row r="533" spans="1:3" ht="13.8" x14ac:dyDescent="0.25">
      <c r="A533" s="47" t="s">
        <v>1011</v>
      </c>
      <c r="B533" s="47"/>
      <c r="C533" s="61">
        <v>8</v>
      </c>
    </row>
    <row r="534" spans="1:3" x14ac:dyDescent="0.25">
      <c r="A534" s="4"/>
      <c r="B534" s="4" t="s">
        <v>1010</v>
      </c>
      <c r="C534" s="60">
        <v>8</v>
      </c>
    </row>
    <row r="535" spans="1:3" x14ac:dyDescent="0.25">
      <c r="A535" s="4"/>
      <c r="B535" s="4"/>
      <c r="C535" s="60"/>
    </row>
    <row r="536" spans="1:3" ht="13.8" x14ac:dyDescent="0.25">
      <c r="A536" s="47" t="s">
        <v>1022</v>
      </c>
      <c r="B536" s="47"/>
      <c r="C536" s="61">
        <v>8</v>
      </c>
    </row>
    <row r="537" spans="1:3" x14ac:dyDescent="0.25">
      <c r="A537" s="4"/>
      <c r="B537" s="4" t="s">
        <v>1010</v>
      </c>
      <c r="C537" s="60">
        <v>8</v>
      </c>
    </row>
    <row r="538" spans="1:3" x14ac:dyDescent="0.25">
      <c r="A538" s="4"/>
      <c r="B538" s="4"/>
      <c r="C538" s="60"/>
    </row>
    <row r="539" spans="1:3" ht="13.8" x14ac:dyDescent="0.25">
      <c r="A539" s="47" t="s">
        <v>292</v>
      </c>
      <c r="B539" s="47"/>
      <c r="C539" s="61">
        <v>8</v>
      </c>
    </row>
    <row r="540" spans="1:3" x14ac:dyDescent="0.25">
      <c r="A540" s="4"/>
      <c r="B540" s="4" t="s">
        <v>64</v>
      </c>
      <c r="C540" s="60">
        <v>8</v>
      </c>
    </row>
    <row r="541" spans="1:3" x14ac:dyDescent="0.25">
      <c r="A541" s="4"/>
      <c r="B541" s="4"/>
      <c r="C541" s="60"/>
    </row>
    <row r="542" spans="1:3" ht="13.8" x14ac:dyDescent="0.25">
      <c r="A542" s="47" t="s">
        <v>487</v>
      </c>
      <c r="B542" s="47"/>
      <c r="C542" s="61">
        <v>7</v>
      </c>
    </row>
    <row r="543" spans="1:3" x14ac:dyDescent="0.25">
      <c r="A543" s="4"/>
      <c r="B543" s="4" t="s">
        <v>7</v>
      </c>
      <c r="C543" s="60">
        <v>7</v>
      </c>
    </row>
    <row r="544" spans="1:3" x14ac:dyDescent="0.25">
      <c r="A544" s="4"/>
      <c r="B544" s="4"/>
      <c r="C544" s="60"/>
    </row>
    <row r="545" spans="1:3" ht="13.8" x14ac:dyDescent="0.25">
      <c r="A545" s="47" t="s">
        <v>970</v>
      </c>
      <c r="B545" s="47"/>
      <c r="C545" s="61">
        <v>7</v>
      </c>
    </row>
    <row r="546" spans="1:3" x14ac:dyDescent="0.25">
      <c r="A546" s="4"/>
      <c r="B546" s="4" t="s">
        <v>947</v>
      </c>
      <c r="C546" s="60">
        <v>7</v>
      </c>
    </row>
    <row r="547" spans="1:3" x14ac:dyDescent="0.25">
      <c r="A547" s="4"/>
      <c r="B547" s="4"/>
      <c r="C547" s="60"/>
    </row>
    <row r="548" spans="1:3" ht="13.8" x14ac:dyDescent="0.25">
      <c r="A548" s="47" t="s">
        <v>975</v>
      </c>
      <c r="B548" s="47"/>
      <c r="C548" s="61">
        <v>7</v>
      </c>
    </row>
    <row r="549" spans="1:3" x14ac:dyDescent="0.25">
      <c r="A549" s="4"/>
      <c r="B549" s="4" t="s">
        <v>947</v>
      </c>
      <c r="C549" s="60">
        <v>7</v>
      </c>
    </row>
    <row r="550" spans="1:3" x14ac:dyDescent="0.25">
      <c r="A550" s="4"/>
      <c r="B550" s="4"/>
      <c r="C550" s="60"/>
    </row>
    <row r="551" spans="1:3" ht="13.8" x14ac:dyDescent="0.25">
      <c r="A551" s="47" t="s">
        <v>520</v>
      </c>
      <c r="B551" s="47"/>
      <c r="C551" s="61">
        <v>7</v>
      </c>
    </row>
    <row r="552" spans="1:3" x14ac:dyDescent="0.25">
      <c r="A552" s="4"/>
      <c r="B552" s="4" t="s">
        <v>7</v>
      </c>
      <c r="C552" s="60">
        <v>7</v>
      </c>
    </row>
    <row r="553" spans="1:3" x14ac:dyDescent="0.25">
      <c r="A553" s="4"/>
      <c r="B553" s="4"/>
      <c r="C553" s="60"/>
    </row>
    <row r="554" spans="1:3" ht="13.8" x14ac:dyDescent="0.25">
      <c r="A554" s="47" t="s">
        <v>688</v>
      </c>
      <c r="B554" s="47"/>
      <c r="C554" s="61">
        <v>6</v>
      </c>
    </row>
    <row r="555" spans="1:3" x14ac:dyDescent="0.25">
      <c r="A555" s="4"/>
      <c r="B555" s="4" t="s">
        <v>108</v>
      </c>
      <c r="C555" s="60">
        <v>6</v>
      </c>
    </row>
    <row r="556" spans="1:3" x14ac:dyDescent="0.25">
      <c r="A556" s="4"/>
      <c r="B556" s="4"/>
      <c r="C556" s="60"/>
    </row>
    <row r="557" spans="1:3" ht="13.8" x14ac:dyDescent="0.25">
      <c r="A557" s="47" t="s">
        <v>785</v>
      </c>
      <c r="B557" s="47"/>
      <c r="C557" s="61">
        <v>6</v>
      </c>
    </row>
    <row r="558" spans="1:3" x14ac:dyDescent="0.25">
      <c r="A558" s="4"/>
      <c r="B558" s="4" t="s">
        <v>67</v>
      </c>
      <c r="C558" s="60">
        <v>6</v>
      </c>
    </row>
    <row r="559" spans="1:3" x14ac:dyDescent="0.25">
      <c r="A559" s="4"/>
      <c r="B559" s="4"/>
      <c r="C559" s="60"/>
    </row>
    <row r="560" spans="1:3" ht="13.8" x14ac:dyDescent="0.25">
      <c r="A560" s="47" t="s">
        <v>935</v>
      </c>
      <c r="B560" s="47"/>
      <c r="C560" s="61">
        <v>6</v>
      </c>
    </row>
    <row r="561" spans="1:3" x14ac:dyDescent="0.25">
      <c r="A561" s="4"/>
      <c r="B561" s="4" t="s">
        <v>8</v>
      </c>
      <c r="C561" s="60">
        <v>6</v>
      </c>
    </row>
    <row r="562" spans="1:3" x14ac:dyDescent="0.25">
      <c r="A562" s="4"/>
      <c r="B562" s="4"/>
      <c r="C562" s="60"/>
    </row>
    <row r="563" spans="1:3" ht="13.8" x14ac:dyDescent="0.25">
      <c r="A563" s="47" t="s">
        <v>865</v>
      </c>
      <c r="B563" s="47"/>
      <c r="C563" s="61">
        <v>6</v>
      </c>
    </row>
    <row r="564" spans="1:3" x14ac:dyDescent="0.25">
      <c r="A564" s="4"/>
      <c r="B564" s="4" t="s">
        <v>8</v>
      </c>
      <c r="C564" s="60">
        <v>6</v>
      </c>
    </row>
    <row r="565" spans="1:3" x14ac:dyDescent="0.25">
      <c r="A565" s="4"/>
      <c r="B565" s="4"/>
      <c r="C565" s="60"/>
    </row>
    <row r="566" spans="1:3" ht="13.8" x14ac:dyDescent="0.25">
      <c r="A566" s="47" t="s">
        <v>466</v>
      </c>
      <c r="B566" s="47"/>
      <c r="C566" s="61">
        <v>6</v>
      </c>
    </row>
    <row r="567" spans="1:3" x14ac:dyDescent="0.25">
      <c r="A567" s="4"/>
      <c r="B567" s="4" t="s">
        <v>42</v>
      </c>
      <c r="C567" s="60">
        <v>6</v>
      </c>
    </row>
    <row r="568" spans="1:3" x14ac:dyDescent="0.25">
      <c r="A568" s="4"/>
      <c r="B568" s="4"/>
      <c r="C568" s="60"/>
    </row>
    <row r="569" spans="1:3" ht="13.8" x14ac:dyDescent="0.25">
      <c r="A569" s="47" t="s">
        <v>821</v>
      </c>
      <c r="B569" s="47"/>
      <c r="C569" s="61">
        <v>6</v>
      </c>
    </row>
    <row r="570" spans="1:3" x14ac:dyDescent="0.25">
      <c r="A570" s="4"/>
      <c r="B570" s="4" t="s">
        <v>10</v>
      </c>
      <c r="C570" s="60">
        <v>6</v>
      </c>
    </row>
    <row r="571" spans="1:3" x14ac:dyDescent="0.25">
      <c r="A571" s="4"/>
      <c r="B571" s="4"/>
      <c r="C571" s="60"/>
    </row>
    <row r="572" spans="1:3" ht="13.8" x14ac:dyDescent="0.25">
      <c r="A572" s="47" t="s">
        <v>817</v>
      </c>
      <c r="B572" s="47"/>
      <c r="C572" s="61">
        <v>5</v>
      </c>
    </row>
    <row r="573" spans="1:3" x14ac:dyDescent="0.25">
      <c r="A573" s="4"/>
      <c r="B573" s="4" t="s">
        <v>10</v>
      </c>
      <c r="C573" s="60">
        <v>5</v>
      </c>
    </row>
    <row r="574" spans="1:3" x14ac:dyDescent="0.25">
      <c r="A574" s="4"/>
      <c r="B574" s="4"/>
      <c r="C574" s="60"/>
    </row>
    <row r="575" spans="1:3" ht="13.8" x14ac:dyDescent="0.25">
      <c r="A575" s="47" t="s">
        <v>966</v>
      </c>
      <c r="B575" s="47"/>
      <c r="C575" s="61">
        <v>5</v>
      </c>
    </row>
    <row r="576" spans="1:3" x14ac:dyDescent="0.25">
      <c r="A576" s="4"/>
      <c r="B576" s="4" t="s">
        <v>947</v>
      </c>
      <c r="C576" s="60">
        <v>5</v>
      </c>
    </row>
    <row r="577" spans="1:3" x14ac:dyDescent="0.25">
      <c r="A577" s="4"/>
      <c r="B577" s="4"/>
      <c r="C577" s="60"/>
    </row>
    <row r="578" spans="1:3" ht="13.8" x14ac:dyDescent="0.25">
      <c r="A578" s="47" t="s">
        <v>945</v>
      </c>
      <c r="B578" s="47"/>
      <c r="C578" s="61">
        <v>5</v>
      </c>
    </row>
    <row r="579" spans="1:3" x14ac:dyDescent="0.25">
      <c r="A579" s="4"/>
      <c r="B579" s="4" t="s">
        <v>947</v>
      </c>
      <c r="C579" s="60">
        <v>5</v>
      </c>
    </row>
    <row r="580" spans="1:3" x14ac:dyDescent="0.25">
      <c r="A580" s="4"/>
      <c r="B580" s="4"/>
      <c r="C580" s="60"/>
    </row>
    <row r="581" spans="1:3" ht="13.8" x14ac:dyDescent="0.25">
      <c r="A581" s="47" t="s">
        <v>510</v>
      </c>
      <c r="B581" s="47"/>
      <c r="C581" s="61">
        <v>5</v>
      </c>
    </row>
    <row r="582" spans="1:3" x14ac:dyDescent="0.25">
      <c r="A582" s="4"/>
      <c r="B582" s="4" t="s">
        <v>7</v>
      </c>
      <c r="C582" s="60">
        <v>5</v>
      </c>
    </row>
    <row r="583" spans="1:3" x14ac:dyDescent="0.25">
      <c r="A583" s="4"/>
      <c r="B583" s="4"/>
      <c r="C583" s="60"/>
    </row>
    <row r="584" spans="1:3" ht="13.8" x14ac:dyDescent="0.25">
      <c r="A584" s="47" t="s">
        <v>454</v>
      </c>
      <c r="B584" s="47"/>
      <c r="C584" s="61">
        <v>4</v>
      </c>
    </row>
    <row r="585" spans="1:3" x14ac:dyDescent="0.25">
      <c r="A585" s="4"/>
      <c r="B585" s="4" t="s">
        <v>42</v>
      </c>
      <c r="C585" s="60">
        <v>4</v>
      </c>
    </row>
    <row r="586" spans="1:3" x14ac:dyDescent="0.25">
      <c r="A586" s="4"/>
      <c r="B586" s="4"/>
      <c r="C586" s="60"/>
    </row>
    <row r="587" spans="1:3" ht="13.8" x14ac:dyDescent="0.25">
      <c r="A587" s="47" t="s">
        <v>1194</v>
      </c>
      <c r="B587" s="47"/>
      <c r="C587" s="61">
        <v>4</v>
      </c>
    </row>
    <row r="588" spans="1:3" x14ac:dyDescent="0.25">
      <c r="A588" s="4"/>
      <c r="B588" s="4" t="s">
        <v>1207</v>
      </c>
      <c r="C588" s="60">
        <v>4</v>
      </c>
    </row>
    <row r="589" spans="1:3" x14ac:dyDescent="0.25">
      <c r="A589" s="4"/>
      <c r="B589" s="4"/>
      <c r="C589" s="60"/>
    </row>
    <row r="590" spans="1:3" ht="13.8" x14ac:dyDescent="0.25">
      <c r="A590" s="47" t="s">
        <v>1187</v>
      </c>
      <c r="B590" s="47"/>
      <c r="C590" s="61">
        <v>4</v>
      </c>
    </row>
    <row r="591" spans="1:3" x14ac:dyDescent="0.25">
      <c r="A591" s="4"/>
      <c r="B591" s="4" t="s">
        <v>1207</v>
      </c>
      <c r="C591" s="60">
        <v>4</v>
      </c>
    </row>
    <row r="592" spans="1:3" x14ac:dyDescent="0.25">
      <c r="A592" s="4"/>
      <c r="B592" s="4"/>
      <c r="C592" s="60"/>
    </row>
    <row r="593" spans="1:3" ht="13.8" x14ac:dyDescent="0.25">
      <c r="A593" s="47" t="s">
        <v>545</v>
      </c>
      <c r="B593" s="47"/>
      <c r="C593" s="61">
        <v>3</v>
      </c>
    </row>
    <row r="594" spans="1:3" x14ac:dyDescent="0.25">
      <c r="A594" s="4"/>
      <c r="B594" s="4" t="s">
        <v>7</v>
      </c>
      <c r="C594" s="60">
        <v>3</v>
      </c>
    </row>
    <row r="595" spans="1:3" x14ac:dyDescent="0.25">
      <c r="A595" s="4"/>
      <c r="B595" s="4"/>
      <c r="C595" s="60"/>
    </row>
    <row r="596" spans="1:3" ht="13.8" x14ac:dyDescent="0.25">
      <c r="A596" s="47" t="s">
        <v>531</v>
      </c>
      <c r="B596" s="47"/>
      <c r="C596" s="61">
        <v>3</v>
      </c>
    </row>
    <row r="597" spans="1:3" x14ac:dyDescent="0.25">
      <c r="A597" s="4"/>
      <c r="B597" s="4" t="s">
        <v>7</v>
      </c>
      <c r="C597" s="60">
        <v>3</v>
      </c>
    </row>
    <row r="598" spans="1:3" x14ac:dyDescent="0.25">
      <c r="A598" s="4"/>
      <c r="B598" s="4"/>
      <c r="C598" s="60"/>
    </row>
    <row r="599" spans="1:3" ht="13.8" x14ac:dyDescent="0.25">
      <c r="A599" s="47" t="s">
        <v>1166</v>
      </c>
      <c r="B599" s="47"/>
      <c r="C599" s="61">
        <v>3</v>
      </c>
    </row>
    <row r="600" spans="1:3" x14ac:dyDescent="0.25">
      <c r="A600" s="4"/>
      <c r="B600" s="4" t="s">
        <v>89</v>
      </c>
      <c r="C600" s="60">
        <v>3</v>
      </c>
    </row>
    <row r="601" spans="1:3" x14ac:dyDescent="0.25">
      <c r="A601" s="4"/>
      <c r="B601" s="4"/>
      <c r="C601" s="60"/>
    </row>
    <row r="602" spans="1:3" ht="13.8" x14ac:dyDescent="0.25">
      <c r="A602" s="47" t="s">
        <v>899</v>
      </c>
      <c r="B602" s="47"/>
      <c r="C602" s="61">
        <v>2</v>
      </c>
    </row>
    <row r="603" spans="1:3" x14ac:dyDescent="0.25">
      <c r="A603" s="4"/>
      <c r="B603" s="4" t="s">
        <v>40</v>
      </c>
      <c r="C603" s="60">
        <v>2</v>
      </c>
    </row>
    <row r="604" spans="1:3" x14ac:dyDescent="0.25">
      <c r="A604" s="4"/>
      <c r="B604" s="4"/>
      <c r="C604" s="60"/>
    </row>
  </sheetData>
  <pageMargins left="0.7" right="0.7" top="0.75" bottom="0.75" header="0.3" footer="0.3"/>
  <pageSetup scale="74" orientation="portrait" r:id="rId2"/>
  <rowBreaks count="8" manualBreakCount="8">
    <brk id="54" max="2" man="1"/>
    <brk id="120" max="2" man="1"/>
    <brk id="170" max="2" man="1"/>
    <brk id="214" max="16383" man="1"/>
    <brk id="270" max="2" man="1"/>
    <brk id="325" max="2" man="1"/>
    <brk id="378" max="2" man="1"/>
    <brk id="448" max="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13"/>
  <sheetViews>
    <sheetView view="pageBreakPreview" topLeftCell="A760" zoomScale="60" zoomScaleNormal="100" workbookViewId="0">
      <selection activeCell="B7" sqref="B5:B10 B13:B17 B20:B23 B26:B28 B31:B35 B38:B43 B46:B50 B53:B57 B60:B64 B67:B70 B73:B75 B78:B80 B83:B85 B88:B91 B94:B97 B100:B104 B107:B112 B115:B117 B120:B125 B128:B132 B135:B139 B142:B145 B148:B153 B156:B161 B164:B167 B170:B172 B175:B177 B180:B182 B185:B186 B189:B192 B195:B200 B203:B205 B208:B211 B214:B217 B220:B222 B225:B230 B233:B235 B238:B241 B244:B247 B250:B252 B255:B257 B260:B262 B265:B267 B270:B273 B276:B278 B281:B282 B285:B288 B291:B292 B295:B298 B301:B302 B305:B308 B311:B314 B317:B319 B322:B324 B327:B330 B333 B336 B339:B340 B343:B345 B348:B349 B352:B354 B357 B360:B361 B364 B367:B368 B371:B373 B376:B378 B381:B383 B386:B388 B391 B394:B395 B398:B399 B402:B403 B406 B409:B411 B414:B415 B418:B421 B424:B427 B430:B432 B435:B436 B439:B441 B444:B445 B448:B450 B453:B454 B457:B459 B462:B464 B467:B469 B472 B475 B478:B479 B482 B485 B488 B491 B494:B495 B498:B499 B502:B503 B506:B507 B510:B512 B515 B518 B521:B522 B525:B526 B529:B530 B533:B534 B537:B538 B541:B542 B545:B546 B549 B552 B555 B558 B561:B562 B565:B566 B569:B570 B573:B574 B577:B578 B581:B582 B585 B588:B589 B592 B595 B598 B601 B604:B605 B608 B611 B614 B617 B620:B621 B624 B627 B630 B633:B634 B637 B640 B643 B646 B649 B652:B653 B656 B659 B662 B665 B668 B671 B674 B677 B680 B683 B686 B689 B692 B695 B698 B701 B704 B707 B710 B713 B716 B719 B722 B725 B728 B731 B734 B737 B740 B743 B746 B749 B752:B753 B756 B759 B762 B765 B768 B771 B774 B777 B780 B783 B786 B789 B792 B795 B798 B801 B804 B807 B810"/>
    </sheetView>
  </sheetViews>
  <sheetFormatPr defaultRowHeight="13.2" x14ac:dyDescent="0.25"/>
  <cols>
    <col min="1" max="1" width="13.33203125" bestFit="1" customWidth="1"/>
    <col min="2" max="2" width="22.109375" customWidth="1"/>
    <col min="3" max="3" width="13.6640625" customWidth="1"/>
  </cols>
  <sheetData>
    <row r="1" spans="1:3" ht="13.8" x14ac:dyDescent="0.25">
      <c r="A1" s="47" t="s">
        <v>129</v>
      </c>
    </row>
    <row r="2" spans="1:3" ht="13.8" x14ac:dyDescent="0.25">
      <c r="A2" s="50"/>
    </row>
    <row r="3" spans="1:3" x14ac:dyDescent="0.25">
      <c r="A3" s="62" t="s">
        <v>31</v>
      </c>
      <c r="B3" s="62" t="s">
        <v>11</v>
      </c>
      <c r="C3" s="48" t="s">
        <v>49</v>
      </c>
    </row>
    <row r="4" spans="1:3" ht="13.8" x14ac:dyDescent="0.25">
      <c r="A4" s="47" t="s">
        <v>151</v>
      </c>
      <c r="B4" s="47"/>
      <c r="C4" s="61">
        <v>354</v>
      </c>
    </row>
    <row r="5" spans="1:3" x14ac:dyDescent="0.25">
      <c r="A5" s="4"/>
      <c r="B5" s="4" t="s">
        <v>8</v>
      </c>
      <c r="C5" s="60">
        <v>48</v>
      </c>
    </row>
    <row r="6" spans="1:3" x14ac:dyDescent="0.25">
      <c r="A6" s="4"/>
      <c r="B6" s="4" t="s">
        <v>1010</v>
      </c>
      <c r="C6" s="60">
        <v>60</v>
      </c>
    </row>
    <row r="7" spans="1:3" x14ac:dyDescent="0.25">
      <c r="A7" s="4"/>
      <c r="B7" s="4" t="s">
        <v>1207</v>
      </c>
      <c r="C7" s="60">
        <v>32</v>
      </c>
    </row>
    <row r="8" spans="1:3" x14ac:dyDescent="0.25">
      <c r="A8" s="4"/>
      <c r="B8" s="4" t="s">
        <v>662</v>
      </c>
      <c r="C8" s="60">
        <v>70</v>
      </c>
    </row>
    <row r="9" spans="1:3" x14ac:dyDescent="0.25">
      <c r="A9" s="4"/>
      <c r="B9" s="4" t="s">
        <v>64</v>
      </c>
      <c r="C9" s="60">
        <v>112</v>
      </c>
    </row>
    <row r="10" spans="1:3" x14ac:dyDescent="0.25">
      <c r="A10" s="4"/>
      <c r="B10" s="4" t="s">
        <v>42</v>
      </c>
      <c r="C10" s="60">
        <v>32</v>
      </c>
    </row>
    <row r="11" spans="1:3" x14ac:dyDescent="0.25">
      <c r="A11" s="4"/>
      <c r="B11" s="4"/>
      <c r="C11" s="60"/>
    </row>
    <row r="12" spans="1:3" ht="13.8" x14ac:dyDescent="0.25">
      <c r="A12" s="47" t="s">
        <v>297</v>
      </c>
      <c r="B12" s="47"/>
      <c r="C12" s="61">
        <v>260</v>
      </c>
    </row>
    <row r="13" spans="1:3" x14ac:dyDescent="0.25">
      <c r="A13" s="4"/>
      <c r="B13" s="4" t="s">
        <v>1010</v>
      </c>
      <c r="C13" s="60">
        <v>64</v>
      </c>
    </row>
    <row r="14" spans="1:3" x14ac:dyDescent="0.25">
      <c r="A14" s="4"/>
      <c r="B14" s="4" t="s">
        <v>1207</v>
      </c>
      <c r="C14" s="60">
        <v>32</v>
      </c>
    </row>
    <row r="15" spans="1:3" x14ac:dyDescent="0.25">
      <c r="A15" s="4"/>
      <c r="B15" s="4" t="s">
        <v>662</v>
      </c>
      <c r="C15" s="60">
        <v>80</v>
      </c>
    </row>
    <row r="16" spans="1:3" x14ac:dyDescent="0.25">
      <c r="A16" s="4"/>
      <c r="B16" s="4" t="s">
        <v>67</v>
      </c>
      <c r="C16" s="60">
        <v>28</v>
      </c>
    </row>
    <row r="17" spans="1:3" x14ac:dyDescent="0.25">
      <c r="A17" s="4"/>
      <c r="B17" s="4" t="s">
        <v>64</v>
      </c>
      <c r="C17" s="60">
        <v>56</v>
      </c>
    </row>
    <row r="18" spans="1:3" x14ac:dyDescent="0.25">
      <c r="A18" s="4"/>
      <c r="B18" s="4"/>
      <c r="C18" s="60"/>
    </row>
    <row r="19" spans="1:3" ht="13.8" x14ac:dyDescent="0.25">
      <c r="A19" s="47" t="s">
        <v>167</v>
      </c>
      <c r="B19" s="47"/>
      <c r="C19" s="61">
        <v>245</v>
      </c>
    </row>
    <row r="20" spans="1:3" x14ac:dyDescent="0.25">
      <c r="A20" s="4"/>
      <c r="B20" s="4" t="s">
        <v>8</v>
      </c>
      <c r="C20" s="60">
        <v>45</v>
      </c>
    </row>
    <row r="21" spans="1:3" x14ac:dyDescent="0.25">
      <c r="A21" s="4"/>
      <c r="B21" s="4" t="s">
        <v>1010</v>
      </c>
      <c r="C21" s="60">
        <v>64</v>
      </c>
    </row>
    <row r="22" spans="1:3" x14ac:dyDescent="0.25">
      <c r="A22" s="4"/>
      <c r="B22" s="4" t="s">
        <v>662</v>
      </c>
      <c r="C22" s="60">
        <v>80</v>
      </c>
    </row>
    <row r="23" spans="1:3" x14ac:dyDescent="0.25">
      <c r="A23" s="4"/>
      <c r="B23" s="4" t="s">
        <v>64</v>
      </c>
      <c r="C23" s="60">
        <v>56</v>
      </c>
    </row>
    <row r="24" spans="1:3" x14ac:dyDescent="0.25">
      <c r="A24" s="4"/>
      <c r="B24" s="4"/>
      <c r="C24" s="60"/>
    </row>
    <row r="25" spans="1:3" ht="13.8" x14ac:dyDescent="0.25">
      <c r="A25" s="47" t="s">
        <v>620</v>
      </c>
      <c r="B25" s="47"/>
      <c r="C25" s="61">
        <v>170</v>
      </c>
    </row>
    <row r="26" spans="1:3" x14ac:dyDescent="0.25">
      <c r="A26" s="4"/>
      <c r="B26" s="4" t="s">
        <v>108</v>
      </c>
      <c r="C26" s="60">
        <v>51</v>
      </c>
    </row>
    <row r="27" spans="1:3" x14ac:dyDescent="0.25">
      <c r="A27" s="4"/>
      <c r="B27" s="4" t="s">
        <v>662</v>
      </c>
      <c r="C27" s="60">
        <v>105</v>
      </c>
    </row>
    <row r="28" spans="1:3" x14ac:dyDescent="0.25">
      <c r="A28" s="4"/>
      <c r="B28" s="4" t="s">
        <v>67</v>
      </c>
      <c r="C28" s="60">
        <v>14</v>
      </c>
    </row>
    <row r="29" spans="1:3" x14ac:dyDescent="0.25">
      <c r="A29" s="4"/>
      <c r="B29" s="4"/>
      <c r="C29" s="60"/>
    </row>
    <row r="30" spans="1:3" ht="13.8" x14ac:dyDescent="0.25">
      <c r="A30" s="47" t="s">
        <v>278</v>
      </c>
      <c r="B30" s="47"/>
      <c r="C30" s="61">
        <v>168</v>
      </c>
    </row>
    <row r="31" spans="1:3" x14ac:dyDescent="0.25">
      <c r="A31" s="4"/>
      <c r="B31" s="4" t="s">
        <v>8</v>
      </c>
      <c r="C31" s="60">
        <v>48</v>
      </c>
    </row>
    <row r="32" spans="1:3" x14ac:dyDescent="0.25">
      <c r="A32" s="4"/>
      <c r="B32" s="4" t="s">
        <v>1010</v>
      </c>
      <c r="C32" s="60">
        <v>28</v>
      </c>
    </row>
    <row r="33" spans="1:3" x14ac:dyDescent="0.25">
      <c r="A33" s="4"/>
      <c r="B33" s="4" t="s">
        <v>662</v>
      </c>
      <c r="C33" s="60">
        <v>50</v>
      </c>
    </row>
    <row r="34" spans="1:3" x14ac:dyDescent="0.25">
      <c r="A34" s="4"/>
      <c r="B34" s="4" t="s">
        <v>64</v>
      </c>
      <c r="C34" s="60">
        <v>28</v>
      </c>
    </row>
    <row r="35" spans="1:3" x14ac:dyDescent="0.25">
      <c r="A35" s="4"/>
      <c r="B35" s="4" t="s">
        <v>42</v>
      </c>
      <c r="C35" s="60">
        <v>14</v>
      </c>
    </row>
    <row r="36" spans="1:3" x14ac:dyDescent="0.25">
      <c r="A36" s="4"/>
      <c r="B36" s="4"/>
      <c r="C36" s="60"/>
    </row>
    <row r="37" spans="1:3" ht="13.8" x14ac:dyDescent="0.25">
      <c r="A37" s="47" t="s">
        <v>352</v>
      </c>
      <c r="B37" s="47"/>
      <c r="C37" s="61">
        <v>164</v>
      </c>
    </row>
    <row r="38" spans="1:3" x14ac:dyDescent="0.25">
      <c r="A38" s="4"/>
      <c r="B38" s="4" t="s">
        <v>8</v>
      </c>
      <c r="C38" s="60">
        <v>30</v>
      </c>
    </row>
    <row r="39" spans="1:3" x14ac:dyDescent="0.25">
      <c r="A39" s="4"/>
      <c r="B39" s="4" t="s">
        <v>1010</v>
      </c>
      <c r="C39" s="60">
        <v>40</v>
      </c>
    </row>
    <row r="40" spans="1:3" x14ac:dyDescent="0.25">
      <c r="A40" s="4"/>
      <c r="B40" s="4" t="s">
        <v>116</v>
      </c>
      <c r="C40" s="60">
        <v>20</v>
      </c>
    </row>
    <row r="41" spans="1:3" x14ac:dyDescent="0.25">
      <c r="A41" s="4"/>
      <c r="B41" s="4" t="s">
        <v>662</v>
      </c>
      <c r="C41" s="60">
        <v>10</v>
      </c>
    </row>
    <row r="42" spans="1:3" x14ac:dyDescent="0.25">
      <c r="A42" s="4"/>
      <c r="B42" s="4" t="s">
        <v>64</v>
      </c>
      <c r="C42" s="60">
        <v>40</v>
      </c>
    </row>
    <row r="43" spans="1:3" x14ac:dyDescent="0.25">
      <c r="A43" s="4"/>
      <c r="B43" s="4" t="s">
        <v>42</v>
      </c>
      <c r="C43" s="60">
        <v>24</v>
      </c>
    </row>
    <row r="44" spans="1:3" x14ac:dyDescent="0.25">
      <c r="A44" s="4"/>
      <c r="B44" s="4"/>
      <c r="C44" s="60"/>
    </row>
    <row r="45" spans="1:3" ht="13.8" x14ac:dyDescent="0.25">
      <c r="A45" s="47" t="s">
        <v>427</v>
      </c>
      <c r="B45" s="47"/>
      <c r="C45" s="61">
        <v>154</v>
      </c>
    </row>
    <row r="46" spans="1:3" x14ac:dyDescent="0.25">
      <c r="A46" s="4"/>
      <c r="B46" s="4" t="s">
        <v>8</v>
      </c>
      <c r="C46" s="60">
        <v>15</v>
      </c>
    </row>
    <row r="47" spans="1:3" x14ac:dyDescent="0.25">
      <c r="A47" s="4"/>
      <c r="B47" s="4" t="s">
        <v>1010</v>
      </c>
      <c r="C47" s="60">
        <v>28</v>
      </c>
    </row>
    <row r="48" spans="1:3" x14ac:dyDescent="0.25">
      <c r="A48" s="4"/>
      <c r="B48" s="4" t="s">
        <v>108</v>
      </c>
      <c r="C48" s="60">
        <v>9</v>
      </c>
    </row>
    <row r="49" spans="1:3" x14ac:dyDescent="0.25">
      <c r="A49" s="4"/>
      <c r="B49" s="4" t="s">
        <v>662</v>
      </c>
      <c r="C49" s="60">
        <v>70</v>
      </c>
    </row>
    <row r="50" spans="1:3" x14ac:dyDescent="0.25">
      <c r="A50" s="4"/>
      <c r="B50" s="4" t="s">
        <v>42</v>
      </c>
      <c r="C50" s="60">
        <v>32</v>
      </c>
    </row>
    <row r="51" spans="1:3" x14ac:dyDescent="0.25">
      <c r="A51" s="4"/>
      <c r="B51" s="4"/>
      <c r="C51" s="60"/>
    </row>
    <row r="52" spans="1:3" ht="13.8" x14ac:dyDescent="0.25">
      <c r="A52" s="47" t="s">
        <v>387</v>
      </c>
      <c r="B52" s="47"/>
      <c r="C52" s="61">
        <v>151</v>
      </c>
    </row>
    <row r="53" spans="1:3" x14ac:dyDescent="0.25">
      <c r="A53" s="4"/>
      <c r="B53" s="4" t="s">
        <v>1010</v>
      </c>
      <c r="C53" s="60">
        <v>32</v>
      </c>
    </row>
    <row r="54" spans="1:3" x14ac:dyDescent="0.25">
      <c r="A54" s="4"/>
      <c r="B54" s="4" t="s">
        <v>10</v>
      </c>
      <c r="C54" s="60">
        <v>30</v>
      </c>
    </row>
    <row r="55" spans="1:3" x14ac:dyDescent="0.25">
      <c r="A55" s="4"/>
      <c r="B55" s="4" t="s">
        <v>1207</v>
      </c>
      <c r="C55" s="60">
        <v>20</v>
      </c>
    </row>
    <row r="56" spans="1:3" x14ac:dyDescent="0.25">
      <c r="A56" s="4"/>
      <c r="B56" s="4" t="s">
        <v>662</v>
      </c>
      <c r="C56" s="60">
        <v>45</v>
      </c>
    </row>
    <row r="57" spans="1:3" x14ac:dyDescent="0.25">
      <c r="A57" s="4"/>
      <c r="B57" s="4" t="s">
        <v>42</v>
      </c>
      <c r="C57" s="60">
        <v>24</v>
      </c>
    </row>
    <row r="58" spans="1:3" x14ac:dyDescent="0.25">
      <c r="A58" s="4"/>
      <c r="B58" s="4"/>
      <c r="C58" s="60"/>
    </row>
    <row r="59" spans="1:3" ht="13.8" x14ac:dyDescent="0.25">
      <c r="A59" s="47" t="s">
        <v>213</v>
      </c>
      <c r="B59" s="47"/>
      <c r="C59" s="61">
        <v>146</v>
      </c>
    </row>
    <row r="60" spans="1:3" x14ac:dyDescent="0.25">
      <c r="A60" s="4"/>
      <c r="B60" s="4" t="s">
        <v>662</v>
      </c>
      <c r="C60" s="60">
        <v>70</v>
      </c>
    </row>
    <row r="61" spans="1:3" x14ac:dyDescent="0.25">
      <c r="A61" s="4"/>
      <c r="B61" s="4" t="s">
        <v>67</v>
      </c>
      <c r="C61" s="60">
        <v>20</v>
      </c>
    </row>
    <row r="62" spans="1:3" x14ac:dyDescent="0.25">
      <c r="A62" s="4"/>
      <c r="B62" s="4" t="s">
        <v>64</v>
      </c>
      <c r="C62" s="60">
        <v>56</v>
      </c>
    </row>
    <row r="63" spans="1:3" x14ac:dyDescent="0.25">
      <c r="A63" s="4"/>
      <c r="B63" s="4"/>
      <c r="C63" s="60"/>
    </row>
    <row r="64" spans="1:3" ht="13.8" x14ac:dyDescent="0.25">
      <c r="A64" s="47" t="s">
        <v>400</v>
      </c>
      <c r="B64" s="47"/>
      <c r="C64" s="61">
        <v>146</v>
      </c>
    </row>
    <row r="65" spans="1:3" x14ac:dyDescent="0.25">
      <c r="A65" s="4"/>
      <c r="B65" s="4" t="s">
        <v>1010</v>
      </c>
      <c r="C65" s="60">
        <v>40</v>
      </c>
    </row>
    <row r="66" spans="1:3" x14ac:dyDescent="0.25">
      <c r="A66" s="4"/>
      <c r="B66" s="4" t="s">
        <v>116</v>
      </c>
      <c r="C66" s="60">
        <v>14</v>
      </c>
    </row>
    <row r="67" spans="1:3" x14ac:dyDescent="0.25">
      <c r="A67" s="4"/>
      <c r="B67" s="4" t="s">
        <v>662</v>
      </c>
      <c r="C67" s="60">
        <v>70</v>
      </c>
    </row>
    <row r="68" spans="1:3" x14ac:dyDescent="0.25">
      <c r="A68" s="4"/>
      <c r="B68" s="4" t="s">
        <v>42</v>
      </c>
      <c r="C68" s="60">
        <v>22</v>
      </c>
    </row>
    <row r="69" spans="1:3" x14ac:dyDescent="0.25">
      <c r="A69" s="4"/>
      <c r="B69" s="4"/>
      <c r="C69" s="60"/>
    </row>
    <row r="70" spans="1:3" ht="13.8" x14ac:dyDescent="0.25">
      <c r="A70" s="47" t="s">
        <v>459</v>
      </c>
      <c r="B70" s="47"/>
      <c r="C70" s="61">
        <v>141</v>
      </c>
    </row>
    <row r="71" spans="1:3" x14ac:dyDescent="0.25">
      <c r="A71" s="4"/>
      <c r="B71" s="4" t="s">
        <v>1010</v>
      </c>
      <c r="C71" s="60">
        <v>32</v>
      </c>
    </row>
    <row r="72" spans="1:3" x14ac:dyDescent="0.25">
      <c r="A72" s="4"/>
      <c r="B72" s="4" t="s">
        <v>662</v>
      </c>
      <c r="C72" s="60">
        <v>75</v>
      </c>
    </row>
    <row r="73" spans="1:3" x14ac:dyDescent="0.25">
      <c r="A73" s="4"/>
      <c r="B73" s="4" t="s">
        <v>42</v>
      </c>
      <c r="C73" s="60">
        <v>34</v>
      </c>
    </row>
    <row r="74" spans="1:3" x14ac:dyDescent="0.25">
      <c r="A74" s="4"/>
      <c r="B74" s="4"/>
      <c r="C74" s="60"/>
    </row>
    <row r="75" spans="1:3" ht="13.8" x14ac:dyDescent="0.25">
      <c r="A75" s="47" t="s">
        <v>725</v>
      </c>
      <c r="B75" s="47"/>
      <c r="C75" s="61">
        <v>138</v>
      </c>
    </row>
    <row r="76" spans="1:3" x14ac:dyDescent="0.25">
      <c r="A76" s="4"/>
      <c r="B76" s="4" t="s">
        <v>1010</v>
      </c>
      <c r="C76" s="60">
        <v>40</v>
      </c>
    </row>
    <row r="77" spans="1:3" x14ac:dyDescent="0.25">
      <c r="A77" s="4"/>
      <c r="B77" s="4" t="s">
        <v>108</v>
      </c>
      <c r="C77" s="60">
        <v>36</v>
      </c>
    </row>
    <row r="78" spans="1:3" x14ac:dyDescent="0.25">
      <c r="A78" s="4"/>
      <c r="B78" s="4" t="s">
        <v>1207</v>
      </c>
      <c r="C78" s="60">
        <v>20</v>
      </c>
    </row>
    <row r="79" spans="1:3" x14ac:dyDescent="0.25">
      <c r="A79" s="4"/>
      <c r="B79" s="4" t="s">
        <v>116</v>
      </c>
      <c r="C79" s="60">
        <v>20</v>
      </c>
    </row>
    <row r="80" spans="1:3" x14ac:dyDescent="0.25">
      <c r="A80" s="4"/>
      <c r="B80" s="4" t="s">
        <v>67</v>
      </c>
      <c r="C80" s="60">
        <v>22</v>
      </c>
    </row>
    <row r="81" spans="1:3" x14ac:dyDescent="0.25">
      <c r="A81" s="4"/>
      <c r="B81" s="4"/>
      <c r="C81" s="60"/>
    </row>
    <row r="82" spans="1:3" ht="13.8" x14ac:dyDescent="0.25">
      <c r="A82" s="47" t="s">
        <v>239</v>
      </c>
      <c r="B82" s="47"/>
      <c r="C82" s="61">
        <v>136</v>
      </c>
    </row>
    <row r="83" spans="1:3" x14ac:dyDescent="0.25">
      <c r="A83" s="4"/>
      <c r="B83" s="4" t="s">
        <v>1010</v>
      </c>
      <c r="C83" s="60">
        <v>40</v>
      </c>
    </row>
    <row r="84" spans="1:3" x14ac:dyDescent="0.25">
      <c r="A84" s="4"/>
      <c r="B84" s="4" t="s">
        <v>662</v>
      </c>
      <c r="C84" s="60">
        <v>50</v>
      </c>
    </row>
    <row r="85" spans="1:3" x14ac:dyDescent="0.25">
      <c r="A85" s="4"/>
      <c r="B85" s="4" t="s">
        <v>67</v>
      </c>
      <c r="C85" s="60">
        <v>6</v>
      </c>
    </row>
    <row r="86" spans="1:3" x14ac:dyDescent="0.25">
      <c r="A86" s="4"/>
      <c r="B86" s="4" t="s">
        <v>64</v>
      </c>
      <c r="C86" s="60">
        <v>40</v>
      </c>
    </row>
    <row r="87" spans="1:3" x14ac:dyDescent="0.25">
      <c r="A87" s="4"/>
      <c r="B87" s="4"/>
      <c r="C87" s="60"/>
    </row>
    <row r="88" spans="1:3" ht="13.8" x14ac:dyDescent="0.25">
      <c r="A88" s="47" t="s">
        <v>275</v>
      </c>
      <c r="B88" s="47"/>
      <c r="C88" s="61">
        <v>135</v>
      </c>
    </row>
    <row r="89" spans="1:3" x14ac:dyDescent="0.25">
      <c r="A89" s="4"/>
      <c r="B89" s="4" t="s">
        <v>947</v>
      </c>
      <c r="C89" s="60">
        <v>11</v>
      </c>
    </row>
    <row r="90" spans="1:3" x14ac:dyDescent="0.25">
      <c r="A90" s="4"/>
      <c r="B90" s="4" t="s">
        <v>1010</v>
      </c>
      <c r="C90" s="60">
        <v>40</v>
      </c>
    </row>
    <row r="91" spans="1:3" x14ac:dyDescent="0.25">
      <c r="A91" s="4"/>
      <c r="B91" s="4" t="s">
        <v>67</v>
      </c>
      <c r="C91" s="60">
        <v>20</v>
      </c>
    </row>
    <row r="92" spans="1:3" x14ac:dyDescent="0.25">
      <c r="A92" s="4"/>
      <c r="B92" s="4" t="s">
        <v>64</v>
      </c>
      <c r="C92" s="60">
        <v>64</v>
      </c>
    </row>
    <row r="93" spans="1:3" x14ac:dyDescent="0.25">
      <c r="A93" s="4"/>
      <c r="B93" s="4"/>
      <c r="C93" s="60"/>
    </row>
    <row r="94" spans="1:3" ht="13.8" x14ac:dyDescent="0.25">
      <c r="A94" s="47" t="s">
        <v>283</v>
      </c>
      <c r="B94" s="47"/>
      <c r="C94" s="61">
        <v>134</v>
      </c>
    </row>
    <row r="95" spans="1:3" x14ac:dyDescent="0.25">
      <c r="A95" s="4"/>
      <c r="B95" s="4" t="s">
        <v>8</v>
      </c>
      <c r="C95" s="60">
        <v>9</v>
      </c>
    </row>
    <row r="96" spans="1:3" x14ac:dyDescent="0.25">
      <c r="A96" s="4"/>
      <c r="B96" s="4" t="s">
        <v>1010</v>
      </c>
      <c r="C96" s="60">
        <v>32</v>
      </c>
    </row>
    <row r="97" spans="1:3" x14ac:dyDescent="0.25">
      <c r="A97" s="4"/>
      <c r="B97" s="4" t="s">
        <v>662</v>
      </c>
      <c r="C97" s="60">
        <v>25</v>
      </c>
    </row>
    <row r="98" spans="1:3" x14ac:dyDescent="0.25">
      <c r="A98" s="4"/>
      <c r="B98" s="4" t="s">
        <v>64</v>
      </c>
      <c r="C98" s="60">
        <v>40</v>
      </c>
    </row>
    <row r="99" spans="1:3" x14ac:dyDescent="0.25">
      <c r="A99" s="4"/>
      <c r="B99" s="4" t="s">
        <v>42</v>
      </c>
      <c r="C99" s="60">
        <v>28</v>
      </c>
    </row>
    <row r="100" spans="1:3" x14ac:dyDescent="0.25">
      <c r="A100" s="4"/>
      <c r="B100" s="4"/>
      <c r="C100" s="60"/>
    </row>
    <row r="101" spans="1:3" ht="13.8" x14ac:dyDescent="0.25">
      <c r="A101" s="47" t="s">
        <v>185</v>
      </c>
      <c r="B101" s="47"/>
      <c r="C101" s="61">
        <v>132</v>
      </c>
    </row>
    <row r="102" spans="1:3" x14ac:dyDescent="0.25">
      <c r="A102" s="4"/>
      <c r="B102" s="4" t="s">
        <v>947</v>
      </c>
      <c r="C102" s="60">
        <v>7</v>
      </c>
    </row>
    <row r="103" spans="1:3" x14ac:dyDescent="0.25">
      <c r="A103" s="4"/>
      <c r="B103" s="4" t="s">
        <v>1010</v>
      </c>
      <c r="C103" s="60">
        <v>20</v>
      </c>
    </row>
    <row r="104" spans="1:3" x14ac:dyDescent="0.25">
      <c r="A104" s="4"/>
      <c r="B104" s="4" t="s">
        <v>1207</v>
      </c>
      <c r="C104" s="60">
        <v>10</v>
      </c>
    </row>
    <row r="105" spans="1:3" x14ac:dyDescent="0.25">
      <c r="A105" s="4"/>
      <c r="B105" s="4" t="s">
        <v>116</v>
      </c>
      <c r="C105" s="60">
        <v>20</v>
      </c>
    </row>
    <row r="106" spans="1:3" x14ac:dyDescent="0.25">
      <c r="A106" s="4"/>
      <c r="B106" s="4" t="s">
        <v>662</v>
      </c>
      <c r="C106" s="60">
        <v>35</v>
      </c>
    </row>
    <row r="107" spans="1:3" x14ac:dyDescent="0.25">
      <c r="A107" s="4"/>
      <c r="B107" s="4" t="s">
        <v>64</v>
      </c>
      <c r="C107" s="60">
        <v>40</v>
      </c>
    </row>
    <row r="108" spans="1:3" x14ac:dyDescent="0.25">
      <c r="A108" s="4"/>
      <c r="B108" s="4"/>
      <c r="C108" s="60"/>
    </row>
    <row r="109" spans="1:3" ht="13.8" x14ac:dyDescent="0.25">
      <c r="A109" s="47" t="s">
        <v>317</v>
      </c>
      <c r="B109" s="47"/>
      <c r="C109" s="61">
        <v>132</v>
      </c>
    </row>
    <row r="110" spans="1:3" x14ac:dyDescent="0.25">
      <c r="A110" s="4"/>
      <c r="B110" s="4" t="s">
        <v>1010</v>
      </c>
      <c r="C110" s="60">
        <v>60</v>
      </c>
    </row>
    <row r="111" spans="1:3" x14ac:dyDescent="0.25">
      <c r="A111" s="4"/>
      <c r="B111" s="4" t="s">
        <v>662</v>
      </c>
      <c r="C111" s="60">
        <v>40</v>
      </c>
    </row>
    <row r="112" spans="1:3" x14ac:dyDescent="0.25">
      <c r="A112" s="4"/>
      <c r="B112" s="4" t="s">
        <v>64</v>
      </c>
      <c r="C112" s="60">
        <v>32</v>
      </c>
    </row>
    <row r="113" spans="1:3" x14ac:dyDescent="0.25">
      <c r="A113" s="4"/>
      <c r="B113" s="4"/>
      <c r="C113" s="60"/>
    </row>
    <row r="114" spans="1:3" ht="13.8" x14ac:dyDescent="0.25">
      <c r="A114" s="47" t="s">
        <v>243</v>
      </c>
      <c r="B114" s="47"/>
      <c r="C114" s="61">
        <v>131</v>
      </c>
    </row>
    <row r="115" spans="1:3" x14ac:dyDescent="0.25">
      <c r="A115" s="4"/>
      <c r="B115" s="4" t="s">
        <v>1010</v>
      </c>
      <c r="C115" s="60">
        <v>40</v>
      </c>
    </row>
    <row r="116" spans="1:3" x14ac:dyDescent="0.25">
      <c r="A116" s="4"/>
      <c r="B116" s="4" t="s">
        <v>1207</v>
      </c>
      <c r="C116" s="60">
        <v>20</v>
      </c>
    </row>
    <row r="117" spans="1:3" x14ac:dyDescent="0.25">
      <c r="A117" s="4"/>
      <c r="B117" s="4" t="s">
        <v>662</v>
      </c>
      <c r="C117" s="60">
        <v>25</v>
      </c>
    </row>
    <row r="118" spans="1:3" x14ac:dyDescent="0.25">
      <c r="A118" s="4"/>
      <c r="B118" s="4" t="s">
        <v>67</v>
      </c>
      <c r="C118" s="60">
        <v>6</v>
      </c>
    </row>
    <row r="119" spans="1:3" x14ac:dyDescent="0.25">
      <c r="A119" s="4"/>
      <c r="B119" s="4" t="s">
        <v>64</v>
      </c>
      <c r="C119" s="60">
        <v>40</v>
      </c>
    </row>
    <row r="120" spans="1:3" x14ac:dyDescent="0.25">
      <c r="A120" s="4"/>
      <c r="B120" s="4"/>
      <c r="C120" s="60"/>
    </row>
    <row r="121" spans="1:3" ht="13.8" x14ac:dyDescent="0.25">
      <c r="A121" s="47" t="s">
        <v>321</v>
      </c>
      <c r="B121" s="47"/>
      <c r="C121" s="61">
        <v>131</v>
      </c>
    </row>
    <row r="122" spans="1:3" x14ac:dyDescent="0.25">
      <c r="A122" s="4"/>
      <c r="B122" s="4" t="s">
        <v>947</v>
      </c>
      <c r="C122" s="60">
        <v>12</v>
      </c>
    </row>
    <row r="123" spans="1:3" x14ac:dyDescent="0.25">
      <c r="A123" s="4"/>
      <c r="B123" s="4" t="s">
        <v>1010</v>
      </c>
      <c r="C123" s="60">
        <v>20</v>
      </c>
    </row>
    <row r="124" spans="1:3" x14ac:dyDescent="0.25">
      <c r="A124" s="4"/>
      <c r="B124" s="4" t="s">
        <v>1207</v>
      </c>
      <c r="C124" s="60">
        <v>30</v>
      </c>
    </row>
    <row r="125" spans="1:3" x14ac:dyDescent="0.25">
      <c r="A125" s="4"/>
      <c r="B125" s="4" t="s">
        <v>662</v>
      </c>
      <c r="C125" s="60">
        <v>25</v>
      </c>
    </row>
    <row r="126" spans="1:3" x14ac:dyDescent="0.25">
      <c r="A126" s="4"/>
      <c r="B126" s="4" t="s">
        <v>67</v>
      </c>
      <c r="C126" s="60">
        <v>24</v>
      </c>
    </row>
    <row r="127" spans="1:3" x14ac:dyDescent="0.25">
      <c r="A127" s="4"/>
      <c r="B127" s="4" t="s">
        <v>64</v>
      </c>
      <c r="C127" s="60">
        <v>20</v>
      </c>
    </row>
    <row r="128" spans="1:3" x14ac:dyDescent="0.25">
      <c r="A128" s="4"/>
      <c r="B128" s="4"/>
      <c r="C128" s="60"/>
    </row>
    <row r="129" spans="1:3" ht="13.8" x14ac:dyDescent="0.25">
      <c r="A129" s="47" t="s">
        <v>590</v>
      </c>
      <c r="B129" s="47"/>
      <c r="C129" s="61">
        <v>121</v>
      </c>
    </row>
    <row r="130" spans="1:3" x14ac:dyDescent="0.25">
      <c r="A130" s="4"/>
      <c r="B130" s="4" t="s">
        <v>108</v>
      </c>
      <c r="C130" s="60">
        <v>48</v>
      </c>
    </row>
    <row r="131" spans="1:3" x14ac:dyDescent="0.25">
      <c r="A131" s="4"/>
      <c r="B131" s="4" t="s">
        <v>662</v>
      </c>
      <c r="C131" s="60">
        <v>35</v>
      </c>
    </row>
    <row r="132" spans="1:3" x14ac:dyDescent="0.25">
      <c r="A132" s="4"/>
      <c r="B132" s="4" t="s">
        <v>67</v>
      </c>
      <c r="C132" s="60">
        <v>38</v>
      </c>
    </row>
    <row r="133" spans="1:3" x14ac:dyDescent="0.25">
      <c r="A133" s="4"/>
      <c r="B133" s="4"/>
      <c r="C133" s="60"/>
    </row>
    <row r="134" spans="1:3" ht="13.8" x14ac:dyDescent="0.25">
      <c r="A134" s="47" t="s">
        <v>288</v>
      </c>
      <c r="B134" s="47"/>
      <c r="C134" s="61">
        <v>117</v>
      </c>
    </row>
    <row r="135" spans="1:3" x14ac:dyDescent="0.25">
      <c r="A135" s="4"/>
      <c r="B135" s="4" t="s">
        <v>947</v>
      </c>
      <c r="C135" s="60">
        <v>16</v>
      </c>
    </row>
    <row r="136" spans="1:3" x14ac:dyDescent="0.25">
      <c r="A136" s="4"/>
      <c r="B136" s="4" t="s">
        <v>1010</v>
      </c>
      <c r="C136" s="60">
        <v>20</v>
      </c>
    </row>
    <row r="137" spans="1:3" x14ac:dyDescent="0.25">
      <c r="A137" s="4"/>
      <c r="B137" s="4" t="s">
        <v>1207</v>
      </c>
      <c r="C137" s="60">
        <v>20</v>
      </c>
    </row>
    <row r="138" spans="1:3" x14ac:dyDescent="0.25">
      <c r="A138" s="4"/>
      <c r="B138" s="4" t="s">
        <v>662</v>
      </c>
      <c r="C138" s="60">
        <v>35</v>
      </c>
    </row>
    <row r="139" spans="1:3" x14ac:dyDescent="0.25">
      <c r="A139" s="4"/>
      <c r="B139" s="4" t="s">
        <v>67</v>
      </c>
      <c r="C139" s="60">
        <v>14</v>
      </c>
    </row>
    <row r="140" spans="1:3" x14ac:dyDescent="0.25">
      <c r="A140" s="4"/>
      <c r="B140" s="4" t="s">
        <v>64</v>
      </c>
      <c r="C140" s="60">
        <v>12</v>
      </c>
    </row>
    <row r="141" spans="1:3" x14ac:dyDescent="0.25">
      <c r="A141" s="4"/>
      <c r="B141" s="4"/>
      <c r="C141" s="60"/>
    </row>
    <row r="142" spans="1:3" ht="13.8" x14ac:dyDescent="0.25">
      <c r="A142" s="47" t="s">
        <v>333</v>
      </c>
      <c r="B142" s="47"/>
      <c r="C142" s="61">
        <v>117</v>
      </c>
    </row>
    <row r="143" spans="1:3" x14ac:dyDescent="0.25">
      <c r="A143" s="4"/>
      <c r="B143" s="4" t="s">
        <v>1010</v>
      </c>
      <c r="C143" s="60">
        <v>20</v>
      </c>
    </row>
    <row r="144" spans="1:3" x14ac:dyDescent="0.25">
      <c r="A144" s="4"/>
      <c r="B144" s="4" t="s">
        <v>662</v>
      </c>
      <c r="C144" s="60">
        <v>35</v>
      </c>
    </row>
    <row r="145" spans="1:3" x14ac:dyDescent="0.25">
      <c r="A145" s="4"/>
      <c r="B145" s="4" t="s">
        <v>64</v>
      </c>
      <c r="C145" s="60">
        <v>40</v>
      </c>
    </row>
    <row r="146" spans="1:3" x14ac:dyDescent="0.25">
      <c r="A146" s="4"/>
      <c r="B146" s="4" t="s">
        <v>42</v>
      </c>
      <c r="C146" s="60">
        <v>22</v>
      </c>
    </row>
    <row r="147" spans="1:3" x14ac:dyDescent="0.25">
      <c r="A147" s="4"/>
      <c r="B147" s="4"/>
      <c r="C147" s="60"/>
    </row>
    <row r="148" spans="1:3" ht="13.8" x14ac:dyDescent="0.25">
      <c r="A148" s="47" t="s">
        <v>355</v>
      </c>
      <c r="B148" s="47"/>
      <c r="C148" s="61">
        <v>114</v>
      </c>
    </row>
    <row r="149" spans="1:3" x14ac:dyDescent="0.25">
      <c r="A149" s="4"/>
      <c r="B149" s="4" t="s">
        <v>947</v>
      </c>
      <c r="C149" s="60">
        <v>11</v>
      </c>
    </row>
    <row r="150" spans="1:3" x14ac:dyDescent="0.25">
      <c r="A150" s="4"/>
      <c r="B150" s="4" t="s">
        <v>1010</v>
      </c>
      <c r="C150" s="60">
        <v>20</v>
      </c>
    </row>
    <row r="151" spans="1:3" x14ac:dyDescent="0.25">
      <c r="A151" s="4"/>
      <c r="B151" s="4" t="s">
        <v>1207</v>
      </c>
      <c r="C151" s="60">
        <v>20</v>
      </c>
    </row>
    <row r="152" spans="1:3" x14ac:dyDescent="0.25">
      <c r="A152" s="4"/>
      <c r="B152" s="4" t="s">
        <v>116</v>
      </c>
      <c r="C152" s="60">
        <v>10</v>
      </c>
    </row>
    <row r="153" spans="1:3" x14ac:dyDescent="0.25">
      <c r="A153" s="4"/>
      <c r="B153" s="4" t="s">
        <v>662</v>
      </c>
      <c r="C153" s="60">
        <v>25</v>
      </c>
    </row>
    <row r="154" spans="1:3" x14ac:dyDescent="0.25">
      <c r="A154" s="4"/>
      <c r="B154" s="4" t="s">
        <v>64</v>
      </c>
      <c r="C154" s="60">
        <v>28</v>
      </c>
    </row>
    <row r="155" spans="1:3" x14ac:dyDescent="0.25">
      <c r="A155" s="4"/>
      <c r="B155" s="4"/>
      <c r="C155" s="60"/>
    </row>
    <row r="156" spans="1:3" ht="13.8" x14ac:dyDescent="0.25">
      <c r="A156" s="47" t="s">
        <v>197</v>
      </c>
      <c r="B156" s="47"/>
      <c r="C156" s="61">
        <v>113</v>
      </c>
    </row>
    <row r="157" spans="1:3" x14ac:dyDescent="0.25">
      <c r="A157" s="4"/>
      <c r="B157" s="4" t="s">
        <v>1010</v>
      </c>
      <c r="C157" s="60">
        <v>20</v>
      </c>
    </row>
    <row r="158" spans="1:3" x14ac:dyDescent="0.25">
      <c r="A158" s="4"/>
      <c r="B158" s="4" t="s">
        <v>662</v>
      </c>
      <c r="C158" s="60">
        <v>25</v>
      </c>
    </row>
    <row r="159" spans="1:3" x14ac:dyDescent="0.25">
      <c r="A159" s="4"/>
      <c r="B159" s="4" t="s">
        <v>64</v>
      </c>
      <c r="C159" s="60">
        <v>40</v>
      </c>
    </row>
    <row r="160" spans="1:3" x14ac:dyDescent="0.25">
      <c r="A160" s="4"/>
      <c r="B160" s="4" t="s">
        <v>42</v>
      </c>
      <c r="C160" s="60">
        <v>28</v>
      </c>
    </row>
    <row r="161" spans="1:3" x14ac:dyDescent="0.25">
      <c r="A161" s="4"/>
      <c r="B161" s="4"/>
      <c r="C161" s="60"/>
    </row>
    <row r="162" spans="1:3" ht="13.8" x14ac:dyDescent="0.25">
      <c r="A162" s="47" t="s">
        <v>432</v>
      </c>
      <c r="B162" s="47"/>
      <c r="C162" s="61">
        <v>107</v>
      </c>
    </row>
    <row r="163" spans="1:3" x14ac:dyDescent="0.25">
      <c r="A163" s="4"/>
      <c r="B163" s="4" t="s">
        <v>1010</v>
      </c>
      <c r="C163" s="60">
        <v>20</v>
      </c>
    </row>
    <row r="164" spans="1:3" x14ac:dyDescent="0.25">
      <c r="A164" s="4"/>
      <c r="B164" s="4" t="s">
        <v>108</v>
      </c>
      <c r="C164" s="60">
        <v>48</v>
      </c>
    </row>
    <row r="165" spans="1:3" x14ac:dyDescent="0.25">
      <c r="A165" s="4"/>
      <c r="B165" s="4" t="s">
        <v>1207</v>
      </c>
      <c r="C165" s="60">
        <v>14</v>
      </c>
    </row>
    <row r="166" spans="1:3" x14ac:dyDescent="0.25">
      <c r="A166" s="4"/>
      <c r="B166" s="4" t="s">
        <v>662</v>
      </c>
      <c r="C166" s="60">
        <v>15</v>
      </c>
    </row>
    <row r="167" spans="1:3" x14ac:dyDescent="0.25">
      <c r="A167" s="4"/>
      <c r="B167" s="4" t="s">
        <v>42</v>
      </c>
      <c r="C167" s="60">
        <v>10</v>
      </c>
    </row>
    <row r="168" spans="1:3" x14ac:dyDescent="0.25">
      <c r="A168" s="4"/>
      <c r="B168" s="4"/>
      <c r="C168" s="60"/>
    </row>
    <row r="169" spans="1:3" ht="13.8" x14ac:dyDescent="0.25">
      <c r="A169" s="47" t="s">
        <v>158</v>
      </c>
      <c r="B169" s="47"/>
      <c r="C169" s="61">
        <v>104</v>
      </c>
    </row>
    <row r="170" spans="1:3" x14ac:dyDescent="0.25">
      <c r="A170" s="4"/>
      <c r="B170" s="4" t="s">
        <v>1010</v>
      </c>
      <c r="C170" s="60">
        <v>44</v>
      </c>
    </row>
    <row r="171" spans="1:3" x14ac:dyDescent="0.25">
      <c r="A171" s="4"/>
      <c r="B171" s="4" t="s">
        <v>662</v>
      </c>
      <c r="C171" s="60">
        <v>60</v>
      </c>
    </row>
    <row r="172" spans="1:3" x14ac:dyDescent="0.25">
      <c r="A172" s="4"/>
      <c r="B172" s="4"/>
      <c r="C172" s="60"/>
    </row>
    <row r="173" spans="1:3" ht="13.8" x14ac:dyDescent="0.25">
      <c r="A173" s="47" t="s">
        <v>621</v>
      </c>
      <c r="B173" s="47"/>
      <c r="C173" s="61">
        <v>103</v>
      </c>
    </row>
    <row r="174" spans="1:3" x14ac:dyDescent="0.25">
      <c r="A174" s="4"/>
      <c r="B174" s="4" t="s">
        <v>108</v>
      </c>
      <c r="C174" s="60">
        <v>21</v>
      </c>
    </row>
    <row r="175" spans="1:3" x14ac:dyDescent="0.25">
      <c r="A175" s="4"/>
      <c r="B175" s="4" t="s">
        <v>662</v>
      </c>
      <c r="C175" s="60">
        <v>50</v>
      </c>
    </row>
    <row r="176" spans="1:3" x14ac:dyDescent="0.25">
      <c r="A176" s="4"/>
      <c r="B176" s="4" t="s">
        <v>67</v>
      </c>
      <c r="C176" s="60">
        <v>32</v>
      </c>
    </row>
    <row r="177" spans="1:3" x14ac:dyDescent="0.25">
      <c r="A177" s="4"/>
      <c r="B177" s="4"/>
      <c r="C177" s="60"/>
    </row>
    <row r="178" spans="1:3" ht="13.8" x14ac:dyDescent="0.25">
      <c r="A178" s="47" t="s">
        <v>181</v>
      </c>
      <c r="B178" s="47"/>
      <c r="C178" s="61">
        <v>99</v>
      </c>
    </row>
    <row r="179" spans="1:3" x14ac:dyDescent="0.25">
      <c r="A179" s="4"/>
      <c r="B179" s="4" t="s">
        <v>947</v>
      </c>
      <c r="C179" s="60">
        <v>29</v>
      </c>
    </row>
    <row r="180" spans="1:3" x14ac:dyDescent="0.25">
      <c r="A180" s="4"/>
      <c r="B180" s="4" t="s">
        <v>1010</v>
      </c>
      <c r="C180" s="60">
        <v>12</v>
      </c>
    </row>
    <row r="181" spans="1:3" x14ac:dyDescent="0.25">
      <c r="A181" s="4"/>
      <c r="B181" s="4" t="s">
        <v>1207</v>
      </c>
      <c r="C181" s="60">
        <v>26</v>
      </c>
    </row>
    <row r="182" spans="1:3" x14ac:dyDescent="0.25">
      <c r="A182" s="4"/>
      <c r="B182" s="4" t="s">
        <v>116</v>
      </c>
      <c r="C182" s="60">
        <v>14</v>
      </c>
    </row>
    <row r="183" spans="1:3" x14ac:dyDescent="0.25">
      <c r="A183" s="4"/>
      <c r="B183" s="4" t="s">
        <v>662</v>
      </c>
      <c r="C183" s="60">
        <v>10</v>
      </c>
    </row>
    <row r="184" spans="1:3" x14ac:dyDescent="0.25">
      <c r="A184" s="4"/>
      <c r="B184" s="4" t="s">
        <v>64</v>
      </c>
      <c r="C184" s="60">
        <v>8</v>
      </c>
    </row>
    <row r="185" spans="1:3" x14ac:dyDescent="0.25">
      <c r="A185" s="4"/>
      <c r="B185" s="4"/>
      <c r="C185" s="60"/>
    </row>
    <row r="186" spans="1:3" ht="13.8" x14ac:dyDescent="0.25">
      <c r="A186" s="47" t="s">
        <v>217</v>
      </c>
      <c r="B186" s="47"/>
      <c r="C186" s="61">
        <v>99</v>
      </c>
    </row>
    <row r="187" spans="1:3" x14ac:dyDescent="0.25">
      <c r="A187" s="4"/>
      <c r="B187" s="4" t="s">
        <v>8</v>
      </c>
      <c r="C187" s="60">
        <v>6</v>
      </c>
    </row>
    <row r="188" spans="1:3" x14ac:dyDescent="0.25">
      <c r="A188" s="4"/>
      <c r="B188" s="4" t="s">
        <v>662</v>
      </c>
      <c r="C188" s="60">
        <v>25</v>
      </c>
    </row>
    <row r="189" spans="1:3" x14ac:dyDescent="0.25">
      <c r="A189" s="4"/>
      <c r="B189" s="4" t="s">
        <v>67</v>
      </c>
      <c r="C189" s="60">
        <v>28</v>
      </c>
    </row>
    <row r="190" spans="1:3" x14ac:dyDescent="0.25">
      <c r="A190" s="4"/>
      <c r="B190" s="4" t="s">
        <v>64</v>
      </c>
      <c r="C190" s="60">
        <v>40</v>
      </c>
    </row>
    <row r="191" spans="1:3" x14ac:dyDescent="0.25">
      <c r="A191" s="4"/>
      <c r="B191" s="4"/>
      <c r="C191" s="60"/>
    </row>
    <row r="192" spans="1:3" ht="13.8" x14ac:dyDescent="0.25">
      <c r="A192" s="47" t="s">
        <v>383</v>
      </c>
      <c r="B192" s="47"/>
      <c r="C192" s="61">
        <v>96</v>
      </c>
    </row>
    <row r="193" spans="1:3" x14ac:dyDescent="0.25">
      <c r="A193" s="4"/>
      <c r="B193" s="4" t="s">
        <v>10</v>
      </c>
      <c r="C193" s="60">
        <v>16</v>
      </c>
    </row>
    <row r="194" spans="1:3" x14ac:dyDescent="0.25">
      <c r="A194" s="4"/>
      <c r="B194" s="4" t="s">
        <v>116</v>
      </c>
      <c r="C194" s="60">
        <v>14</v>
      </c>
    </row>
    <row r="195" spans="1:3" x14ac:dyDescent="0.25">
      <c r="A195" s="4"/>
      <c r="B195" s="4" t="s">
        <v>662</v>
      </c>
      <c r="C195" s="60">
        <v>50</v>
      </c>
    </row>
    <row r="196" spans="1:3" x14ac:dyDescent="0.25">
      <c r="A196" s="4"/>
      <c r="B196" s="4" t="s">
        <v>42</v>
      </c>
      <c r="C196" s="60">
        <v>16</v>
      </c>
    </row>
    <row r="197" spans="1:3" x14ac:dyDescent="0.25">
      <c r="A197" s="4"/>
      <c r="B197" s="4"/>
      <c r="C197" s="60"/>
    </row>
    <row r="198" spans="1:3" ht="13.8" x14ac:dyDescent="0.25">
      <c r="A198" s="47" t="s">
        <v>495</v>
      </c>
      <c r="B198" s="47"/>
      <c r="C198" s="61">
        <v>96</v>
      </c>
    </row>
    <row r="199" spans="1:3" x14ac:dyDescent="0.25">
      <c r="A199" s="4"/>
      <c r="B199" s="4" t="s">
        <v>7</v>
      </c>
      <c r="C199" s="60">
        <v>16</v>
      </c>
    </row>
    <row r="200" spans="1:3" x14ac:dyDescent="0.25">
      <c r="A200" s="4"/>
      <c r="B200" s="4" t="s">
        <v>108</v>
      </c>
      <c r="C200" s="60">
        <v>30</v>
      </c>
    </row>
    <row r="201" spans="1:3" x14ac:dyDescent="0.25">
      <c r="A201" s="4"/>
      <c r="B201" s="4" t="s">
        <v>662</v>
      </c>
      <c r="C201" s="60">
        <v>50</v>
      </c>
    </row>
    <row r="202" spans="1:3" x14ac:dyDescent="0.25">
      <c r="A202" s="4"/>
      <c r="B202" s="4"/>
      <c r="C202" s="60"/>
    </row>
    <row r="203" spans="1:3" ht="13.8" x14ac:dyDescent="0.25">
      <c r="A203" s="47" t="s">
        <v>234</v>
      </c>
      <c r="B203" s="47"/>
      <c r="C203" s="61">
        <v>95</v>
      </c>
    </row>
    <row r="204" spans="1:3" x14ac:dyDescent="0.25">
      <c r="A204" s="4"/>
      <c r="B204" s="4" t="s">
        <v>662</v>
      </c>
      <c r="C204" s="60">
        <v>35</v>
      </c>
    </row>
    <row r="205" spans="1:3" x14ac:dyDescent="0.25">
      <c r="A205" s="4"/>
      <c r="B205" s="4" t="s">
        <v>67</v>
      </c>
      <c r="C205" s="60">
        <v>20</v>
      </c>
    </row>
    <row r="206" spans="1:3" x14ac:dyDescent="0.25">
      <c r="A206" s="4"/>
      <c r="B206" s="4" t="s">
        <v>64</v>
      </c>
      <c r="C206" s="60">
        <v>40</v>
      </c>
    </row>
    <row r="207" spans="1:3" x14ac:dyDescent="0.25">
      <c r="A207" s="4"/>
      <c r="B207" s="4"/>
      <c r="C207" s="60"/>
    </row>
    <row r="208" spans="1:3" ht="13.8" x14ac:dyDescent="0.25">
      <c r="A208" s="47" t="s">
        <v>587</v>
      </c>
      <c r="B208" s="47"/>
      <c r="C208" s="61">
        <v>93</v>
      </c>
    </row>
    <row r="209" spans="1:3" x14ac:dyDescent="0.25">
      <c r="A209" s="4"/>
      <c r="B209" s="4" t="s">
        <v>108</v>
      </c>
      <c r="C209" s="60">
        <v>48</v>
      </c>
    </row>
    <row r="210" spans="1:3" x14ac:dyDescent="0.25">
      <c r="A210" s="4"/>
      <c r="B210" s="4" t="s">
        <v>116</v>
      </c>
      <c r="C210" s="60">
        <v>20</v>
      </c>
    </row>
    <row r="211" spans="1:3" x14ac:dyDescent="0.25">
      <c r="A211" s="4"/>
      <c r="B211" s="4" t="s">
        <v>662</v>
      </c>
      <c r="C211" s="60">
        <v>25</v>
      </c>
    </row>
    <row r="212" spans="1:3" x14ac:dyDescent="0.25">
      <c r="A212" s="4"/>
      <c r="B212" s="4"/>
      <c r="C212" s="60"/>
    </row>
    <row r="213" spans="1:3" ht="13.8" x14ac:dyDescent="0.25">
      <c r="A213" s="47" t="s">
        <v>358</v>
      </c>
      <c r="B213" s="47"/>
      <c r="C213" s="61">
        <v>89</v>
      </c>
    </row>
    <row r="214" spans="1:3" x14ac:dyDescent="0.25">
      <c r="A214" s="4"/>
      <c r="B214" s="4" t="s">
        <v>947</v>
      </c>
      <c r="C214" s="60">
        <v>7</v>
      </c>
    </row>
    <row r="215" spans="1:3" x14ac:dyDescent="0.25">
      <c r="A215" s="4"/>
      <c r="B215" s="4" t="s">
        <v>1010</v>
      </c>
      <c r="C215" s="60">
        <v>28</v>
      </c>
    </row>
    <row r="216" spans="1:3" x14ac:dyDescent="0.25">
      <c r="A216" s="4"/>
      <c r="B216" s="4" t="s">
        <v>1207</v>
      </c>
      <c r="C216" s="60">
        <v>14</v>
      </c>
    </row>
    <row r="217" spans="1:3" x14ac:dyDescent="0.25">
      <c r="A217" s="4"/>
      <c r="B217" s="4" t="s">
        <v>116</v>
      </c>
      <c r="C217" s="60">
        <v>6</v>
      </c>
    </row>
    <row r="218" spans="1:3" x14ac:dyDescent="0.25">
      <c r="A218" s="4"/>
      <c r="B218" s="4" t="s">
        <v>67</v>
      </c>
      <c r="C218" s="60">
        <v>14</v>
      </c>
    </row>
    <row r="219" spans="1:3" x14ac:dyDescent="0.25">
      <c r="A219" s="4"/>
      <c r="B219" s="4" t="s">
        <v>64</v>
      </c>
      <c r="C219" s="60">
        <v>20</v>
      </c>
    </row>
    <row r="220" spans="1:3" x14ac:dyDescent="0.25">
      <c r="A220" s="4"/>
      <c r="B220" s="4"/>
      <c r="C220" s="60"/>
    </row>
    <row r="221" spans="1:3" ht="13.8" x14ac:dyDescent="0.25">
      <c r="A221" s="47" t="s">
        <v>583</v>
      </c>
      <c r="B221" s="47"/>
      <c r="C221" s="61">
        <v>88</v>
      </c>
    </row>
    <row r="222" spans="1:3" x14ac:dyDescent="0.25">
      <c r="A222" s="4"/>
      <c r="B222" s="4" t="s">
        <v>8</v>
      </c>
      <c r="C222" s="60">
        <v>33</v>
      </c>
    </row>
    <row r="223" spans="1:3" x14ac:dyDescent="0.25">
      <c r="A223" s="4"/>
      <c r="B223" s="4" t="s">
        <v>108</v>
      </c>
      <c r="C223" s="60">
        <v>30</v>
      </c>
    </row>
    <row r="224" spans="1:3" x14ac:dyDescent="0.25">
      <c r="A224" s="4"/>
      <c r="B224" s="4" t="s">
        <v>662</v>
      </c>
      <c r="C224" s="60">
        <v>25</v>
      </c>
    </row>
    <row r="225" spans="1:3" x14ac:dyDescent="0.25">
      <c r="A225" s="4"/>
      <c r="B225" s="4"/>
      <c r="C225" s="60"/>
    </row>
    <row r="226" spans="1:3" ht="13.8" x14ac:dyDescent="0.25">
      <c r="A226" s="47" t="s">
        <v>574</v>
      </c>
      <c r="B226" s="47"/>
      <c r="C226" s="61">
        <v>85</v>
      </c>
    </row>
    <row r="227" spans="1:3" x14ac:dyDescent="0.25">
      <c r="A227" s="4"/>
      <c r="B227" s="4" t="s">
        <v>8</v>
      </c>
      <c r="C227" s="60">
        <v>21</v>
      </c>
    </row>
    <row r="228" spans="1:3" x14ac:dyDescent="0.25">
      <c r="A228" s="4"/>
      <c r="B228" s="4" t="s">
        <v>1207</v>
      </c>
      <c r="C228" s="60">
        <v>14</v>
      </c>
    </row>
    <row r="229" spans="1:3" x14ac:dyDescent="0.25">
      <c r="A229" s="4"/>
      <c r="B229" s="4" t="s">
        <v>662</v>
      </c>
      <c r="C229" s="60">
        <v>50</v>
      </c>
    </row>
    <row r="230" spans="1:3" x14ac:dyDescent="0.25">
      <c r="A230" s="4"/>
      <c r="B230" s="4"/>
      <c r="C230" s="60"/>
    </row>
    <row r="231" spans="1:3" ht="13.8" x14ac:dyDescent="0.25">
      <c r="A231" s="47" t="s">
        <v>222</v>
      </c>
      <c r="B231" s="47"/>
      <c r="C231" s="61">
        <v>84</v>
      </c>
    </row>
    <row r="232" spans="1:3" x14ac:dyDescent="0.25">
      <c r="A232" s="4"/>
      <c r="B232" s="4" t="s">
        <v>947</v>
      </c>
      <c r="C232" s="60">
        <v>14</v>
      </c>
    </row>
    <row r="233" spans="1:3" x14ac:dyDescent="0.25">
      <c r="A233" s="4"/>
      <c r="B233" s="4" t="s">
        <v>1010</v>
      </c>
      <c r="C233" s="60">
        <v>40</v>
      </c>
    </row>
    <row r="234" spans="1:3" x14ac:dyDescent="0.25">
      <c r="A234" s="4"/>
      <c r="B234" s="4" t="s">
        <v>67</v>
      </c>
      <c r="C234" s="60">
        <v>10</v>
      </c>
    </row>
    <row r="235" spans="1:3" x14ac:dyDescent="0.25">
      <c r="A235" s="4"/>
      <c r="B235" s="4" t="s">
        <v>64</v>
      </c>
      <c r="C235" s="60">
        <v>20</v>
      </c>
    </row>
    <row r="236" spans="1:3" x14ac:dyDescent="0.25">
      <c r="A236" s="4"/>
      <c r="B236" s="4"/>
      <c r="C236" s="60"/>
    </row>
    <row r="237" spans="1:3" ht="13.8" x14ac:dyDescent="0.25">
      <c r="A237" s="47" t="s">
        <v>637</v>
      </c>
      <c r="B237" s="47"/>
      <c r="C237" s="61">
        <v>82</v>
      </c>
    </row>
    <row r="238" spans="1:3" x14ac:dyDescent="0.25">
      <c r="A238" s="4"/>
      <c r="B238" s="4" t="s">
        <v>8</v>
      </c>
      <c r="C238" s="60">
        <v>15</v>
      </c>
    </row>
    <row r="239" spans="1:3" x14ac:dyDescent="0.25">
      <c r="A239" s="4"/>
      <c r="B239" s="4" t="s">
        <v>108</v>
      </c>
      <c r="C239" s="60">
        <v>42</v>
      </c>
    </row>
    <row r="240" spans="1:3" x14ac:dyDescent="0.25">
      <c r="A240" s="4"/>
      <c r="B240" s="4" t="s">
        <v>662</v>
      </c>
      <c r="C240" s="60">
        <v>15</v>
      </c>
    </row>
    <row r="241" spans="1:3" x14ac:dyDescent="0.25">
      <c r="A241" s="4"/>
      <c r="B241" s="4" t="s">
        <v>67</v>
      </c>
      <c r="C241" s="60">
        <v>10</v>
      </c>
    </row>
    <row r="242" spans="1:3" x14ac:dyDescent="0.25">
      <c r="A242" s="4"/>
      <c r="B242" s="4"/>
      <c r="C242" s="60"/>
    </row>
    <row r="243" spans="1:3" ht="13.8" x14ac:dyDescent="0.25">
      <c r="A243" s="47" t="s">
        <v>176</v>
      </c>
      <c r="B243" s="47"/>
      <c r="C243" s="61">
        <v>77</v>
      </c>
    </row>
    <row r="244" spans="1:3" x14ac:dyDescent="0.25">
      <c r="A244" s="4"/>
      <c r="B244" s="4" t="s">
        <v>1010</v>
      </c>
      <c r="C244" s="60">
        <v>20</v>
      </c>
    </row>
    <row r="245" spans="1:3" x14ac:dyDescent="0.25">
      <c r="A245" s="4"/>
      <c r="B245" s="4" t="s">
        <v>662</v>
      </c>
      <c r="C245" s="60">
        <v>15</v>
      </c>
    </row>
    <row r="246" spans="1:3" x14ac:dyDescent="0.25">
      <c r="A246" s="4"/>
      <c r="B246" s="4" t="s">
        <v>64</v>
      </c>
      <c r="C246" s="60">
        <v>12</v>
      </c>
    </row>
    <row r="247" spans="1:3" x14ac:dyDescent="0.25">
      <c r="A247" s="4"/>
      <c r="B247" s="4" t="s">
        <v>42</v>
      </c>
      <c r="C247" s="60">
        <v>30</v>
      </c>
    </row>
    <row r="248" spans="1:3" x14ac:dyDescent="0.25">
      <c r="A248" s="4"/>
      <c r="B248" s="4"/>
      <c r="C248" s="60"/>
    </row>
    <row r="249" spans="1:3" ht="13.8" x14ac:dyDescent="0.25">
      <c r="A249" s="47" t="s">
        <v>313</v>
      </c>
      <c r="B249" s="47"/>
      <c r="C249" s="61">
        <v>71</v>
      </c>
    </row>
    <row r="250" spans="1:3" x14ac:dyDescent="0.25">
      <c r="A250" s="4"/>
      <c r="B250" s="4" t="s">
        <v>947</v>
      </c>
      <c r="C250" s="60">
        <v>3</v>
      </c>
    </row>
    <row r="251" spans="1:3" x14ac:dyDescent="0.25">
      <c r="A251" s="4"/>
      <c r="B251" s="4" t="s">
        <v>67</v>
      </c>
      <c r="C251" s="60">
        <v>20</v>
      </c>
    </row>
    <row r="252" spans="1:3" x14ac:dyDescent="0.25">
      <c r="A252" s="4"/>
      <c r="B252" s="4" t="s">
        <v>64</v>
      </c>
      <c r="C252" s="60">
        <v>48</v>
      </c>
    </row>
    <row r="253" spans="1:3" x14ac:dyDescent="0.25">
      <c r="A253" s="4"/>
      <c r="B253" s="4"/>
      <c r="C253" s="60"/>
    </row>
    <row r="254" spans="1:3" ht="13.8" x14ac:dyDescent="0.25">
      <c r="A254" s="47" t="s">
        <v>579</v>
      </c>
      <c r="B254" s="47"/>
      <c r="C254" s="61">
        <v>70</v>
      </c>
    </row>
    <row r="255" spans="1:3" x14ac:dyDescent="0.25">
      <c r="A255" s="4"/>
      <c r="B255" s="4" t="s">
        <v>108</v>
      </c>
      <c r="C255" s="60">
        <v>15</v>
      </c>
    </row>
    <row r="256" spans="1:3" x14ac:dyDescent="0.25">
      <c r="A256" s="4"/>
      <c r="B256" s="4" t="s">
        <v>1207</v>
      </c>
      <c r="C256" s="60">
        <v>20</v>
      </c>
    </row>
    <row r="257" spans="1:3" x14ac:dyDescent="0.25">
      <c r="A257" s="4"/>
      <c r="B257" s="4" t="s">
        <v>662</v>
      </c>
      <c r="C257" s="60">
        <v>35</v>
      </c>
    </row>
    <row r="258" spans="1:3" x14ac:dyDescent="0.25">
      <c r="A258" s="4"/>
      <c r="B258" s="4"/>
      <c r="C258" s="60"/>
    </row>
    <row r="259" spans="1:3" ht="13.8" x14ac:dyDescent="0.25">
      <c r="A259" s="47" t="s">
        <v>562</v>
      </c>
      <c r="B259" s="47"/>
      <c r="C259" s="61">
        <v>67</v>
      </c>
    </row>
    <row r="260" spans="1:3" x14ac:dyDescent="0.25">
      <c r="A260" s="4"/>
      <c r="B260" s="4" t="s">
        <v>7</v>
      </c>
      <c r="C260" s="60">
        <v>11</v>
      </c>
    </row>
    <row r="261" spans="1:3" x14ac:dyDescent="0.25">
      <c r="A261" s="4"/>
      <c r="B261" s="4" t="s">
        <v>108</v>
      </c>
      <c r="C261" s="60">
        <v>21</v>
      </c>
    </row>
    <row r="262" spans="1:3" x14ac:dyDescent="0.25">
      <c r="A262" s="4"/>
      <c r="B262" s="4" t="s">
        <v>662</v>
      </c>
      <c r="C262" s="60">
        <v>35</v>
      </c>
    </row>
    <row r="263" spans="1:3" x14ac:dyDescent="0.25">
      <c r="A263" s="4"/>
      <c r="B263" s="4"/>
      <c r="C263" s="60"/>
    </row>
    <row r="264" spans="1:3" ht="13.8" x14ac:dyDescent="0.25">
      <c r="A264" s="47" t="s">
        <v>566</v>
      </c>
      <c r="B264" s="47"/>
      <c r="C264" s="61">
        <v>65</v>
      </c>
    </row>
    <row r="265" spans="1:3" x14ac:dyDescent="0.25">
      <c r="A265" s="4"/>
      <c r="B265" s="4" t="s">
        <v>1010</v>
      </c>
      <c r="C265" s="60">
        <v>28</v>
      </c>
    </row>
    <row r="266" spans="1:3" x14ac:dyDescent="0.25">
      <c r="A266" s="4"/>
      <c r="B266" s="4" t="s">
        <v>1207</v>
      </c>
      <c r="C266" s="60">
        <v>6</v>
      </c>
    </row>
    <row r="267" spans="1:3" x14ac:dyDescent="0.25">
      <c r="A267" s="4"/>
      <c r="B267" s="4" t="s">
        <v>116</v>
      </c>
      <c r="C267" s="60">
        <v>6</v>
      </c>
    </row>
    <row r="268" spans="1:3" x14ac:dyDescent="0.25">
      <c r="A268" s="4"/>
      <c r="B268" s="4" t="s">
        <v>662</v>
      </c>
      <c r="C268" s="60">
        <v>25</v>
      </c>
    </row>
    <row r="269" spans="1:3" x14ac:dyDescent="0.25">
      <c r="A269" s="4"/>
      <c r="B269" s="4"/>
      <c r="C269" s="60"/>
    </row>
    <row r="270" spans="1:3" ht="13.8" x14ac:dyDescent="0.25">
      <c r="A270" s="47" t="s">
        <v>569</v>
      </c>
      <c r="B270" s="47"/>
      <c r="C270" s="61">
        <v>65</v>
      </c>
    </row>
    <row r="271" spans="1:3" x14ac:dyDescent="0.25">
      <c r="A271" s="4"/>
      <c r="B271" s="4" t="s">
        <v>662</v>
      </c>
      <c r="C271" s="60">
        <v>15</v>
      </c>
    </row>
    <row r="272" spans="1:3" x14ac:dyDescent="0.25">
      <c r="A272" s="4"/>
      <c r="B272" s="4" t="s">
        <v>67</v>
      </c>
      <c r="C272" s="60">
        <v>22</v>
      </c>
    </row>
    <row r="273" spans="1:3" x14ac:dyDescent="0.25">
      <c r="A273" s="4"/>
      <c r="B273" s="4" t="s">
        <v>64</v>
      </c>
      <c r="C273" s="60">
        <v>28</v>
      </c>
    </row>
    <row r="274" spans="1:3" x14ac:dyDescent="0.25">
      <c r="A274" s="4"/>
      <c r="B274" s="4"/>
      <c r="C274" s="60"/>
    </row>
    <row r="275" spans="1:3" ht="13.8" x14ac:dyDescent="0.25">
      <c r="A275" s="47" t="s">
        <v>643</v>
      </c>
      <c r="B275" s="47"/>
      <c r="C275" s="61">
        <v>64</v>
      </c>
    </row>
    <row r="276" spans="1:3" x14ac:dyDescent="0.25">
      <c r="A276" s="4"/>
      <c r="B276" s="4" t="s">
        <v>116</v>
      </c>
      <c r="C276" s="60">
        <v>14</v>
      </c>
    </row>
    <row r="277" spans="1:3" x14ac:dyDescent="0.25">
      <c r="A277" s="4"/>
      <c r="B277" s="4" t="s">
        <v>662</v>
      </c>
      <c r="C277" s="60">
        <v>50</v>
      </c>
    </row>
    <row r="278" spans="1:3" x14ac:dyDescent="0.25">
      <c r="A278" s="4"/>
      <c r="B278" s="4"/>
      <c r="C278" s="60"/>
    </row>
    <row r="279" spans="1:3" ht="13.8" x14ac:dyDescent="0.25">
      <c r="A279" s="47" t="s">
        <v>171</v>
      </c>
      <c r="B279" s="47"/>
      <c r="C279" s="61">
        <v>63</v>
      </c>
    </row>
    <row r="280" spans="1:3" x14ac:dyDescent="0.25">
      <c r="A280" s="4"/>
      <c r="B280" s="4" t="s">
        <v>8</v>
      </c>
      <c r="C280" s="60">
        <v>21</v>
      </c>
    </row>
    <row r="281" spans="1:3" x14ac:dyDescent="0.25">
      <c r="A281" s="4"/>
      <c r="B281" s="4" t="s">
        <v>1010</v>
      </c>
      <c r="C281" s="60">
        <v>12</v>
      </c>
    </row>
    <row r="282" spans="1:3" x14ac:dyDescent="0.25">
      <c r="A282" s="4"/>
      <c r="B282" s="4" t="s">
        <v>64</v>
      </c>
      <c r="C282" s="60">
        <v>20</v>
      </c>
    </row>
    <row r="283" spans="1:3" x14ac:dyDescent="0.25">
      <c r="A283" s="4"/>
      <c r="B283" s="4" t="s">
        <v>42</v>
      </c>
      <c r="C283" s="60">
        <v>10</v>
      </c>
    </row>
    <row r="284" spans="1:3" x14ac:dyDescent="0.25">
      <c r="A284" s="4"/>
      <c r="B284" s="4"/>
      <c r="C284" s="60"/>
    </row>
    <row r="285" spans="1:3" ht="13.8" x14ac:dyDescent="0.25">
      <c r="A285" s="47" t="s">
        <v>538</v>
      </c>
      <c r="B285" s="47"/>
      <c r="C285" s="61">
        <v>62</v>
      </c>
    </row>
    <row r="286" spans="1:3" x14ac:dyDescent="0.25">
      <c r="A286" s="4"/>
      <c r="B286" s="4" t="s">
        <v>7</v>
      </c>
      <c r="C286" s="60">
        <v>7</v>
      </c>
    </row>
    <row r="287" spans="1:3" x14ac:dyDescent="0.25">
      <c r="A287" s="4"/>
      <c r="B287" s="4" t="s">
        <v>108</v>
      </c>
      <c r="C287" s="60">
        <v>30</v>
      </c>
    </row>
    <row r="288" spans="1:3" x14ac:dyDescent="0.25">
      <c r="A288" s="4"/>
      <c r="B288" s="4" t="s">
        <v>662</v>
      </c>
      <c r="C288" s="60">
        <v>25</v>
      </c>
    </row>
    <row r="289" spans="1:3" x14ac:dyDescent="0.25">
      <c r="A289" s="4"/>
      <c r="B289" s="4"/>
      <c r="C289" s="60"/>
    </row>
    <row r="290" spans="1:3" ht="13.8" x14ac:dyDescent="0.25">
      <c r="A290" s="47" t="s">
        <v>600</v>
      </c>
      <c r="B290" s="47"/>
      <c r="C290" s="61">
        <v>62</v>
      </c>
    </row>
    <row r="291" spans="1:3" x14ac:dyDescent="0.25">
      <c r="A291" s="4"/>
      <c r="B291" s="4" t="s">
        <v>108</v>
      </c>
      <c r="C291" s="60">
        <v>21</v>
      </c>
    </row>
    <row r="292" spans="1:3" x14ac:dyDescent="0.25">
      <c r="A292" s="4"/>
      <c r="B292" s="4" t="s">
        <v>1207</v>
      </c>
      <c r="C292" s="60">
        <v>16</v>
      </c>
    </row>
    <row r="293" spans="1:3" x14ac:dyDescent="0.25">
      <c r="A293" s="4"/>
      <c r="B293" s="4" t="s">
        <v>116</v>
      </c>
      <c r="C293" s="60">
        <v>10</v>
      </c>
    </row>
    <row r="294" spans="1:3" x14ac:dyDescent="0.25">
      <c r="A294" s="4"/>
      <c r="B294" s="4" t="s">
        <v>662</v>
      </c>
      <c r="C294" s="60">
        <v>15</v>
      </c>
    </row>
    <row r="295" spans="1:3" x14ac:dyDescent="0.25">
      <c r="A295" s="4"/>
      <c r="B295" s="4"/>
      <c r="C295" s="60"/>
    </row>
    <row r="296" spans="1:3" ht="13.8" x14ac:dyDescent="0.25">
      <c r="A296" s="47" t="s">
        <v>248</v>
      </c>
      <c r="B296" s="47"/>
      <c r="C296" s="61">
        <v>60</v>
      </c>
    </row>
    <row r="297" spans="1:3" x14ac:dyDescent="0.25">
      <c r="A297" s="4"/>
      <c r="B297" s="4" t="s">
        <v>947</v>
      </c>
      <c r="C297" s="60">
        <v>10</v>
      </c>
    </row>
    <row r="298" spans="1:3" x14ac:dyDescent="0.25">
      <c r="A298" s="4"/>
      <c r="B298" s="4" t="s">
        <v>1010</v>
      </c>
      <c r="C298" s="60">
        <v>12</v>
      </c>
    </row>
    <row r="299" spans="1:3" x14ac:dyDescent="0.25">
      <c r="A299" s="4"/>
      <c r="B299" s="4" t="s">
        <v>67</v>
      </c>
      <c r="C299" s="60">
        <v>10</v>
      </c>
    </row>
    <row r="300" spans="1:3" x14ac:dyDescent="0.25">
      <c r="A300" s="4"/>
      <c r="B300" s="4" t="s">
        <v>64</v>
      </c>
      <c r="C300" s="60">
        <v>28</v>
      </c>
    </row>
    <row r="301" spans="1:3" x14ac:dyDescent="0.25">
      <c r="A301" s="4"/>
      <c r="B301" s="4"/>
      <c r="C301" s="60"/>
    </row>
    <row r="302" spans="1:3" ht="13.8" x14ac:dyDescent="0.25">
      <c r="A302" s="47" t="s">
        <v>325</v>
      </c>
      <c r="B302" s="47"/>
      <c r="C302" s="61">
        <v>60</v>
      </c>
    </row>
    <row r="303" spans="1:3" x14ac:dyDescent="0.25">
      <c r="A303" s="4"/>
      <c r="B303" s="4" t="s">
        <v>8</v>
      </c>
      <c r="C303" s="60">
        <v>21</v>
      </c>
    </row>
    <row r="304" spans="1:3" x14ac:dyDescent="0.25">
      <c r="A304" s="4"/>
      <c r="B304" s="4" t="s">
        <v>1010</v>
      </c>
      <c r="C304" s="60">
        <v>12</v>
      </c>
    </row>
    <row r="305" spans="1:3" x14ac:dyDescent="0.25">
      <c r="A305" s="4"/>
      <c r="B305" s="4" t="s">
        <v>662</v>
      </c>
      <c r="C305" s="60">
        <v>15</v>
      </c>
    </row>
    <row r="306" spans="1:3" x14ac:dyDescent="0.25">
      <c r="A306" s="4"/>
      <c r="B306" s="4" t="s">
        <v>64</v>
      </c>
      <c r="C306" s="60">
        <v>12</v>
      </c>
    </row>
    <row r="307" spans="1:3" x14ac:dyDescent="0.25">
      <c r="A307" s="4"/>
      <c r="B307" s="4"/>
      <c r="C307" s="60"/>
    </row>
    <row r="308" spans="1:3" ht="13.8" x14ac:dyDescent="0.25">
      <c r="A308" s="47" t="s">
        <v>363</v>
      </c>
      <c r="B308" s="47"/>
      <c r="C308" s="61">
        <v>59</v>
      </c>
    </row>
    <row r="309" spans="1:3" x14ac:dyDescent="0.25">
      <c r="A309" s="4"/>
      <c r="B309" s="4" t="s">
        <v>116</v>
      </c>
      <c r="C309" s="60">
        <v>4</v>
      </c>
    </row>
    <row r="310" spans="1:3" x14ac:dyDescent="0.25">
      <c r="A310" s="4"/>
      <c r="B310" s="4" t="s">
        <v>662</v>
      </c>
      <c r="C310" s="60">
        <v>15</v>
      </c>
    </row>
    <row r="311" spans="1:3" x14ac:dyDescent="0.25">
      <c r="A311" s="4"/>
      <c r="B311" s="4" t="s">
        <v>64</v>
      </c>
      <c r="C311" s="60">
        <v>40</v>
      </c>
    </row>
    <row r="312" spans="1:3" x14ac:dyDescent="0.25">
      <c r="A312" s="4"/>
      <c r="B312" s="4"/>
      <c r="C312" s="60"/>
    </row>
    <row r="313" spans="1:3" ht="13.8" x14ac:dyDescent="0.25">
      <c r="A313" s="47" t="s">
        <v>188</v>
      </c>
      <c r="B313" s="47"/>
      <c r="C313" s="61">
        <v>57</v>
      </c>
    </row>
    <row r="314" spans="1:3" x14ac:dyDescent="0.25">
      <c r="A314" s="4"/>
      <c r="B314" s="4" t="s">
        <v>8</v>
      </c>
      <c r="C314" s="60">
        <v>21</v>
      </c>
    </row>
    <row r="315" spans="1:3" x14ac:dyDescent="0.25">
      <c r="A315" s="4"/>
      <c r="B315" s="4" t="s">
        <v>662</v>
      </c>
      <c r="C315" s="60">
        <v>10</v>
      </c>
    </row>
    <row r="316" spans="1:3" x14ac:dyDescent="0.25">
      <c r="A316" s="4"/>
      <c r="B316" s="4" t="s">
        <v>64</v>
      </c>
      <c r="C316" s="60">
        <v>20</v>
      </c>
    </row>
    <row r="317" spans="1:3" x14ac:dyDescent="0.25">
      <c r="A317" s="4"/>
      <c r="B317" s="4" t="s">
        <v>42</v>
      </c>
      <c r="C317" s="60">
        <v>6</v>
      </c>
    </row>
    <row r="318" spans="1:3" x14ac:dyDescent="0.25">
      <c r="A318" s="4"/>
      <c r="B318" s="4"/>
      <c r="C318" s="60"/>
    </row>
    <row r="319" spans="1:3" ht="13.8" x14ac:dyDescent="0.25">
      <c r="A319" s="47" t="s">
        <v>1032</v>
      </c>
      <c r="B319" s="47"/>
      <c r="C319" s="61">
        <v>56</v>
      </c>
    </row>
    <row r="320" spans="1:3" x14ac:dyDescent="0.25">
      <c r="A320" s="4"/>
      <c r="B320" s="4" t="s">
        <v>1010</v>
      </c>
      <c r="C320" s="60">
        <v>56</v>
      </c>
    </row>
    <row r="321" spans="1:3" x14ac:dyDescent="0.25">
      <c r="A321" s="4"/>
      <c r="B321" s="4"/>
      <c r="C321" s="60"/>
    </row>
    <row r="322" spans="1:3" ht="13.8" x14ac:dyDescent="0.25">
      <c r="A322" s="47" t="s">
        <v>661</v>
      </c>
      <c r="B322" s="47"/>
      <c r="C322" s="61">
        <v>55</v>
      </c>
    </row>
    <row r="323" spans="1:3" x14ac:dyDescent="0.25">
      <c r="A323" s="4"/>
      <c r="B323" s="4" t="s">
        <v>108</v>
      </c>
      <c r="C323" s="60">
        <v>30</v>
      </c>
    </row>
    <row r="324" spans="1:3" x14ac:dyDescent="0.25">
      <c r="A324" s="4"/>
      <c r="B324" s="4" t="s">
        <v>662</v>
      </c>
      <c r="C324" s="60">
        <v>25</v>
      </c>
    </row>
    <row r="325" spans="1:3" x14ac:dyDescent="0.25">
      <c r="A325" s="4"/>
      <c r="B325" s="4"/>
      <c r="C325" s="60"/>
    </row>
    <row r="326" spans="1:3" ht="13.8" x14ac:dyDescent="0.25">
      <c r="A326" s="47" t="s">
        <v>716</v>
      </c>
      <c r="B326" s="47"/>
      <c r="C326" s="61">
        <v>54</v>
      </c>
    </row>
    <row r="327" spans="1:3" x14ac:dyDescent="0.25">
      <c r="A327" s="4"/>
      <c r="B327" s="4" t="s">
        <v>8</v>
      </c>
      <c r="C327" s="60">
        <v>33</v>
      </c>
    </row>
    <row r="328" spans="1:3" x14ac:dyDescent="0.25">
      <c r="A328" s="4"/>
      <c r="B328" s="4" t="s">
        <v>108</v>
      </c>
      <c r="C328" s="60">
        <v>21</v>
      </c>
    </row>
    <row r="329" spans="1:3" x14ac:dyDescent="0.25">
      <c r="A329" s="4"/>
      <c r="B329" s="4"/>
      <c r="C329" s="60"/>
    </row>
    <row r="330" spans="1:3" ht="13.8" x14ac:dyDescent="0.25">
      <c r="A330" s="47" t="s">
        <v>886</v>
      </c>
      <c r="B330" s="47"/>
      <c r="C330" s="61">
        <v>53</v>
      </c>
    </row>
    <row r="331" spans="1:3" x14ac:dyDescent="0.25">
      <c r="A331" s="4"/>
      <c r="B331" s="4" t="s">
        <v>8</v>
      </c>
      <c r="C331" s="60">
        <v>15</v>
      </c>
    </row>
    <row r="332" spans="1:3" x14ac:dyDescent="0.25">
      <c r="A332" s="4"/>
      <c r="B332" s="4" t="s">
        <v>38</v>
      </c>
      <c r="C332" s="60">
        <v>14</v>
      </c>
    </row>
    <row r="333" spans="1:3" x14ac:dyDescent="0.25">
      <c r="A333" s="4"/>
      <c r="B333" s="4" t="s">
        <v>40</v>
      </c>
      <c r="C333" s="60">
        <v>24</v>
      </c>
    </row>
    <row r="334" spans="1:3" x14ac:dyDescent="0.25">
      <c r="A334" s="4"/>
      <c r="B334" s="4"/>
      <c r="C334" s="60"/>
    </row>
    <row r="335" spans="1:3" ht="13.8" x14ac:dyDescent="0.25">
      <c r="A335" s="47" t="s">
        <v>553</v>
      </c>
      <c r="B335" s="47"/>
      <c r="C335" s="61">
        <v>51</v>
      </c>
    </row>
    <row r="336" spans="1:3" x14ac:dyDescent="0.25">
      <c r="A336" s="4"/>
      <c r="B336" s="4" t="s">
        <v>7</v>
      </c>
      <c r="C336" s="60">
        <v>10</v>
      </c>
    </row>
    <row r="337" spans="1:3" x14ac:dyDescent="0.25">
      <c r="A337" s="4"/>
      <c r="B337" s="4" t="s">
        <v>108</v>
      </c>
      <c r="C337" s="60">
        <v>6</v>
      </c>
    </row>
    <row r="338" spans="1:3" x14ac:dyDescent="0.25">
      <c r="A338" s="4"/>
      <c r="B338" s="4" t="s">
        <v>662</v>
      </c>
      <c r="C338" s="60">
        <v>35</v>
      </c>
    </row>
    <row r="339" spans="1:3" x14ac:dyDescent="0.25">
      <c r="A339" s="4"/>
      <c r="B339" s="4"/>
      <c r="C339" s="60"/>
    </row>
    <row r="340" spans="1:3" ht="13.8" x14ac:dyDescent="0.25">
      <c r="A340" s="47" t="s">
        <v>615</v>
      </c>
      <c r="B340" s="47"/>
      <c r="C340" s="61">
        <v>50</v>
      </c>
    </row>
    <row r="341" spans="1:3" x14ac:dyDescent="0.25">
      <c r="A341" s="4"/>
      <c r="B341" s="4" t="s">
        <v>662</v>
      </c>
      <c r="C341" s="60">
        <v>50</v>
      </c>
    </row>
    <row r="342" spans="1:3" x14ac:dyDescent="0.25">
      <c r="A342" s="4"/>
      <c r="B342" s="4"/>
      <c r="C342" s="60"/>
    </row>
    <row r="343" spans="1:3" ht="13.8" x14ac:dyDescent="0.25">
      <c r="A343" s="47" t="s">
        <v>604</v>
      </c>
      <c r="B343" s="47"/>
      <c r="C343" s="61">
        <v>50</v>
      </c>
    </row>
    <row r="344" spans="1:3" x14ac:dyDescent="0.25">
      <c r="A344" s="4"/>
      <c r="B344" s="4" t="s">
        <v>662</v>
      </c>
      <c r="C344" s="60">
        <v>50</v>
      </c>
    </row>
    <row r="345" spans="1:3" x14ac:dyDescent="0.25">
      <c r="A345" s="4"/>
      <c r="B345" s="4"/>
      <c r="C345" s="60"/>
    </row>
    <row r="346" spans="1:3" ht="13.8" x14ac:dyDescent="0.25">
      <c r="A346" s="47" t="s">
        <v>626</v>
      </c>
      <c r="B346" s="47"/>
      <c r="C346" s="61">
        <v>50</v>
      </c>
    </row>
    <row r="347" spans="1:3" x14ac:dyDescent="0.25">
      <c r="A347" s="4"/>
      <c r="B347" s="4" t="s">
        <v>108</v>
      </c>
      <c r="C347" s="60">
        <v>15</v>
      </c>
    </row>
    <row r="348" spans="1:3" x14ac:dyDescent="0.25">
      <c r="A348" s="4"/>
      <c r="B348" s="4" t="s">
        <v>662</v>
      </c>
      <c r="C348" s="60">
        <v>35</v>
      </c>
    </row>
    <row r="349" spans="1:3" x14ac:dyDescent="0.25">
      <c r="A349" s="4"/>
      <c r="B349" s="4"/>
      <c r="C349" s="60"/>
    </row>
    <row r="350" spans="1:3" ht="13.8" x14ac:dyDescent="0.25">
      <c r="A350" s="47" t="s">
        <v>366</v>
      </c>
      <c r="B350" s="47"/>
      <c r="C350" s="61">
        <v>48</v>
      </c>
    </row>
    <row r="351" spans="1:3" x14ac:dyDescent="0.25">
      <c r="A351" s="4"/>
      <c r="B351" s="4" t="s">
        <v>67</v>
      </c>
      <c r="C351" s="60">
        <v>20</v>
      </c>
    </row>
    <row r="352" spans="1:3" x14ac:dyDescent="0.25">
      <c r="A352" s="4"/>
      <c r="B352" s="4" t="s">
        <v>64</v>
      </c>
      <c r="C352" s="60">
        <v>28</v>
      </c>
    </row>
    <row r="353" spans="1:3" x14ac:dyDescent="0.25">
      <c r="A353" s="4"/>
      <c r="B353" s="4"/>
      <c r="C353" s="60"/>
    </row>
    <row r="354" spans="1:3" ht="13.8" x14ac:dyDescent="0.25">
      <c r="A354" s="47" t="s">
        <v>730</v>
      </c>
      <c r="B354" s="47"/>
      <c r="C354" s="61">
        <v>46</v>
      </c>
    </row>
    <row r="355" spans="1:3" x14ac:dyDescent="0.25">
      <c r="A355" s="4"/>
      <c r="B355" s="4" t="s">
        <v>1010</v>
      </c>
      <c r="C355" s="60">
        <v>28</v>
      </c>
    </row>
    <row r="356" spans="1:3" x14ac:dyDescent="0.25">
      <c r="A356" s="4"/>
      <c r="B356" s="4" t="s">
        <v>1207</v>
      </c>
      <c r="C356" s="60">
        <v>14</v>
      </c>
    </row>
    <row r="357" spans="1:3" x14ac:dyDescent="0.25">
      <c r="A357" s="4"/>
      <c r="B357" s="4" t="s">
        <v>116</v>
      </c>
      <c r="C357" s="60">
        <v>4</v>
      </c>
    </row>
    <row r="358" spans="1:3" x14ac:dyDescent="0.25">
      <c r="A358" s="4"/>
      <c r="B358" s="4"/>
      <c r="C358" s="60"/>
    </row>
    <row r="359" spans="1:3" ht="13.8" x14ac:dyDescent="0.25">
      <c r="A359" s="47" t="s">
        <v>645</v>
      </c>
      <c r="B359" s="47"/>
      <c r="C359" s="61">
        <v>46</v>
      </c>
    </row>
    <row r="360" spans="1:3" x14ac:dyDescent="0.25">
      <c r="A360" s="4"/>
      <c r="B360" s="4" t="s">
        <v>8</v>
      </c>
      <c r="C360" s="60">
        <v>15</v>
      </c>
    </row>
    <row r="361" spans="1:3" x14ac:dyDescent="0.25">
      <c r="A361" s="4"/>
      <c r="B361" s="4" t="s">
        <v>116</v>
      </c>
      <c r="C361" s="60">
        <v>6</v>
      </c>
    </row>
    <row r="362" spans="1:3" x14ac:dyDescent="0.25">
      <c r="A362" s="4"/>
      <c r="B362" s="4" t="s">
        <v>662</v>
      </c>
      <c r="C362" s="60">
        <v>25</v>
      </c>
    </row>
    <row r="363" spans="1:3" x14ac:dyDescent="0.25">
      <c r="A363" s="4"/>
      <c r="B363" s="4"/>
      <c r="C363" s="60"/>
    </row>
    <row r="364" spans="1:3" ht="13.8" x14ac:dyDescent="0.25">
      <c r="A364" s="47" t="s">
        <v>881</v>
      </c>
      <c r="B364" s="47"/>
      <c r="C364" s="61">
        <v>45</v>
      </c>
    </row>
    <row r="365" spans="1:3" x14ac:dyDescent="0.25">
      <c r="A365" s="4"/>
      <c r="B365" s="4" t="s">
        <v>8</v>
      </c>
      <c r="C365" s="60">
        <v>15</v>
      </c>
    </row>
    <row r="366" spans="1:3" x14ac:dyDescent="0.25">
      <c r="A366" s="4"/>
      <c r="B366" s="4" t="s">
        <v>38</v>
      </c>
      <c r="C366" s="60">
        <v>14</v>
      </c>
    </row>
    <row r="367" spans="1:3" x14ac:dyDescent="0.25">
      <c r="A367" s="4"/>
      <c r="B367" s="4" t="s">
        <v>40</v>
      </c>
      <c r="C367" s="60">
        <v>16</v>
      </c>
    </row>
    <row r="368" spans="1:3" x14ac:dyDescent="0.25">
      <c r="A368" s="4"/>
      <c r="B368" s="4"/>
      <c r="C368" s="60"/>
    </row>
    <row r="369" spans="1:3" ht="13.8" x14ac:dyDescent="0.25">
      <c r="A369" s="47" t="s">
        <v>634</v>
      </c>
      <c r="B369" s="47"/>
      <c r="C369" s="61">
        <v>45</v>
      </c>
    </row>
    <row r="370" spans="1:3" x14ac:dyDescent="0.25">
      <c r="A370" s="4"/>
      <c r="B370" s="4" t="s">
        <v>8</v>
      </c>
      <c r="C370" s="60">
        <v>21</v>
      </c>
    </row>
    <row r="371" spans="1:3" x14ac:dyDescent="0.25">
      <c r="A371" s="4"/>
      <c r="B371" s="4" t="s">
        <v>1207</v>
      </c>
      <c r="C371" s="60">
        <v>14</v>
      </c>
    </row>
    <row r="372" spans="1:3" x14ac:dyDescent="0.25">
      <c r="A372" s="4"/>
      <c r="B372" s="4" t="s">
        <v>662</v>
      </c>
      <c r="C372" s="60">
        <v>10</v>
      </c>
    </row>
    <row r="373" spans="1:3" x14ac:dyDescent="0.25">
      <c r="A373" s="4"/>
      <c r="B373" s="4"/>
      <c r="C373" s="60"/>
    </row>
    <row r="374" spans="1:3" ht="13.8" x14ac:dyDescent="0.25">
      <c r="A374" s="47" t="s">
        <v>483</v>
      </c>
      <c r="B374" s="47"/>
      <c r="C374" s="61">
        <v>43</v>
      </c>
    </row>
    <row r="375" spans="1:3" x14ac:dyDescent="0.25">
      <c r="A375" s="4"/>
      <c r="B375" s="4" t="s">
        <v>7</v>
      </c>
      <c r="C375" s="60">
        <v>13</v>
      </c>
    </row>
    <row r="376" spans="1:3" x14ac:dyDescent="0.25">
      <c r="A376" s="4"/>
      <c r="B376" s="4" t="s">
        <v>108</v>
      </c>
      <c r="C376" s="60">
        <v>30</v>
      </c>
    </row>
    <row r="377" spans="1:3" x14ac:dyDescent="0.25">
      <c r="A377" s="4"/>
      <c r="B377" s="4"/>
      <c r="C377" s="60"/>
    </row>
    <row r="378" spans="1:3" ht="13.8" x14ac:dyDescent="0.25">
      <c r="A378" s="47" t="s">
        <v>631</v>
      </c>
      <c r="B378" s="47"/>
      <c r="C378" s="61">
        <v>43</v>
      </c>
    </row>
    <row r="379" spans="1:3" x14ac:dyDescent="0.25">
      <c r="A379" s="4"/>
      <c r="B379" s="4" t="s">
        <v>1010</v>
      </c>
      <c r="C379" s="60">
        <v>28</v>
      </c>
    </row>
    <row r="380" spans="1:3" x14ac:dyDescent="0.25">
      <c r="A380" s="4"/>
      <c r="B380" s="4" t="s">
        <v>662</v>
      </c>
      <c r="C380" s="60">
        <v>15</v>
      </c>
    </row>
    <row r="381" spans="1:3" x14ac:dyDescent="0.25">
      <c r="A381" s="4"/>
      <c r="B381" s="4"/>
      <c r="C381" s="60"/>
    </row>
    <row r="382" spans="1:3" ht="13.8" x14ac:dyDescent="0.25">
      <c r="A382" s="47" t="s">
        <v>708</v>
      </c>
      <c r="B382" s="47"/>
      <c r="C382" s="61">
        <v>42</v>
      </c>
    </row>
    <row r="383" spans="1:3" x14ac:dyDescent="0.25">
      <c r="A383" s="4"/>
      <c r="B383" s="4" t="s">
        <v>8</v>
      </c>
      <c r="C383" s="60">
        <v>18</v>
      </c>
    </row>
    <row r="384" spans="1:3" x14ac:dyDescent="0.25">
      <c r="A384" s="4"/>
      <c r="B384" s="4" t="s">
        <v>108</v>
      </c>
      <c r="C384" s="60">
        <v>24</v>
      </c>
    </row>
    <row r="385" spans="1:3" x14ac:dyDescent="0.25">
      <c r="A385" s="4"/>
      <c r="B385" s="4"/>
      <c r="C385" s="60"/>
    </row>
    <row r="386" spans="1:3" ht="13.8" x14ac:dyDescent="0.25">
      <c r="A386" s="47" t="s">
        <v>736</v>
      </c>
      <c r="B386" s="47"/>
      <c r="C386" s="61">
        <v>42</v>
      </c>
    </row>
    <row r="387" spans="1:3" x14ac:dyDescent="0.25">
      <c r="A387" s="4"/>
      <c r="B387" s="4" t="s">
        <v>108</v>
      </c>
      <c r="C387" s="60">
        <v>42</v>
      </c>
    </row>
    <row r="388" spans="1:3" x14ac:dyDescent="0.25">
      <c r="A388" s="4"/>
      <c r="B388" s="4"/>
      <c r="C388" s="60"/>
    </row>
    <row r="389" spans="1:3" ht="13.8" x14ac:dyDescent="0.25">
      <c r="A389" s="47" t="s">
        <v>930</v>
      </c>
      <c r="B389" s="47"/>
      <c r="C389" s="61">
        <v>42</v>
      </c>
    </row>
    <row r="390" spans="1:3" x14ac:dyDescent="0.25">
      <c r="A390" s="4"/>
      <c r="B390" s="4" t="s">
        <v>8</v>
      </c>
      <c r="C390" s="60">
        <v>42</v>
      </c>
    </row>
    <row r="391" spans="1:3" x14ac:dyDescent="0.25">
      <c r="A391" s="4"/>
      <c r="B391" s="4"/>
      <c r="C391" s="60"/>
    </row>
    <row r="392" spans="1:3" ht="13.8" x14ac:dyDescent="0.25">
      <c r="A392" s="47" t="s">
        <v>917</v>
      </c>
      <c r="B392" s="47"/>
      <c r="C392" s="61">
        <v>42</v>
      </c>
    </row>
    <row r="393" spans="1:3" x14ac:dyDescent="0.25">
      <c r="A393" s="4"/>
      <c r="B393" s="4" t="s">
        <v>8</v>
      </c>
      <c r="C393" s="60">
        <v>36</v>
      </c>
    </row>
    <row r="394" spans="1:3" x14ac:dyDescent="0.25">
      <c r="A394" s="4"/>
      <c r="B394" s="4" t="s">
        <v>1207</v>
      </c>
      <c r="C394" s="60">
        <v>6</v>
      </c>
    </row>
    <row r="395" spans="1:3" x14ac:dyDescent="0.25">
      <c r="A395" s="4"/>
      <c r="B395" s="4"/>
      <c r="C395" s="60"/>
    </row>
    <row r="396" spans="1:3" ht="13.8" x14ac:dyDescent="0.25">
      <c r="A396" s="47" t="s">
        <v>907</v>
      </c>
      <c r="B396" s="47"/>
      <c r="C396" s="61">
        <v>41</v>
      </c>
    </row>
    <row r="397" spans="1:3" x14ac:dyDescent="0.25">
      <c r="A397" s="4"/>
      <c r="B397" s="4" t="s">
        <v>8</v>
      </c>
      <c r="C397" s="60">
        <v>21</v>
      </c>
    </row>
    <row r="398" spans="1:3" x14ac:dyDescent="0.25">
      <c r="A398" s="4"/>
      <c r="B398" s="4" t="s">
        <v>38</v>
      </c>
      <c r="C398" s="60">
        <v>10</v>
      </c>
    </row>
    <row r="399" spans="1:3" x14ac:dyDescent="0.25">
      <c r="A399" s="4"/>
      <c r="B399" s="4" t="s">
        <v>40</v>
      </c>
      <c r="C399" s="60">
        <v>10</v>
      </c>
    </row>
    <row r="400" spans="1:3" x14ac:dyDescent="0.25">
      <c r="A400" s="4"/>
      <c r="B400" s="4"/>
      <c r="C400" s="60"/>
    </row>
    <row r="401" spans="1:3" ht="13.8" x14ac:dyDescent="0.25">
      <c r="A401" s="47" t="s">
        <v>201</v>
      </c>
      <c r="B401" s="47"/>
      <c r="C401" s="61">
        <v>40</v>
      </c>
    </row>
    <row r="402" spans="1:3" x14ac:dyDescent="0.25">
      <c r="A402" s="4"/>
      <c r="B402" s="4" t="s">
        <v>67</v>
      </c>
      <c r="C402" s="60">
        <v>20</v>
      </c>
    </row>
    <row r="403" spans="1:3" x14ac:dyDescent="0.25">
      <c r="A403" s="4"/>
      <c r="B403" s="4" t="s">
        <v>64</v>
      </c>
      <c r="C403" s="60">
        <v>20</v>
      </c>
    </row>
    <row r="404" spans="1:3" x14ac:dyDescent="0.25">
      <c r="A404" s="4"/>
      <c r="B404" s="4"/>
      <c r="C404" s="60"/>
    </row>
    <row r="405" spans="1:3" ht="13.8" x14ac:dyDescent="0.25">
      <c r="A405" s="47" t="s">
        <v>888</v>
      </c>
      <c r="B405" s="47"/>
      <c r="C405" s="61">
        <v>38</v>
      </c>
    </row>
    <row r="406" spans="1:3" x14ac:dyDescent="0.25">
      <c r="A406" s="4"/>
      <c r="B406" s="4" t="s">
        <v>8</v>
      </c>
      <c r="C406" s="60">
        <v>6</v>
      </c>
    </row>
    <row r="407" spans="1:3" x14ac:dyDescent="0.25">
      <c r="A407" s="4"/>
      <c r="B407" s="4" t="s">
        <v>38</v>
      </c>
      <c r="C407" s="60">
        <v>16</v>
      </c>
    </row>
    <row r="408" spans="1:3" x14ac:dyDescent="0.25">
      <c r="A408" s="4"/>
      <c r="B408" s="4" t="s">
        <v>40</v>
      </c>
      <c r="C408" s="60">
        <v>16</v>
      </c>
    </row>
    <row r="409" spans="1:3" x14ac:dyDescent="0.25">
      <c r="A409" s="4"/>
      <c r="B409" s="4"/>
      <c r="C409" s="60"/>
    </row>
    <row r="410" spans="1:3" ht="13.8" x14ac:dyDescent="0.25">
      <c r="A410" s="47" t="s">
        <v>266</v>
      </c>
      <c r="B410" s="47"/>
      <c r="C410" s="61">
        <v>38</v>
      </c>
    </row>
    <row r="411" spans="1:3" x14ac:dyDescent="0.25">
      <c r="A411" s="4"/>
      <c r="B411" s="4" t="s">
        <v>1207</v>
      </c>
      <c r="C411" s="60">
        <v>10</v>
      </c>
    </row>
    <row r="412" spans="1:3" x14ac:dyDescent="0.25">
      <c r="A412" s="4"/>
      <c r="B412" s="4" t="s">
        <v>64</v>
      </c>
      <c r="C412" s="60">
        <v>28</v>
      </c>
    </row>
    <row r="413" spans="1:3" x14ac:dyDescent="0.25">
      <c r="A413" s="4"/>
      <c r="B413" s="4"/>
      <c r="C413" s="60"/>
    </row>
    <row r="414" spans="1:3" ht="13.8" x14ac:dyDescent="0.25">
      <c r="A414" s="47" t="s">
        <v>450</v>
      </c>
      <c r="B414" s="47"/>
      <c r="C414" s="61">
        <v>38</v>
      </c>
    </row>
    <row r="415" spans="1:3" x14ac:dyDescent="0.25">
      <c r="A415" s="4"/>
      <c r="B415" s="4" t="s">
        <v>10</v>
      </c>
      <c r="C415" s="60">
        <v>16</v>
      </c>
    </row>
    <row r="416" spans="1:3" x14ac:dyDescent="0.25">
      <c r="A416" s="4"/>
      <c r="B416" s="4" t="s">
        <v>108</v>
      </c>
      <c r="C416" s="60">
        <v>6</v>
      </c>
    </row>
    <row r="417" spans="1:3" x14ac:dyDescent="0.25">
      <c r="A417" s="4"/>
      <c r="B417" s="4" t="s">
        <v>1207</v>
      </c>
      <c r="C417" s="60">
        <v>10</v>
      </c>
    </row>
    <row r="418" spans="1:3" x14ac:dyDescent="0.25">
      <c r="A418" s="4"/>
      <c r="B418" s="4" t="s">
        <v>42</v>
      </c>
      <c r="C418" s="60">
        <v>6</v>
      </c>
    </row>
    <row r="419" spans="1:3" x14ac:dyDescent="0.25">
      <c r="A419" s="4"/>
      <c r="B419" s="4"/>
      <c r="C419" s="60"/>
    </row>
    <row r="420" spans="1:3" ht="13.8" x14ac:dyDescent="0.25">
      <c r="A420" s="47" t="s">
        <v>525</v>
      </c>
      <c r="B420" s="47"/>
      <c r="C420" s="61">
        <v>37</v>
      </c>
    </row>
    <row r="421" spans="1:3" x14ac:dyDescent="0.25">
      <c r="A421" s="4"/>
      <c r="B421" s="4" t="s">
        <v>7</v>
      </c>
      <c r="C421" s="60">
        <v>16</v>
      </c>
    </row>
    <row r="422" spans="1:3" x14ac:dyDescent="0.25">
      <c r="A422" s="4"/>
      <c r="B422" s="4" t="s">
        <v>108</v>
      </c>
      <c r="C422" s="60">
        <v>21</v>
      </c>
    </row>
    <row r="423" spans="1:3" x14ac:dyDescent="0.25">
      <c r="A423" s="4"/>
      <c r="B423" s="4"/>
      <c r="C423" s="60"/>
    </row>
    <row r="424" spans="1:3" ht="13.8" x14ac:dyDescent="0.25">
      <c r="A424" s="47" t="s">
        <v>404</v>
      </c>
      <c r="B424" s="47"/>
      <c r="C424" s="61">
        <v>36</v>
      </c>
    </row>
    <row r="425" spans="1:3" x14ac:dyDescent="0.25">
      <c r="A425" s="4"/>
      <c r="B425" s="4" t="s">
        <v>7</v>
      </c>
      <c r="C425" s="60">
        <v>7</v>
      </c>
    </row>
    <row r="426" spans="1:3" x14ac:dyDescent="0.25">
      <c r="A426" s="4"/>
      <c r="B426" s="4" t="s">
        <v>108</v>
      </c>
      <c r="C426" s="60">
        <v>9</v>
      </c>
    </row>
    <row r="427" spans="1:3" x14ac:dyDescent="0.25">
      <c r="A427" s="4"/>
      <c r="B427" s="4" t="s">
        <v>662</v>
      </c>
      <c r="C427" s="60">
        <v>10</v>
      </c>
    </row>
    <row r="428" spans="1:3" x14ac:dyDescent="0.25">
      <c r="A428" s="4"/>
      <c r="B428" s="4" t="s">
        <v>42</v>
      </c>
      <c r="C428" s="60">
        <v>10</v>
      </c>
    </row>
    <row r="429" spans="1:3" x14ac:dyDescent="0.25">
      <c r="A429" s="4"/>
      <c r="B429" s="4"/>
      <c r="C429" s="60"/>
    </row>
    <row r="430" spans="1:3" ht="13.8" x14ac:dyDescent="0.25">
      <c r="A430" s="47" t="s">
        <v>910</v>
      </c>
      <c r="B430" s="47"/>
      <c r="C430" s="61">
        <v>36</v>
      </c>
    </row>
    <row r="431" spans="1:3" x14ac:dyDescent="0.25">
      <c r="A431" s="4"/>
      <c r="B431" s="4" t="s">
        <v>8</v>
      </c>
      <c r="C431" s="60">
        <v>15</v>
      </c>
    </row>
    <row r="432" spans="1:3" x14ac:dyDescent="0.25">
      <c r="A432" s="4"/>
      <c r="B432" s="4" t="s">
        <v>38</v>
      </c>
      <c r="C432" s="60">
        <v>10</v>
      </c>
    </row>
    <row r="433" spans="1:3" x14ac:dyDescent="0.25">
      <c r="A433" s="4"/>
      <c r="B433" s="4" t="s">
        <v>40</v>
      </c>
      <c r="C433" s="60">
        <v>11</v>
      </c>
    </row>
    <row r="434" spans="1:3" x14ac:dyDescent="0.25">
      <c r="A434" s="4"/>
      <c r="B434" s="4"/>
      <c r="C434" s="60"/>
    </row>
    <row r="435" spans="1:3" ht="13.8" x14ac:dyDescent="0.25">
      <c r="A435" s="47" t="s">
        <v>992</v>
      </c>
      <c r="B435" s="47"/>
      <c r="C435" s="61">
        <v>36</v>
      </c>
    </row>
    <row r="436" spans="1:3" x14ac:dyDescent="0.25">
      <c r="A436" s="4"/>
      <c r="B436" s="4" t="s">
        <v>1010</v>
      </c>
      <c r="C436" s="60">
        <v>8</v>
      </c>
    </row>
    <row r="437" spans="1:3" x14ac:dyDescent="0.25">
      <c r="A437" s="4"/>
      <c r="B437" s="4" t="s">
        <v>64</v>
      </c>
      <c r="C437" s="60">
        <v>28</v>
      </c>
    </row>
    <row r="438" spans="1:3" x14ac:dyDescent="0.25">
      <c r="A438" s="4"/>
      <c r="B438" s="4"/>
      <c r="C438" s="60"/>
    </row>
    <row r="439" spans="1:3" ht="13.8" x14ac:dyDescent="0.25">
      <c r="A439" s="47" t="s">
        <v>1129</v>
      </c>
      <c r="B439" s="47"/>
      <c r="C439" s="61">
        <v>35</v>
      </c>
    </row>
    <row r="440" spans="1:3" x14ac:dyDescent="0.25">
      <c r="A440" s="4"/>
      <c r="B440" s="4" t="s">
        <v>7</v>
      </c>
      <c r="C440" s="60">
        <v>14</v>
      </c>
    </row>
    <row r="441" spans="1:3" x14ac:dyDescent="0.25">
      <c r="A441" s="4"/>
      <c r="B441" s="4" t="s">
        <v>108</v>
      </c>
      <c r="C441" s="60">
        <v>21</v>
      </c>
    </row>
    <row r="442" spans="1:3" x14ac:dyDescent="0.25">
      <c r="A442" s="4"/>
      <c r="B442" s="4"/>
      <c r="C442" s="60"/>
    </row>
    <row r="443" spans="1:3" ht="13.8" x14ac:dyDescent="0.25">
      <c r="A443" s="47" t="s">
        <v>849</v>
      </c>
      <c r="B443" s="47"/>
      <c r="C443" s="61">
        <v>33</v>
      </c>
    </row>
    <row r="444" spans="1:3" x14ac:dyDescent="0.25">
      <c r="A444" s="4"/>
      <c r="B444" s="4" t="s">
        <v>1010</v>
      </c>
      <c r="C444" s="60">
        <v>20</v>
      </c>
    </row>
    <row r="445" spans="1:3" x14ac:dyDescent="0.25">
      <c r="A445" s="4"/>
      <c r="B445" s="4" t="s">
        <v>10</v>
      </c>
      <c r="C445" s="60">
        <v>7</v>
      </c>
    </row>
    <row r="446" spans="1:3" x14ac:dyDescent="0.25">
      <c r="A446" s="4"/>
      <c r="B446" s="4" t="s">
        <v>108</v>
      </c>
      <c r="C446" s="60">
        <v>6</v>
      </c>
    </row>
    <row r="447" spans="1:3" x14ac:dyDescent="0.25">
      <c r="A447" s="4"/>
      <c r="B447" s="4"/>
      <c r="C447" s="60"/>
    </row>
    <row r="448" spans="1:3" ht="13.8" x14ac:dyDescent="0.25">
      <c r="A448" s="47" t="s">
        <v>595</v>
      </c>
      <c r="B448" s="47"/>
      <c r="C448" s="61">
        <v>33</v>
      </c>
    </row>
    <row r="449" spans="1:3" x14ac:dyDescent="0.25">
      <c r="A449" s="4"/>
      <c r="B449" s="4" t="s">
        <v>1207</v>
      </c>
      <c r="C449" s="60">
        <v>4</v>
      </c>
    </row>
    <row r="450" spans="1:3" x14ac:dyDescent="0.25">
      <c r="A450" s="4"/>
      <c r="B450" s="4" t="s">
        <v>116</v>
      </c>
      <c r="C450" s="60">
        <v>4</v>
      </c>
    </row>
    <row r="451" spans="1:3" x14ac:dyDescent="0.25">
      <c r="A451" s="4"/>
      <c r="B451" s="4" t="s">
        <v>662</v>
      </c>
      <c r="C451" s="60">
        <v>25</v>
      </c>
    </row>
    <row r="452" spans="1:3" x14ac:dyDescent="0.25">
      <c r="A452" s="4"/>
      <c r="B452" s="4"/>
      <c r="C452" s="60"/>
    </row>
    <row r="453" spans="1:3" ht="13.8" x14ac:dyDescent="0.25">
      <c r="A453" s="47" t="s">
        <v>410</v>
      </c>
      <c r="B453" s="47"/>
      <c r="C453" s="61">
        <v>33</v>
      </c>
    </row>
    <row r="454" spans="1:3" x14ac:dyDescent="0.25">
      <c r="A454" s="4"/>
      <c r="B454" s="4" t="s">
        <v>108</v>
      </c>
      <c r="C454" s="60">
        <v>33</v>
      </c>
    </row>
    <row r="455" spans="1:3" x14ac:dyDescent="0.25">
      <c r="A455" s="4"/>
      <c r="B455" s="4"/>
      <c r="C455" s="60"/>
    </row>
    <row r="456" spans="1:3" ht="13.8" x14ac:dyDescent="0.25">
      <c r="A456" s="47" t="s">
        <v>446</v>
      </c>
      <c r="B456" s="47"/>
      <c r="C456" s="61">
        <v>32</v>
      </c>
    </row>
    <row r="457" spans="1:3" x14ac:dyDescent="0.25">
      <c r="A457" s="4"/>
      <c r="B457" s="4" t="s">
        <v>7</v>
      </c>
      <c r="C457" s="60">
        <v>7</v>
      </c>
    </row>
    <row r="458" spans="1:3" x14ac:dyDescent="0.25">
      <c r="A458" s="4"/>
      <c r="B458" s="4" t="s">
        <v>108</v>
      </c>
      <c r="C458" s="60">
        <v>15</v>
      </c>
    </row>
    <row r="459" spans="1:3" x14ac:dyDescent="0.25">
      <c r="A459" s="4"/>
      <c r="B459" s="4" t="s">
        <v>42</v>
      </c>
      <c r="C459" s="60">
        <v>10</v>
      </c>
    </row>
    <row r="460" spans="1:3" x14ac:dyDescent="0.25">
      <c r="A460" s="4"/>
      <c r="B460" s="4"/>
      <c r="C460" s="60"/>
    </row>
    <row r="461" spans="1:3" ht="13.8" x14ac:dyDescent="0.25">
      <c r="A461" s="47" t="s">
        <v>919</v>
      </c>
      <c r="B461" s="47"/>
      <c r="C461" s="61">
        <v>30</v>
      </c>
    </row>
    <row r="462" spans="1:3" x14ac:dyDescent="0.25">
      <c r="A462" s="4"/>
      <c r="B462" s="4" t="s">
        <v>8</v>
      </c>
      <c r="C462" s="60">
        <v>30</v>
      </c>
    </row>
    <row r="463" spans="1:3" x14ac:dyDescent="0.25">
      <c r="A463" s="4"/>
      <c r="B463" s="4"/>
      <c r="C463" s="60"/>
    </row>
    <row r="464" spans="1:3" ht="13.8" x14ac:dyDescent="0.25">
      <c r="A464" s="47" t="s">
        <v>503</v>
      </c>
      <c r="B464" s="47"/>
      <c r="C464" s="61">
        <v>30</v>
      </c>
    </row>
    <row r="465" spans="1:3" x14ac:dyDescent="0.25">
      <c r="A465" s="4"/>
      <c r="B465" s="4" t="s">
        <v>7</v>
      </c>
      <c r="C465" s="60">
        <v>15</v>
      </c>
    </row>
    <row r="466" spans="1:3" x14ac:dyDescent="0.25">
      <c r="A466" s="4"/>
      <c r="B466" s="4" t="s">
        <v>108</v>
      </c>
      <c r="C466" s="60">
        <v>15</v>
      </c>
    </row>
    <row r="467" spans="1:3" x14ac:dyDescent="0.25">
      <c r="A467" s="4"/>
      <c r="B467" s="4"/>
      <c r="C467" s="60"/>
    </row>
    <row r="468" spans="1:3" ht="13.8" x14ac:dyDescent="0.25">
      <c r="A468" s="47" t="s">
        <v>654</v>
      </c>
      <c r="B468" s="47"/>
      <c r="C468" s="61">
        <v>30</v>
      </c>
    </row>
    <row r="469" spans="1:3" x14ac:dyDescent="0.25">
      <c r="A469" s="4"/>
      <c r="B469" s="4" t="s">
        <v>8</v>
      </c>
      <c r="C469" s="60">
        <v>9</v>
      </c>
    </row>
    <row r="470" spans="1:3" x14ac:dyDescent="0.25">
      <c r="A470" s="4"/>
      <c r="B470" s="4" t="s">
        <v>108</v>
      </c>
      <c r="C470" s="60">
        <v>6</v>
      </c>
    </row>
    <row r="471" spans="1:3" x14ac:dyDescent="0.25">
      <c r="A471" s="4"/>
      <c r="B471" s="4" t="s">
        <v>662</v>
      </c>
      <c r="C471" s="60">
        <v>15</v>
      </c>
    </row>
    <row r="472" spans="1:3" x14ac:dyDescent="0.25">
      <c r="A472" s="4"/>
      <c r="B472" s="4"/>
      <c r="C472" s="60"/>
    </row>
    <row r="473" spans="1:3" ht="13.8" x14ac:dyDescent="0.25">
      <c r="A473" s="47" t="s">
        <v>1181</v>
      </c>
      <c r="B473" s="47"/>
      <c r="C473" s="61">
        <v>30</v>
      </c>
    </row>
    <row r="474" spans="1:3" x14ac:dyDescent="0.25">
      <c r="A474" s="4"/>
      <c r="B474" s="4" t="s">
        <v>1207</v>
      </c>
      <c r="C474" s="60">
        <v>30</v>
      </c>
    </row>
    <row r="475" spans="1:3" x14ac:dyDescent="0.25">
      <c r="A475" s="4"/>
      <c r="B475" s="4"/>
      <c r="C475" s="60"/>
    </row>
    <row r="476" spans="1:3" ht="13.8" x14ac:dyDescent="0.25">
      <c r="A476" s="47" t="s">
        <v>252</v>
      </c>
      <c r="B476" s="47"/>
      <c r="C476" s="61">
        <v>28</v>
      </c>
    </row>
    <row r="477" spans="1:3" x14ac:dyDescent="0.25">
      <c r="A477" s="4"/>
      <c r="B477" s="4" t="s">
        <v>1010</v>
      </c>
      <c r="C477" s="60">
        <v>8</v>
      </c>
    </row>
    <row r="478" spans="1:3" x14ac:dyDescent="0.25">
      <c r="A478" s="4"/>
      <c r="B478" s="4" t="s">
        <v>64</v>
      </c>
      <c r="C478" s="60">
        <v>20</v>
      </c>
    </row>
    <row r="479" spans="1:3" x14ac:dyDescent="0.25">
      <c r="A479" s="4"/>
      <c r="B479" s="4"/>
      <c r="C479" s="60"/>
    </row>
    <row r="480" spans="1:3" ht="13.8" x14ac:dyDescent="0.25">
      <c r="A480" s="47" t="s">
        <v>1036</v>
      </c>
      <c r="B480" s="47"/>
      <c r="C480" s="61">
        <v>28</v>
      </c>
    </row>
    <row r="481" spans="1:3" x14ac:dyDescent="0.25">
      <c r="A481" s="4"/>
      <c r="B481" s="4" t="s">
        <v>1010</v>
      </c>
      <c r="C481" s="60">
        <v>28</v>
      </c>
    </row>
    <row r="482" spans="1:3" x14ac:dyDescent="0.25">
      <c r="A482" s="4"/>
      <c r="B482" s="4"/>
      <c r="C482" s="60"/>
    </row>
    <row r="483" spans="1:3" ht="13.8" x14ac:dyDescent="0.25">
      <c r="A483" s="47" t="s">
        <v>1040</v>
      </c>
      <c r="B483" s="47"/>
      <c r="C483" s="61">
        <v>28</v>
      </c>
    </row>
    <row r="484" spans="1:3" x14ac:dyDescent="0.25">
      <c r="A484" s="4"/>
      <c r="B484" s="4" t="s">
        <v>1010</v>
      </c>
      <c r="C484" s="60">
        <v>28</v>
      </c>
    </row>
    <row r="485" spans="1:3" x14ac:dyDescent="0.25">
      <c r="A485" s="4"/>
      <c r="B485" s="4"/>
      <c r="C485" s="60"/>
    </row>
    <row r="486" spans="1:3" ht="13.8" x14ac:dyDescent="0.25">
      <c r="A486" s="47" t="s">
        <v>301</v>
      </c>
      <c r="B486" s="47"/>
      <c r="C486" s="61">
        <v>28</v>
      </c>
    </row>
    <row r="487" spans="1:3" x14ac:dyDescent="0.25">
      <c r="A487" s="4"/>
      <c r="B487" s="4" t="s">
        <v>64</v>
      </c>
      <c r="C487" s="60">
        <v>28</v>
      </c>
    </row>
    <row r="488" spans="1:3" x14ac:dyDescent="0.25">
      <c r="A488" s="4"/>
      <c r="B488" s="4"/>
      <c r="C488" s="60"/>
    </row>
    <row r="489" spans="1:3" ht="13.8" x14ac:dyDescent="0.25">
      <c r="A489" s="47" t="s">
        <v>338</v>
      </c>
      <c r="B489" s="47"/>
      <c r="C489" s="61">
        <v>28</v>
      </c>
    </row>
    <row r="490" spans="1:3" x14ac:dyDescent="0.25">
      <c r="A490" s="4"/>
      <c r="B490" s="4" t="s">
        <v>64</v>
      </c>
      <c r="C490" s="60">
        <v>28</v>
      </c>
    </row>
    <row r="491" spans="1:3" x14ac:dyDescent="0.25">
      <c r="A491" s="4"/>
      <c r="B491" s="4"/>
      <c r="C491" s="60"/>
    </row>
    <row r="492" spans="1:3" ht="13.8" x14ac:dyDescent="0.25">
      <c r="A492" s="47" t="s">
        <v>960</v>
      </c>
      <c r="B492" s="47"/>
      <c r="C492" s="61">
        <v>28</v>
      </c>
    </row>
    <row r="493" spans="1:3" x14ac:dyDescent="0.25">
      <c r="A493" s="4"/>
      <c r="B493" s="4" t="s">
        <v>947</v>
      </c>
      <c r="C493" s="60">
        <v>16</v>
      </c>
    </row>
    <row r="494" spans="1:3" x14ac:dyDescent="0.25">
      <c r="A494" s="4"/>
      <c r="B494" s="4" t="s">
        <v>1010</v>
      </c>
      <c r="C494" s="60">
        <v>12</v>
      </c>
    </row>
    <row r="495" spans="1:3" x14ac:dyDescent="0.25">
      <c r="A495" s="4"/>
      <c r="B495" s="4"/>
      <c r="C495" s="60"/>
    </row>
    <row r="496" spans="1:3" ht="13.8" x14ac:dyDescent="0.25">
      <c r="A496" s="47" t="s">
        <v>413</v>
      </c>
      <c r="B496" s="47"/>
      <c r="C496" s="61">
        <v>26</v>
      </c>
    </row>
    <row r="497" spans="1:3" x14ac:dyDescent="0.25">
      <c r="A497" s="4"/>
      <c r="B497" s="4" t="s">
        <v>108</v>
      </c>
      <c r="C497" s="60">
        <v>6</v>
      </c>
    </row>
    <row r="498" spans="1:3" x14ac:dyDescent="0.25">
      <c r="A498" s="4"/>
      <c r="B498" s="4" t="s">
        <v>42</v>
      </c>
      <c r="C498" s="60">
        <v>20</v>
      </c>
    </row>
    <row r="499" spans="1:3" x14ac:dyDescent="0.25">
      <c r="A499" s="4"/>
      <c r="B499" s="4"/>
      <c r="C499" s="60"/>
    </row>
    <row r="500" spans="1:3" ht="13.8" x14ac:dyDescent="0.25">
      <c r="A500" s="47" t="s">
        <v>757</v>
      </c>
      <c r="B500" s="47"/>
      <c r="C500" s="61">
        <v>26</v>
      </c>
    </row>
    <row r="501" spans="1:3" x14ac:dyDescent="0.25">
      <c r="A501" s="4"/>
      <c r="B501" s="4" t="s">
        <v>947</v>
      </c>
      <c r="C501" s="60">
        <v>8</v>
      </c>
    </row>
    <row r="502" spans="1:3" x14ac:dyDescent="0.25">
      <c r="A502" s="4"/>
      <c r="B502" s="4" t="s">
        <v>1010</v>
      </c>
      <c r="C502" s="60">
        <v>8</v>
      </c>
    </row>
    <row r="503" spans="1:3" x14ac:dyDescent="0.25">
      <c r="A503" s="4"/>
      <c r="B503" s="4" t="s">
        <v>67</v>
      </c>
      <c r="C503" s="60">
        <v>10</v>
      </c>
    </row>
    <row r="504" spans="1:3" x14ac:dyDescent="0.25">
      <c r="A504" s="4"/>
      <c r="B504" s="4"/>
      <c r="C504" s="60"/>
    </row>
    <row r="505" spans="1:3" ht="13.8" x14ac:dyDescent="0.25">
      <c r="A505" s="47" t="s">
        <v>1059</v>
      </c>
      <c r="B505" s="47"/>
      <c r="C505" s="61">
        <v>25</v>
      </c>
    </row>
    <row r="506" spans="1:3" x14ac:dyDescent="0.25">
      <c r="A506" s="4"/>
      <c r="B506" s="4" t="s">
        <v>1067</v>
      </c>
      <c r="C506" s="60">
        <v>25</v>
      </c>
    </row>
    <row r="507" spans="1:3" x14ac:dyDescent="0.25">
      <c r="A507" s="4"/>
      <c r="B507" s="4"/>
      <c r="C507" s="60"/>
    </row>
    <row r="508" spans="1:3" ht="13.8" x14ac:dyDescent="0.25">
      <c r="A508" s="47" t="s">
        <v>619</v>
      </c>
      <c r="B508" s="47"/>
      <c r="C508" s="61">
        <v>25</v>
      </c>
    </row>
    <row r="509" spans="1:3" x14ac:dyDescent="0.25">
      <c r="A509" s="4"/>
      <c r="B509" s="4" t="s">
        <v>662</v>
      </c>
      <c r="C509" s="60">
        <v>25</v>
      </c>
    </row>
    <row r="510" spans="1:3" x14ac:dyDescent="0.25">
      <c r="A510" s="4"/>
      <c r="B510" s="4"/>
      <c r="C510" s="60"/>
    </row>
    <row r="511" spans="1:3" ht="13.8" x14ac:dyDescent="0.25">
      <c r="A511" s="47" t="s">
        <v>608</v>
      </c>
      <c r="B511" s="47"/>
      <c r="C511" s="61">
        <v>24</v>
      </c>
    </row>
    <row r="512" spans="1:3" x14ac:dyDescent="0.25">
      <c r="A512" s="4"/>
      <c r="B512" s="4" t="s">
        <v>108</v>
      </c>
      <c r="C512" s="60">
        <v>9</v>
      </c>
    </row>
    <row r="513" spans="1:3" x14ac:dyDescent="0.25">
      <c r="A513" s="4"/>
      <c r="B513" s="4" t="s">
        <v>662</v>
      </c>
      <c r="C513" s="60">
        <v>15</v>
      </c>
    </row>
    <row r="514" spans="1:3" x14ac:dyDescent="0.25">
      <c r="A514" s="4"/>
      <c r="B514" s="4"/>
      <c r="C514" s="60"/>
    </row>
    <row r="515" spans="1:3" ht="13.8" x14ac:dyDescent="0.25">
      <c r="A515" s="47" t="s">
        <v>684</v>
      </c>
      <c r="B515" s="47"/>
      <c r="C515" s="61">
        <v>24</v>
      </c>
    </row>
    <row r="516" spans="1:3" x14ac:dyDescent="0.25">
      <c r="A516" s="4"/>
      <c r="B516" s="4" t="s">
        <v>8</v>
      </c>
      <c r="C516" s="60">
        <v>15</v>
      </c>
    </row>
    <row r="517" spans="1:3" x14ac:dyDescent="0.25">
      <c r="A517" s="4"/>
      <c r="B517" s="4" t="s">
        <v>108</v>
      </c>
      <c r="C517" s="60">
        <v>9</v>
      </c>
    </row>
    <row r="518" spans="1:3" x14ac:dyDescent="0.25">
      <c r="A518" s="4"/>
      <c r="B518" s="4"/>
      <c r="C518" s="60"/>
    </row>
    <row r="519" spans="1:3" ht="13.8" x14ac:dyDescent="0.25">
      <c r="A519" s="47" t="s">
        <v>939</v>
      </c>
      <c r="B519" s="47"/>
      <c r="C519" s="61">
        <v>23</v>
      </c>
    </row>
    <row r="520" spans="1:3" x14ac:dyDescent="0.25">
      <c r="A520" s="4"/>
      <c r="B520" s="4" t="s">
        <v>8</v>
      </c>
      <c r="C520" s="60">
        <v>9</v>
      </c>
    </row>
    <row r="521" spans="1:3" x14ac:dyDescent="0.25">
      <c r="A521" s="4"/>
      <c r="B521" s="4" t="s">
        <v>1207</v>
      </c>
      <c r="C521" s="60">
        <v>14</v>
      </c>
    </row>
    <row r="522" spans="1:3" x14ac:dyDescent="0.25">
      <c r="A522" s="4"/>
      <c r="B522" s="4"/>
      <c r="C522" s="60"/>
    </row>
    <row r="523" spans="1:3" ht="13.8" x14ac:dyDescent="0.25">
      <c r="A523" s="47" t="s">
        <v>345</v>
      </c>
      <c r="B523" s="47"/>
      <c r="C523" s="61">
        <v>22</v>
      </c>
    </row>
    <row r="524" spans="1:3" x14ac:dyDescent="0.25">
      <c r="A524" s="4"/>
      <c r="B524" s="4" t="s">
        <v>116</v>
      </c>
      <c r="C524" s="60">
        <v>10</v>
      </c>
    </row>
    <row r="525" spans="1:3" x14ac:dyDescent="0.25">
      <c r="A525" s="4"/>
      <c r="B525" s="4" t="s">
        <v>64</v>
      </c>
      <c r="C525" s="60">
        <v>12</v>
      </c>
    </row>
    <row r="526" spans="1:3" x14ac:dyDescent="0.25">
      <c r="A526" s="4"/>
      <c r="B526" s="4"/>
      <c r="C526" s="60"/>
    </row>
    <row r="527" spans="1:3" ht="13.8" x14ac:dyDescent="0.25">
      <c r="A527" s="47" t="s">
        <v>555</v>
      </c>
      <c r="B527" s="47"/>
      <c r="C527" s="61">
        <v>21</v>
      </c>
    </row>
    <row r="528" spans="1:3" x14ac:dyDescent="0.25">
      <c r="A528" s="4"/>
      <c r="B528" s="4" t="s">
        <v>7</v>
      </c>
      <c r="C528" s="60">
        <v>11</v>
      </c>
    </row>
    <row r="529" spans="1:3" x14ac:dyDescent="0.25">
      <c r="A529" s="4"/>
      <c r="B529" s="4" t="s">
        <v>662</v>
      </c>
      <c r="C529" s="60">
        <v>10</v>
      </c>
    </row>
    <row r="530" spans="1:3" x14ac:dyDescent="0.25">
      <c r="A530" s="4"/>
      <c r="B530" s="4"/>
      <c r="C530" s="60"/>
    </row>
    <row r="531" spans="1:3" ht="13.8" x14ac:dyDescent="0.25">
      <c r="A531" s="47" t="s">
        <v>488</v>
      </c>
      <c r="B531" s="47"/>
      <c r="C531" s="61">
        <v>21</v>
      </c>
    </row>
    <row r="532" spans="1:3" x14ac:dyDescent="0.25">
      <c r="A532" s="4"/>
      <c r="B532" s="4" t="s">
        <v>7</v>
      </c>
      <c r="C532" s="60">
        <v>14</v>
      </c>
    </row>
    <row r="533" spans="1:3" x14ac:dyDescent="0.25">
      <c r="A533" s="4"/>
      <c r="B533" s="4" t="s">
        <v>40</v>
      </c>
      <c r="C533" s="60">
        <v>7</v>
      </c>
    </row>
    <row r="534" spans="1:3" x14ac:dyDescent="0.25">
      <c r="A534" s="4"/>
      <c r="B534" s="4"/>
      <c r="C534" s="60"/>
    </row>
    <row r="535" spans="1:3" ht="13.8" x14ac:dyDescent="0.25">
      <c r="A535" s="47" t="s">
        <v>933</v>
      </c>
      <c r="B535" s="47"/>
      <c r="C535" s="61">
        <v>21</v>
      </c>
    </row>
    <row r="536" spans="1:3" x14ac:dyDescent="0.25">
      <c r="A536" s="4"/>
      <c r="B536" s="4" t="s">
        <v>8</v>
      </c>
      <c r="C536" s="60">
        <v>21</v>
      </c>
    </row>
    <row r="537" spans="1:3" x14ac:dyDescent="0.25">
      <c r="A537" s="4"/>
      <c r="B537" s="4"/>
      <c r="C537" s="60"/>
    </row>
    <row r="538" spans="1:3" ht="13.8" x14ac:dyDescent="0.25">
      <c r="A538" s="47" t="s">
        <v>543</v>
      </c>
      <c r="B538" s="47"/>
      <c r="C538" s="61">
        <v>21</v>
      </c>
    </row>
    <row r="539" spans="1:3" x14ac:dyDescent="0.25">
      <c r="A539" s="4"/>
      <c r="B539" s="4" t="s">
        <v>7</v>
      </c>
      <c r="C539" s="60">
        <v>10</v>
      </c>
    </row>
    <row r="540" spans="1:3" x14ac:dyDescent="0.25">
      <c r="A540" s="4"/>
      <c r="B540" s="4" t="s">
        <v>40</v>
      </c>
      <c r="C540" s="60">
        <v>11</v>
      </c>
    </row>
    <row r="541" spans="1:3" x14ac:dyDescent="0.25">
      <c r="A541" s="4"/>
      <c r="B541" s="4"/>
      <c r="C541" s="60"/>
    </row>
    <row r="542" spans="1:3" ht="13.8" x14ac:dyDescent="0.25">
      <c r="A542" s="47" t="s">
        <v>922</v>
      </c>
      <c r="B542" s="47"/>
      <c r="C542" s="61">
        <v>21</v>
      </c>
    </row>
    <row r="543" spans="1:3" x14ac:dyDescent="0.25">
      <c r="A543" s="4"/>
      <c r="B543" s="4" t="s">
        <v>8</v>
      </c>
      <c r="C543" s="60">
        <v>21</v>
      </c>
    </row>
    <row r="544" spans="1:3" x14ac:dyDescent="0.25">
      <c r="A544" s="4"/>
      <c r="B544" s="4"/>
      <c r="C544" s="60"/>
    </row>
    <row r="545" spans="1:3" ht="13.8" x14ac:dyDescent="0.25">
      <c r="A545" s="47" t="s">
        <v>694</v>
      </c>
      <c r="B545" s="47"/>
      <c r="C545" s="61">
        <v>21</v>
      </c>
    </row>
    <row r="546" spans="1:3" x14ac:dyDescent="0.25">
      <c r="A546" s="4"/>
      <c r="B546" s="4" t="s">
        <v>8</v>
      </c>
      <c r="C546" s="60">
        <v>15</v>
      </c>
    </row>
    <row r="547" spans="1:3" x14ac:dyDescent="0.25">
      <c r="A547" s="4"/>
      <c r="B547" s="4" t="s">
        <v>108</v>
      </c>
      <c r="C547" s="60">
        <v>6</v>
      </c>
    </row>
    <row r="548" spans="1:3" x14ac:dyDescent="0.25">
      <c r="A548" s="4"/>
      <c r="B548" s="4"/>
      <c r="C548" s="60"/>
    </row>
    <row r="549" spans="1:3" ht="13.8" x14ac:dyDescent="0.25">
      <c r="A549" s="47" t="s">
        <v>271</v>
      </c>
      <c r="B549" s="47"/>
      <c r="C549" s="61">
        <v>20</v>
      </c>
    </row>
    <row r="550" spans="1:3" x14ac:dyDescent="0.25">
      <c r="A550" s="4"/>
      <c r="B550" s="4" t="s">
        <v>64</v>
      </c>
      <c r="C550" s="60">
        <v>20</v>
      </c>
    </row>
    <row r="551" spans="1:3" x14ac:dyDescent="0.25">
      <c r="A551" s="4"/>
      <c r="B551" s="4"/>
      <c r="C551" s="60"/>
    </row>
    <row r="552" spans="1:3" ht="13.8" x14ac:dyDescent="0.25">
      <c r="A552" s="47" t="s">
        <v>769</v>
      </c>
      <c r="B552" s="47"/>
      <c r="C552" s="61">
        <v>20</v>
      </c>
    </row>
    <row r="553" spans="1:3" x14ac:dyDescent="0.25">
      <c r="A553" s="4"/>
      <c r="B553" s="4" t="s">
        <v>67</v>
      </c>
      <c r="C553" s="60">
        <v>20</v>
      </c>
    </row>
    <row r="554" spans="1:3" x14ac:dyDescent="0.25">
      <c r="A554" s="4"/>
      <c r="B554" s="4"/>
      <c r="C554" s="60"/>
    </row>
    <row r="555" spans="1:3" ht="13.8" x14ac:dyDescent="0.25">
      <c r="A555" s="47" t="s">
        <v>698</v>
      </c>
      <c r="B555" s="47"/>
      <c r="C555" s="61">
        <v>19</v>
      </c>
    </row>
    <row r="556" spans="1:3" x14ac:dyDescent="0.25">
      <c r="A556" s="4"/>
      <c r="B556" s="4" t="s">
        <v>108</v>
      </c>
      <c r="C556" s="60">
        <v>9</v>
      </c>
    </row>
    <row r="557" spans="1:3" x14ac:dyDescent="0.25">
      <c r="A557" s="4"/>
      <c r="B557" s="4" t="s">
        <v>89</v>
      </c>
      <c r="C557" s="60">
        <v>10</v>
      </c>
    </row>
    <row r="558" spans="1:3" x14ac:dyDescent="0.25">
      <c r="A558" s="4"/>
      <c r="B558" s="4"/>
      <c r="C558" s="60"/>
    </row>
    <row r="559" spans="1:3" ht="13.8" x14ac:dyDescent="0.25">
      <c r="A559" s="47" t="s">
        <v>982</v>
      </c>
      <c r="B559" s="47"/>
      <c r="C559" s="61">
        <v>17</v>
      </c>
    </row>
    <row r="560" spans="1:3" x14ac:dyDescent="0.25">
      <c r="A560" s="4"/>
      <c r="B560" s="4" t="s">
        <v>947</v>
      </c>
      <c r="C560" s="60">
        <v>5</v>
      </c>
    </row>
    <row r="561" spans="1:3" x14ac:dyDescent="0.25">
      <c r="A561" s="4"/>
      <c r="B561" s="4" t="s">
        <v>1010</v>
      </c>
      <c r="C561" s="60">
        <v>12</v>
      </c>
    </row>
    <row r="562" spans="1:3" x14ac:dyDescent="0.25">
      <c r="A562" s="4"/>
      <c r="B562" s="4"/>
      <c r="C562" s="60"/>
    </row>
    <row r="563" spans="1:3" ht="13.8" x14ac:dyDescent="0.25">
      <c r="A563" s="47" t="s">
        <v>751</v>
      </c>
      <c r="B563" s="47"/>
      <c r="C563" s="61">
        <v>17</v>
      </c>
    </row>
    <row r="564" spans="1:3" x14ac:dyDescent="0.25">
      <c r="A564" s="4"/>
      <c r="B564" s="4" t="s">
        <v>947</v>
      </c>
      <c r="C564" s="60">
        <v>7</v>
      </c>
    </row>
    <row r="565" spans="1:3" x14ac:dyDescent="0.25">
      <c r="A565" s="4"/>
      <c r="B565" s="4" t="s">
        <v>67</v>
      </c>
      <c r="C565" s="60">
        <v>10</v>
      </c>
    </row>
    <row r="566" spans="1:3" x14ac:dyDescent="0.25">
      <c r="A566" s="4"/>
      <c r="B566" s="4"/>
      <c r="C566" s="60"/>
    </row>
    <row r="567" spans="1:3" ht="13.8" x14ac:dyDescent="0.25">
      <c r="A567" s="47" t="s">
        <v>1054</v>
      </c>
      <c r="B567" s="47"/>
      <c r="C567" s="61">
        <v>16</v>
      </c>
    </row>
    <row r="568" spans="1:3" x14ac:dyDescent="0.25">
      <c r="A568" s="4"/>
      <c r="B568" s="4" t="s">
        <v>1067</v>
      </c>
      <c r="C568" s="60">
        <v>16</v>
      </c>
    </row>
    <row r="569" spans="1:3" x14ac:dyDescent="0.25">
      <c r="A569" s="4"/>
      <c r="B569" s="4"/>
      <c r="C569" s="60"/>
    </row>
    <row r="570" spans="1:3" ht="13.8" x14ac:dyDescent="0.25">
      <c r="A570" s="47" t="s">
        <v>515</v>
      </c>
      <c r="B570" s="47"/>
      <c r="C570" s="61">
        <v>16</v>
      </c>
    </row>
    <row r="571" spans="1:3" x14ac:dyDescent="0.25">
      <c r="A571" s="4"/>
      <c r="B571" s="4" t="s">
        <v>7</v>
      </c>
      <c r="C571" s="60">
        <v>10</v>
      </c>
    </row>
    <row r="572" spans="1:3" x14ac:dyDescent="0.25">
      <c r="A572" s="4"/>
      <c r="B572" s="4" t="s">
        <v>108</v>
      </c>
      <c r="C572" s="60">
        <v>6</v>
      </c>
    </row>
    <row r="573" spans="1:3" x14ac:dyDescent="0.25">
      <c r="A573" s="4"/>
      <c r="B573" s="4"/>
      <c r="C573" s="60"/>
    </row>
    <row r="574" spans="1:3" ht="13.8" x14ac:dyDescent="0.25">
      <c r="A574" s="47" t="s">
        <v>257</v>
      </c>
      <c r="B574" s="47"/>
      <c r="C574" s="61">
        <v>16</v>
      </c>
    </row>
    <row r="575" spans="1:3" x14ac:dyDescent="0.25">
      <c r="A575" s="4"/>
      <c r="B575" s="4" t="s">
        <v>67</v>
      </c>
      <c r="C575" s="60">
        <v>4</v>
      </c>
    </row>
    <row r="576" spans="1:3" x14ac:dyDescent="0.25">
      <c r="A576" s="4"/>
      <c r="B576" s="4" t="s">
        <v>64</v>
      </c>
      <c r="C576" s="60">
        <v>12</v>
      </c>
    </row>
    <row r="577" spans="1:3" x14ac:dyDescent="0.25">
      <c r="A577" s="4"/>
      <c r="B577" s="4"/>
      <c r="C577" s="60"/>
    </row>
    <row r="578" spans="1:3" ht="13.8" x14ac:dyDescent="0.25">
      <c r="A578" s="47" t="s">
        <v>558</v>
      </c>
      <c r="B578" s="47"/>
      <c r="C578" s="61">
        <v>16</v>
      </c>
    </row>
    <row r="579" spans="1:3" x14ac:dyDescent="0.25">
      <c r="A579" s="4"/>
      <c r="B579" s="4" t="s">
        <v>7</v>
      </c>
      <c r="C579" s="60">
        <v>7</v>
      </c>
    </row>
    <row r="580" spans="1:3" x14ac:dyDescent="0.25">
      <c r="A580" s="4"/>
      <c r="B580" s="4" t="s">
        <v>108</v>
      </c>
      <c r="C580" s="60">
        <v>9</v>
      </c>
    </row>
    <row r="581" spans="1:3" x14ac:dyDescent="0.25">
      <c r="A581" s="4"/>
      <c r="B581" s="4"/>
      <c r="C581" s="60"/>
    </row>
    <row r="582" spans="1:3" ht="13.8" x14ac:dyDescent="0.25">
      <c r="A582" s="47" t="s">
        <v>435</v>
      </c>
      <c r="B582" s="47"/>
      <c r="C582" s="61">
        <v>16</v>
      </c>
    </row>
    <row r="583" spans="1:3" x14ac:dyDescent="0.25">
      <c r="A583" s="4"/>
      <c r="B583" s="4" t="s">
        <v>10</v>
      </c>
      <c r="C583" s="60">
        <v>10</v>
      </c>
    </row>
    <row r="584" spans="1:3" x14ac:dyDescent="0.25">
      <c r="A584" s="4"/>
      <c r="B584" s="4" t="s">
        <v>42</v>
      </c>
      <c r="C584" s="60">
        <v>6</v>
      </c>
    </row>
    <row r="585" spans="1:3" x14ac:dyDescent="0.25">
      <c r="A585" s="4"/>
      <c r="B585" s="4"/>
      <c r="C585" s="60"/>
    </row>
    <row r="586" spans="1:3" ht="13.8" x14ac:dyDescent="0.25">
      <c r="A586" s="47" t="s">
        <v>761</v>
      </c>
      <c r="B586" s="47"/>
      <c r="C586" s="61">
        <v>16</v>
      </c>
    </row>
    <row r="587" spans="1:3" x14ac:dyDescent="0.25">
      <c r="A587" s="4"/>
      <c r="B587" s="4" t="s">
        <v>1207</v>
      </c>
      <c r="C587" s="60">
        <v>6</v>
      </c>
    </row>
    <row r="588" spans="1:3" x14ac:dyDescent="0.25">
      <c r="A588" s="4"/>
      <c r="B588" s="4" t="s">
        <v>67</v>
      </c>
      <c r="C588" s="60">
        <v>10</v>
      </c>
    </row>
    <row r="589" spans="1:3" x14ac:dyDescent="0.25">
      <c r="A589" s="4"/>
      <c r="B589" s="4"/>
      <c r="C589" s="60"/>
    </row>
    <row r="590" spans="1:3" ht="13.8" x14ac:dyDescent="0.25">
      <c r="A590" s="47" t="s">
        <v>867</v>
      </c>
      <c r="B590" s="47"/>
      <c r="C590" s="61">
        <v>15</v>
      </c>
    </row>
    <row r="591" spans="1:3" x14ac:dyDescent="0.25">
      <c r="A591" s="4"/>
      <c r="B591" s="4" t="s">
        <v>8</v>
      </c>
      <c r="C591" s="60">
        <v>15</v>
      </c>
    </row>
    <row r="592" spans="1:3" x14ac:dyDescent="0.25">
      <c r="A592" s="4"/>
      <c r="B592" s="4"/>
      <c r="C592" s="60"/>
    </row>
    <row r="593" spans="1:3" ht="13.8" x14ac:dyDescent="0.25">
      <c r="A593" s="47" t="s">
        <v>1049</v>
      </c>
      <c r="B593" s="47"/>
      <c r="C593" s="61">
        <v>14</v>
      </c>
    </row>
    <row r="594" spans="1:3" x14ac:dyDescent="0.25">
      <c r="A594" s="4"/>
      <c r="B594" s="4" t="s">
        <v>1067</v>
      </c>
      <c r="C594" s="60">
        <v>14</v>
      </c>
    </row>
    <row r="595" spans="1:3" x14ac:dyDescent="0.25">
      <c r="A595" s="4"/>
      <c r="B595" s="4"/>
      <c r="C595" s="60"/>
    </row>
    <row r="596" spans="1:3" ht="13.8" x14ac:dyDescent="0.25">
      <c r="A596" s="47" t="s">
        <v>472</v>
      </c>
      <c r="B596" s="47"/>
      <c r="C596" s="61">
        <v>14</v>
      </c>
    </row>
    <row r="597" spans="1:3" x14ac:dyDescent="0.25">
      <c r="A597" s="4"/>
      <c r="B597" s="4" t="s">
        <v>42</v>
      </c>
      <c r="C597" s="60">
        <v>14</v>
      </c>
    </row>
    <row r="598" spans="1:3" x14ac:dyDescent="0.25">
      <c r="A598" s="4"/>
      <c r="B598" s="4"/>
      <c r="C598" s="60"/>
    </row>
    <row r="599" spans="1:3" ht="13.8" x14ac:dyDescent="0.25">
      <c r="A599" s="47" t="s">
        <v>776</v>
      </c>
      <c r="B599" s="47"/>
      <c r="C599" s="61">
        <v>14</v>
      </c>
    </row>
    <row r="600" spans="1:3" x14ac:dyDescent="0.25">
      <c r="A600" s="4"/>
      <c r="B600" s="4" t="s">
        <v>67</v>
      </c>
      <c r="C600" s="60">
        <v>14</v>
      </c>
    </row>
    <row r="601" spans="1:3" x14ac:dyDescent="0.25">
      <c r="A601" s="4"/>
      <c r="B601" s="4"/>
      <c r="C601" s="60"/>
    </row>
    <row r="602" spans="1:3" ht="13.8" x14ac:dyDescent="0.25">
      <c r="A602" s="47" t="s">
        <v>424</v>
      </c>
      <c r="B602" s="47"/>
      <c r="C602" s="61">
        <v>14</v>
      </c>
    </row>
    <row r="603" spans="1:3" x14ac:dyDescent="0.25">
      <c r="A603" s="4"/>
      <c r="B603" s="4" t="s">
        <v>10</v>
      </c>
      <c r="C603" s="60">
        <v>10</v>
      </c>
    </row>
    <row r="604" spans="1:3" x14ac:dyDescent="0.25">
      <c r="A604" s="4"/>
      <c r="B604" s="4" t="s">
        <v>42</v>
      </c>
      <c r="C604" s="60">
        <v>4</v>
      </c>
    </row>
    <row r="605" spans="1:3" x14ac:dyDescent="0.25">
      <c r="A605" s="4"/>
      <c r="B605" s="4"/>
      <c r="C605" s="60"/>
    </row>
    <row r="606" spans="1:3" ht="13.8" x14ac:dyDescent="0.25">
      <c r="A606" s="47" t="s">
        <v>417</v>
      </c>
      <c r="B606" s="47"/>
      <c r="C606" s="61">
        <v>14</v>
      </c>
    </row>
    <row r="607" spans="1:3" x14ac:dyDescent="0.25">
      <c r="A607" s="4"/>
      <c r="B607" s="4" t="s">
        <v>42</v>
      </c>
      <c r="C607" s="60">
        <v>14</v>
      </c>
    </row>
    <row r="608" spans="1:3" x14ac:dyDescent="0.25">
      <c r="A608" s="4"/>
      <c r="B608" s="4"/>
      <c r="C608" s="60"/>
    </row>
    <row r="609" spans="1:3" ht="13.8" x14ac:dyDescent="0.25">
      <c r="A609" s="47" t="s">
        <v>460</v>
      </c>
      <c r="B609" s="47"/>
      <c r="C609" s="61">
        <v>14</v>
      </c>
    </row>
    <row r="610" spans="1:3" x14ac:dyDescent="0.25">
      <c r="A610" s="4"/>
      <c r="B610" s="4" t="s">
        <v>42</v>
      </c>
      <c r="C610" s="60">
        <v>14</v>
      </c>
    </row>
    <row r="611" spans="1:3" x14ac:dyDescent="0.25">
      <c r="A611" s="4"/>
      <c r="B611" s="4"/>
      <c r="C611" s="60"/>
    </row>
    <row r="612" spans="1:3" ht="13.8" x14ac:dyDescent="0.25">
      <c r="A612" s="47" t="s">
        <v>1145</v>
      </c>
      <c r="B612" s="47"/>
      <c r="C612" s="61">
        <v>14</v>
      </c>
    </row>
    <row r="613" spans="1:3" x14ac:dyDescent="0.25">
      <c r="A613" s="4"/>
      <c r="B613" s="4" t="s">
        <v>89</v>
      </c>
      <c r="C613" s="60">
        <v>14</v>
      </c>
    </row>
    <row r="614" spans="1:3" x14ac:dyDescent="0.25">
      <c r="A614" s="4"/>
      <c r="B614" s="4"/>
      <c r="C614" s="60"/>
    </row>
    <row r="615" spans="1:3" ht="13.8" x14ac:dyDescent="0.25">
      <c r="A615" s="47" t="s">
        <v>748</v>
      </c>
      <c r="B615" s="47"/>
      <c r="C615" s="61">
        <v>14</v>
      </c>
    </row>
    <row r="616" spans="1:3" x14ac:dyDescent="0.25">
      <c r="A616" s="4"/>
      <c r="B616" s="4" t="s">
        <v>67</v>
      </c>
      <c r="C616" s="60">
        <v>14</v>
      </c>
    </row>
    <row r="617" spans="1:3" x14ac:dyDescent="0.25">
      <c r="A617" s="4"/>
      <c r="B617" s="4"/>
      <c r="C617" s="60"/>
    </row>
    <row r="618" spans="1:3" ht="13.8" x14ac:dyDescent="0.25">
      <c r="A618" s="47" t="s">
        <v>957</v>
      </c>
      <c r="B618" s="47"/>
      <c r="C618" s="61">
        <v>13</v>
      </c>
    </row>
    <row r="619" spans="1:3" x14ac:dyDescent="0.25">
      <c r="A619" s="4"/>
      <c r="B619" s="4" t="s">
        <v>947</v>
      </c>
      <c r="C619" s="60">
        <v>3</v>
      </c>
    </row>
    <row r="620" spans="1:3" x14ac:dyDescent="0.25">
      <c r="A620" s="4"/>
      <c r="B620" s="4" t="s">
        <v>67</v>
      </c>
      <c r="C620" s="60">
        <v>10</v>
      </c>
    </row>
    <row r="621" spans="1:3" x14ac:dyDescent="0.25">
      <c r="A621" s="4"/>
      <c r="B621" s="4"/>
      <c r="C621" s="60"/>
    </row>
    <row r="622" spans="1:3" ht="13.8" x14ac:dyDescent="0.25">
      <c r="A622" s="47" t="s">
        <v>845</v>
      </c>
      <c r="B622" s="47"/>
      <c r="C622" s="61">
        <v>13</v>
      </c>
    </row>
    <row r="623" spans="1:3" x14ac:dyDescent="0.25">
      <c r="A623" s="4"/>
      <c r="B623" s="4" t="s">
        <v>10</v>
      </c>
      <c r="C623" s="60">
        <v>13</v>
      </c>
    </row>
    <row r="624" spans="1:3" x14ac:dyDescent="0.25">
      <c r="A624" s="4"/>
      <c r="B624" s="4"/>
      <c r="C624" s="60"/>
    </row>
    <row r="625" spans="1:3" ht="13.8" x14ac:dyDescent="0.25">
      <c r="A625" s="47" t="s">
        <v>225</v>
      </c>
      <c r="B625" s="47"/>
      <c r="C625" s="61">
        <v>12</v>
      </c>
    </row>
    <row r="626" spans="1:3" x14ac:dyDescent="0.25">
      <c r="A626" s="4"/>
      <c r="B626" s="4" t="s">
        <v>64</v>
      </c>
      <c r="C626" s="60">
        <v>12</v>
      </c>
    </row>
    <row r="627" spans="1:3" x14ac:dyDescent="0.25">
      <c r="A627" s="4"/>
      <c r="B627" s="4"/>
      <c r="C627" s="60"/>
    </row>
    <row r="628" spans="1:3" ht="13.8" x14ac:dyDescent="0.25">
      <c r="A628" s="47" t="s">
        <v>193</v>
      </c>
      <c r="B628" s="47"/>
      <c r="C628" s="61">
        <v>12</v>
      </c>
    </row>
    <row r="629" spans="1:3" x14ac:dyDescent="0.25">
      <c r="A629" s="4"/>
      <c r="B629" s="4" t="s">
        <v>64</v>
      </c>
      <c r="C629" s="60">
        <v>12</v>
      </c>
    </row>
    <row r="630" spans="1:3" x14ac:dyDescent="0.25">
      <c r="A630" s="4"/>
      <c r="B630" s="4"/>
      <c r="C630" s="60"/>
    </row>
    <row r="631" spans="1:3" ht="13.8" x14ac:dyDescent="0.25">
      <c r="A631" s="47" t="s">
        <v>146</v>
      </c>
      <c r="B631" s="47"/>
      <c r="C631" s="61">
        <v>12</v>
      </c>
    </row>
    <row r="632" spans="1:3" x14ac:dyDescent="0.25">
      <c r="A632" s="4"/>
      <c r="B632" s="4" t="s">
        <v>64</v>
      </c>
      <c r="C632" s="60">
        <v>12</v>
      </c>
    </row>
    <row r="633" spans="1:3" x14ac:dyDescent="0.25">
      <c r="A633" s="4"/>
      <c r="B633" s="4"/>
      <c r="C633" s="60"/>
    </row>
    <row r="634" spans="1:3" ht="13.8" x14ac:dyDescent="0.25">
      <c r="A634" s="47" t="s">
        <v>1001</v>
      </c>
      <c r="B634" s="47"/>
      <c r="C634" s="61">
        <v>12</v>
      </c>
    </row>
    <row r="635" spans="1:3" x14ac:dyDescent="0.25">
      <c r="A635" s="4"/>
      <c r="B635" s="4" t="s">
        <v>1010</v>
      </c>
      <c r="C635" s="60">
        <v>12</v>
      </c>
    </row>
    <row r="636" spans="1:3" x14ac:dyDescent="0.25">
      <c r="A636" s="4"/>
      <c r="B636" s="4"/>
      <c r="C636" s="60"/>
    </row>
    <row r="637" spans="1:3" ht="13.8" x14ac:dyDescent="0.25">
      <c r="A637" s="47" t="s">
        <v>1018</v>
      </c>
      <c r="B637" s="47"/>
      <c r="C637" s="61">
        <v>12</v>
      </c>
    </row>
    <row r="638" spans="1:3" x14ac:dyDescent="0.25">
      <c r="A638" s="4"/>
      <c r="B638" s="4" t="s">
        <v>1010</v>
      </c>
      <c r="C638" s="60">
        <v>12</v>
      </c>
    </row>
    <row r="639" spans="1:3" x14ac:dyDescent="0.25">
      <c r="A639" s="4"/>
      <c r="B639" s="4"/>
      <c r="C639" s="60"/>
    </row>
    <row r="640" spans="1:3" ht="13.8" x14ac:dyDescent="0.25">
      <c r="A640" s="47" t="s">
        <v>391</v>
      </c>
      <c r="B640" s="47"/>
      <c r="C640" s="61">
        <v>12</v>
      </c>
    </row>
    <row r="641" spans="1:3" x14ac:dyDescent="0.25">
      <c r="A641" s="4"/>
      <c r="B641" s="4" t="s">
        <v>8</v>
      </c>
      <c r="C641" s="60">
        <v>6</v>
      </c>
    </row>
    <row r="642" spans="1:3" x14ac:dyDescent="0.25">
      <c r="A642" s="4"/>
      <c r="B642" s="4" t="s">
        <v>42</v>
      </c>
      <c r="C642" s="60">
        <v>6</v>
      </c>
    </row>
    <row r="643" spans="1:3" x14ac:dyDescent="0.25">
      <c r="A643" s="4"/>
      <c r="B643" s="4"/>
      <c r="C643" s="60"/>
    </row>
    <row r="644" spans="1:3" ht="13.8" x14ac:dyDescent="0.25">
      <c r="A644" s="47" t="s">
        <v>808</v>
      </c>
      <c r="B644" s="47"/>
      <c r="C644" s="61">
        <v>11</v>
      </c>
    </row>
    <row r="645" spans="1:3" x14ac:dyDescent="0.25">
      <c r="A645" s="4"/>
      <c r="B645" s="4" t="s">
        <v>10</v>
      </c>
      <c r="C645" s="60">
        <v>11</v>
      </c>
    </row>
    <row r="646" spans="1:3" x14ac:dyDescent="0.25">
      <c r="A646" s="4"/>
      <c r="B646" s="4"/>
      <c r="C646" s="60"/>
    </row>
    <row r="647" spans="1:3" ht="13.8" x14ac:dyDescent="0.25">
      <c r="A647" s="47" t="s">
        <v>1121</v>
      </c>
      <c r="B647" s="47"/>
      <c r="C647" s="61">
        <v>10</v>
      </c>
    </row>
    <row r="648" spans="1:3" x14ac:dyDescent="0.25">
      <c r="A648" s="4"/>
      <c r="B648" s="4" t="s">
        <v>67</v>
      </c>
      <c r="C648" s="60">
        <v>10</v>
      </c>
    </row>
    <row r="649" spans="1:3" x14ac:dyDescent="0.25">
      <c r="A649" s="4"/>
      <c r="B649" s="4"/>
      <c r="C649" s="60"/>
    </row>
    <row r="650" spans="1:3" ht="13.8" x14ac:dyDescent="0.25">
      <c r="A650" s="47" t="s">
        <v>833</v>
      </c>
      <c r="B650" s="47"/>
      <c r="C650" s="61">
        <v>10</v>
      </c>
    </row>
    <row r="651" spans="1:3" x14ac:dyDescent="0.25">
      <c r="A651" s="4"/>
      <c r="B651" s="4" t="s">
        <v>10</v>
      </c>
      <c r="C651" s="60">
        <v>10</v>
      </c>
    </row>
    <row r="652" spans="1:3" x14ac:dyDescent="0.25">
      <c r="A652" s="4"/>
      <c r="B652" s="4"/>
      <c r="C652" s="60"/>
    </row>
    <row r="653" spans="1:3" ht="13.8" x14ac:dyDescent="0.25">
      <c r="A653" s="47" t="s">
        <v>1177</v>
      </c>
      <c r="B653" s="47"/>
      <c r="C653" s="61">
        <v>10</v>
      </c>
    </row>
    <row r="654" spans="1:3" x14ac:dyDescent="0.25">
      <c r="A654" s="4"/>
      <c r="B654" s="4" t="s">
        <v>1207</v>
      </c>
      <c r="C654" s="60">
        <v>10</v>
      </c>
    </row>
    <row r="655" spans="1:3" x14ac:dyDescent="0.25">
      <c r="A655" s="4"/>
      <c r="B655" s="4"/>
      <c r="C655" s="60"/>
    </row>
    <row r="656" spans="1:3" ht="13.8" x14ac:dyDescent="0.25">
      <c r="A656" s="47" t="s">
        <v>1199</v>
      </c>
      <c r="B656" s="47"/>
      <c r="C656" s="61">
        <v>10</v>
      </c>
    </row>
    <row r="657" spans="1:3" x14ac:dyDescent="0.25">
      <c r="A657" s="4"/>
      <c r="B657" s="4" t="s">
        <v>1207</v>
      </c>
      <c r="C657" s="60">
        <v>10</v>
      </c>
    </row>
    <row r="658" spans="1:3" x14ac:dyDescent="0.25">
      <c r="A658" s="4"/>
      <c r="B658" s="4"/>
      <c r="C658" s="60"/>
    </row>
    <row r="659" spans="1:3" ht="13.8" x14ac:dyDescent="0.25">
      <c r="A659" s="47" t="s">
        <v>893</v>
      </c>
      <c r="B659" s="47"/>
      <c r="C659" s="61">
        <v>10</v>
      </c>
    </row>
    <row r="660" spans="1:3" x14ac:dyDescent="0.25">
      <c r="A660" s="4"/>
      <c r="B660" s="4" t="s">
        <v>38</v>
      </c>
      <c r="C660" s="60">
        <v>5</v>
      </c>
    </row>
    <row r="661" spans="1:3" x14ac:dyDescent="0.25">
      <c r="A661" s="4"/>
      <c r="B661" s="4" t="s">
        <v>40</v>
      </c>
      <c r="C661" s="60">
        <v>5</v>
      </c>
    </row>
    <row r="662" spans="1:3" x14ac:dyDescent="0.25">
      <c r="A662" s="4"/>
      <c r="B662" s="4"/>
      <c r="C662" s="60"/>
    </row>
    <row r="663" spans="1:3" ht="13.8" x14ac:dyDescent="0.25">
      <c r="A663" s="47" t="s">
        <v>612</v>
      </c>
      <c r="B663" s="47"/>
      <c r="C663" s="61">
        <v>10</v>
      </c>
    </row>
    <row r="664" spans="1:3" x14ac:dyDescent="0.25">
      <c r="A664" s="4"/>
      <c r="B664" s="4" t="s">
        <v>662</v>
      </c>
      <c r="C664" s="60">
        <v>10</v>
      </c>
    </row>
    <row r="665" spans="1:3" x14ac:dyDescent="0.25">
      <c r="A665" s="4"/>
      <c r="B665" s="4"/>
      <c r="C665" s="60"/>
    </row>
    <row r="666" spans="1:3" ht="13.8" x14ac:dyDescent="0.25">
      <c r="A666" s="47" t="s">
        <v>419</v>
      </c>
      <c r="B666" s="47"/>
      <c r="C666" s="61">
        <v>10</v>
      </c>
    </row>
    <row r="667" spans="1:3" x14ac:dyDescent="0.25">
      <c r="A667" s="4"/>
      <c r="B667" s="4" t="s">
        <v>42</v>
      </c>
      <c r="C667" s="60">
        <v>10</v>
      </c>
    </row>
    <row r="668" spans="1:3" x14ac:dyDescent="0.25">
      <c r="A668" s="4"/>
      <c r="B668" s="4"/>
      <c r="C668" s="60"/>
    </row>
    <row r="669" spans="1:3" ht="13.8" x14ac:dyDescent="0.25">
      <c r="A669" s="47" t="s">
        <v>1185</v>
      </c>
      <c r="B669" s="47"/>
      <c r="C669" s="61">
        <v>10</v>
      </c>
    </row>
    <row r="670" spans="1:3" x14ac:dyDescent="0.25">
      <c r="A670" s="4"/>
      <c r="B670" s="4" t="s">
        <v>1207</v>
      </c>
      <c r="C670" s="60">
        <v>10</v>
      </c>
    </row>
    <row r="671" spans="1:3" x14ac:dyDescent="0.25">
      <c r="A671" s="4"/>
      <c r="B671" s="4"/>
      <c r="C671" s="60"/>
    </row>
    <row r="672" spans="1:3" ht="13.8" x14ac:dyDescent="0.25">
      <c r="A672" s="47" t="s">
        <v>781</v>
      </c>
      <c r="B672" s="47"/>
      <c r="C672" s="61">
        <v>10</v>
      </c>
    </row>
    <row r="673" spans="1:3" x14ac:dyDescent="0.25">
      <c r="A673" s="4"/>
      <c r="B673" s="4" t="s">
        <v>67</v>
      </c>
      <c r="C673" s="60">
        <v>10</v>
      </c>
    </row>
    <row r="674" spans="1:3" x14ac:dyDescent="0.25">
      <c r="A674" s="4"/>
      <c r="B674" s="4"/>
      <c r="C674" s="60"/>
    </row>
    <row r="675" spans="1:3" ht="13.8" x14ac:dyDescent="0.25">
      <c r="A675" s="47" t="s">
        <v>649</v>
      </c>
      <c r="B675" s="47"/>
      <c r="C675" s="61">
        <v>10</v>
      </c>
    </row>
    <row r="676" spans="1:3" x14ac:dyDescent="0.25">
      <c r="A676" s="4"/>
      <c r="B676" s="4" t="s">
        <v>662</v>
      </c>
      <c r="C676" s="60">
        <v>10</v>
      </c>
    </row>
    <row r="677" spans="1:3" x14ac:dyDescent="0.25">
      <c r="A677" s="4"/>
      <c r="B677" s="4"/>
      <c r="C677" s="60"/>
    </row>
    <row r="678" spans="1:3" ht="13.8" x14ac:dyDescent="0.25">
      <c r="A678" s="47" t="s">
        <v>953</v>
      </c>
      <c r="B678" s="47"/>
      <c r="C678" s="61">
        <v>10</v>
      </c>
    </row>
    <row r="679" spans="1:3" x14ac:dyDescent="0.25">
      <c r="A679" s="4"/>
      <c r="B679" s="4" t="s">
        <v>947</v>
      </c>
      <c r="C679" s="60">
        <v>10</v>
      </c>
    </row>
    <row r="680" spans="1:3" x14ac:dyDescent="0.25">
      <c r="A680" s="4"/>
      <c r="B680" s="4"/>
      <c r="C680" s="60"/>
    </row>
    <row r="681" spans="1:3" ht="13.8" x14ac:dyDescent="0.25">
      <c r="A681" s="47" t="s">
        <v>926</v>
      </c>
      <c r="B681" s="47"/>
      <c r="C681" s="61">
        <v>9</v>
      </c>
    </row>
    <row r="682" spans="1:3" x14ac:dyDescent="0.25">
      <c r="A682" s="4"/>
      <c r="B682" s="4" t="s">
        <v>8</v>
      </c>
      <c r="C682" s="60">
        <v>9</v>
      </c>
    </row>
    <row r="683" spans="1:3" x14ac:dyDescent="0.25">
      <c r="A683" s="4"/>
      <c r="B683" s="4"/>
      <c r="C683" s="60"/>
    </row>
    <row r="684" spans="1:3" ht="13.8" x14ac:dyDescent="0.25">
      <c r="A684" s="47" t="s">
        <v>863</v>
      </c>
      <c r="B684" s="47"/>
      <c r="C684" s="61">
        <v>9</v>
      </c>
    </row>
    <row r="685" spans="1:3" x14ac:dyDescent="0.25">
      <c r="A685" s="4"/>
      <c r="B685" s="4" t="s">
        <v>8</v>
      </c>
      <c r="C685" s="60">
        <v>9</v>
      </c>
    </row>
    <row r="686" spans="1:3" x14ac:dyDescent="0.25">
      <c r="A686" s="4"/>
      <c r="B686" s="4"/>
      <c r="C686" s="60"/>
    </row>
    <row r="687" spans="1:3" ht="13.8" x14ac:dyDescent="0.25">
      <c r="A687" s="47" t="s">
        <v>713</v>
      </c>
      <c r="B687" s="47"/>
      <c r="C687" s="61">
        <v>9</v>
      </c>
    </row>
    <row r="688" spans="1:3" x14ac:dyDescent="0.25">
      <c r="A688" s="4"/>
      <c r="B688" s="4" t="s">
        <v>108</v>
      </c>
      <c r="C688" s="60">
        <v>9</v>
      </c>
    </row>
    <row r="689" spans="1:3" x14ac:dyDescent="0.25">
      <c r="A689" s="4"/>
      <c r="B689" s="4"/>
      <c r="C689" s="60"/>
    </row>
    <row r="690" spans="1:3" ht="13.8" x14ac:dyDescent="0.25">
      <c r="A690" s="47" t="s">
        <v>1027</v>
      </c>
      <c r="B690" s="47"/>
      <c r="C690" s="61">
        <v>8</v>
      </c>
    </row>
    <row r="691" spans="1:3" x14ac:dyDescent="0.25">
      <c r="A691" s="4"/>
      <c r="B691" s="4" t="s">
        <v>1010</v>
      </c>
      <c r="C691" s="60">
        <v>8</v>
      </c>
    </row>
    <row r="692" spans="1:3" x14ac:dyDescent="0.25">
      <c r="A692" s="4"/>
      <c r="B692" s="4"/>
      <c r="C692" s="60"/>
    </row>
    <row r="693" spans="1:3" ht="13.8" x14ac:dyDescent="0.25">
      <c r="A693" s="47" t="s">
        <v>293</v>
      </c>
      <c r="B693" s="47"/>
      <c r="C693" s="61">
        <v>8</v>
      </c>
    </row>
    <row r="694" spans="1:3" x14ac:dyDescent="0.25">
      <c r="A694" s="4"/>
      <c r="B694" s="4" t="s">
        <v>64</v>
      </c>
      <c r="C694" s="60">
        <v>8</v>
      </c>
    </row>
    <row r="695" spans="1:3" x14ac:dyDescent="0.25">
      <c r="A695" s="4"/>
      <c r="B695" s="4"/>
      <c r="C695" s="60"/>
    </row>
    <row r="696" spans="1:3" ht="13.8" x14ac:dyDescent="0.25">
      <c r="A696" s="47" t="s">
        <v>330</v>
      </c>
      <c r="B696" s="47"/>
      <c r="C696" s="61">
        <v>8</v>
      </c>
    </row>
    <row r="697" spans="1:3" x14ac:dyDescent="0.25">
      <c r="A697" s="4"/>
      <c r="B697" s="4" t="s">
        <v>64</v>
      </c>
      <c r="C697" s="60">
        <v>8</v>
      </c>
    </row>
    <row r="698" spans="1:3" x14ac:dyDescent="0.25">
      <c r="A698" s="4"/>
      <c r="B698" s="4"/>
      <c r="C698" s="60"/>
    </row>
    <row r="699" spans="1:3" ht="13.8" x14ac:dyDescent="0.25">
      <c r="A699" s="47" t="s">
        <v>230</v>
      </c>
      <c r="B699" s="47"/>
      <c r="C699" s="61">
        <v>8</v>
      </c>
    </row>
    <row r="700" spans="1:3" x14ac:dyDescent="0.25">
      <c r="A700" s="4"/>
      <c r="B700" s="4" t="s">
        <v>64</v>
      </c>
      <c r="C700" s="60">
        <v>8</v>
      </c>
    </row>
    <row r="701" spans="1:3" x14ac:dyDescent="0.25">
      <c r="A701" s="4"/>
      <c r="B701" s="4"/>
      <c r="C701" s="60"/>
    </row>
    <row r="702" spans="1:3" ht="13.8" x14ac:dyDescent="0.25">
      <c r="A702" s="47" t="s">
        <v>1023</v>
      </c>
      <c r="B702" s="47"/>
      <c r="C702" s="61">
        <v>8</v>
      </c>
    </row>
    <row r="703" spans="1:3" x14ac:dyDescent="0.25">
      <c r="A703" s="4"/>
      <c r="B703" s="4" t="s">
        <v>1010</v>
      </c>
      <c r="C703" s="60">
        <v>8</v>
      </c>
    </row>
    <row r="704" spans="1:3" x14ac:dyDescent="0.25">
      <c r="A704" s="4"/>
      <c r="B704" s="4"/>
      <c r="C704" s="60"/>
    </row>
    <row r="705" spans="1:3" ht="13.8" x14ac:dyDescent="0.25">
      <c r="A705" s="47" t="s">
        <v>309</v>
      </c>
      <c r="B705" s="47"/>
      <c r="C705" s="61">
        <v>8</v>
      </c>
    </row>
    <row r="706" spans="1:3" x14ac:dyDescent="0.25">
      <c r="A706" s="4"/>
      <c r="B706" s="4" t="s">
        <v>64</v>
      </c>
      <c r="C706" s="60">
        <v>8</v>
      </c>
    </row>
    <row r="707" spans="1:3" x14ac:dyDescent="0.25">
      <c r="A707" s="4"/>
      <c r="B707" s="4"/>
      <c r="C707" s="60"/>
    </row>
    <row r="708" spans="1:3" ht="13.8" x14ac:dyDescent="0.25">
      <c r="A708" s="47" t="s">
        <v>824</v>
      </c>
      <c r="B708" s="47"/>
      <c r="C708" s="61">
        <v>8</v>
      </c>
    </row>
    <row r="709" spans="1:3" x14ac:dyDescent="0.25">
      <c r="A709" s="4"/>
      <c r="B709" s="4" t="s">
        <v>10</v>
      </c>
      <c r="C709" s="60">
        <v>8</v>
      </c>
    </row>
    <row r="710" spans="1:3" x14ac:dyDescent="0.25">
      <c r="A710" s="4"/>
      <c r="B710" s="4"/>
      <c r="C710" s="60"/>
    </row>
    <row r="711" spans="1:3" ht="13.8" x14ac:dyDescent="0.25">
      <c r="A711" s="47" t="s">
        <v>1062</v>
      </c>
      <c r="B711" s="47"/>
      <c r="C711" s="61">
        <v>8</v>
      </c>
    </row>
    <row r="712" spans="1:3" x14ac:dyDescent="0.25">
      <c r="A712" s="4"/>
      <c r="B712" s="4" t="s">
        <v>1067</v>
      </c>
      <c r="C712" s="60">
        <v>8</v>
      </c>
    </row>
    <row r="713" spans="1:3" x14ac:dyDescent="0.25">
      <c r="A713" s="4"/>
      <c r="B713" s="4"/>
      <c r="C713" s="60"/>
    </row>
    <row r="714" spans="1:3" ht="13.8" x14ac:dyDescent="0.25">
      <c r="A714" s="47" t="s">
        <v>262</v>
      </c>
      <c r="B714" s="47"/>
      <c r="C714" s="61">
        <v>8</v>
      </c>
    </row>
    <row r="715" spans="1:3" x14ac:dyDescent="0.25">
      <c r="A715" s="4"/>
      <c r="B715" s="4" t="s">
        <v>64</v>
      </c>
      <c r="C715" s="60">
        <v>8</v>
      </c>
    </row>
    <row r="716" spans="1:3" x14ac:dyDescent="0.25">
      <c r="A716" s="4"/>
      <c r="B716" s="4"/>
      <c r="C716" s="60"/>
    </row>
    <row r="717" spans="1:3" ht="13.8" x14ac:dyDescent="0.25">
      <c r="A717" s="47" t="s">
        <v>348</v>
      </c>
      <c r="B717" s="47"/>
      <c r="C717" s="61">
        <v>8</v>
      </c>
    </row>
    <row r="718" spans="1:3" x14ac:dyDescent="0.25">
      <c r="A718" s="4"/>
      <c r="B718" s="4" t="s">
        <v>64</v>
      </c>
      <c r="C718" s="60">
        <v>8</v>
      </c>
    </row>
    <row r="719" spans="1:3" x14ac:dyDescent="0.25">
      <c r="A719" s="4"/>
      <c r="B719" s="4"/>
      <c r="C719" s="60"/>
    </row>
    <row r="720" spans="1:3" ht="13.8" x14ac:dyDescent="0.25">
      <c r="A720" s="47" t="s">
        <v>995</v>
      </c>
      <c r="B720" s="47"/>
      <c r="C720" s="61">
        <v>8</v>
      </c>
    </row>
    <row r="721" spans="1:3" x14ac:dyDescent="0.25">
      <c r="A721" s="4"/>
      <c r="B721" s="4" t="s">
        <v>1010</v>
      </c>
      <c r="C721" s="60">
        <v>8</v>
      </c>
    </row>
    <row r="722" spans="1:3" x14ac:dyDescent="0.25">
      <c r="A722" s="4"/>
      <c r="B722" s="4"/>
      <c r="C722" s="60"/>
    </row>
    <row r="723" spans="1:3" ht="13.8" x14ac:dyDescent="0.25">
      <c r="A723" s="47" t="s">
        <v>1007</v>
      </c>
      <c r="B723" s="47"/>
      <c r="C723" s="61">
        <v>8</v>
      </c>
    </row>
    <row r="724" spans="1:3" x14ac:dyDescent="0.25">
      <c r="A724" s="4"/>
      <c r="B724" s="4" t="s">
        <v>1010</v>
      </c>
      <c r="C724" s="60">
        <v>8</v>
      </c>
    </row>
    <row r="725" spans="1:3" x14ac:dyDescent="0.25">
      <c r="A725" s="4"/>
      <c r="B725" s="4"/>
      <c r="C725" s="60"/>
    </row>
    <row r="726" spans="1:3" ht="13.8" x14ac:dyDescent="0.25">
      <c r="A726" s="47" t="s">
        <v>1014</v>
      </c>
      <c r="B726" s="47"/>
      <c r="C726" s="61">
        <v>8</v>
      </c>
    </row>
    <row r="727" spans="1:3" x14ac:dyDescent="0.25">
      <c r="A727" s="4"/>
      <c r="B727" s="4" t="s">
        <v>1010</v>
      </c>
      <c r="C727" s="60">
        <v>8</v>
      </c>
    </row>
    <row r="728" spans="1:3" x14ac:dyDescent="0.25">
      <c r="A728" s="4"/>
      <c r="B728" s="4"/>
      <c r="C728" s="60"/>
    </row>
    <row r="729" spans="1:3" ht="13.8" x14ac:dyDescent="0.25">
      <c r="A729" s="47" t="s">
        <v>1170</v>
      </c>
      <c r="B729" s="47"/>
      <c r="C729" s="61">
        <v>7</v>
      </c>
    </row>
    <row r="730" spans="1:3" x14ac:dyDescent="0.25">
      <c r="A730" s="4"/>
      <c r="B730" s="4" t="s">
        <v>89</v>
      </c>
      <c r="C730" s="60">
        <v>7</v>
      </c>
    </row>
    <row r="731" spans="1:3" x14ac:dyDescent="0.25">
      <c r="A731" s="4"/>
      <c r="B731" s="4"/>
      <c r="C731" s="60"/>
    </row>
    <row r="732" spans="1:3" ht="13.8" x14ac:dyDescent="0.25">
      <c r="A732" s="47" t="s">
        <v>976</v>
      </c>
      <c r="B732" s="47"/>
      <c r="C732" s="61">
        <v>7</v>
      </c>
    </row>
    <row r="733" spans="1:3" x14ac:dyDescent="0.25">
      <c r="A733" s="4"/>
      <c r="B733" s="4" t="s">
        <v>947</v>
      </c>
      <c r="C733" s="60">
        <v>7</v>
      </c>
    </row>
    <row r="734" spans="1:3" x14ac:dyDescent="0.25">
      <c r="A734" s="4"/>
      <c r="B734" s="4"/>
      <c r="C734" s="60"/>
    </row>
    <row r="735" spans="1:3" ht="13.8" x14ac:dyDescent="0.25">
      <c r="A735" s="47" t="s">
        <v>813</v>
      </c>
      <c r="B735" s="47"/>
      <c r="C735" s="61">
        <v>7</v>
      </c>
    </row>
    <row r="736" spans="1:3" x14ac:dyDescent="0.25">
      <c r="A736" s="4"/>
      <c r="B736" s="4" t="s">
        <v>10</v>
      </c>
      <c r="C736" s="60">
        <v>7</v>
      </c>
    </row>
    <row r="737" spans="1:3" x14ac:dyDescent="0.25">
      <c r="A737" s="4"/>
      <c r="B737" s="4"/>
      <c r="C737" s="60"/>
    </row>
    <row r="738" spans="1:3" ht="13.8" x14ac:dyDescent="0.25">
      <c r="A738" s="47" t="s">
        <v>971</v>
      </c>
      <c r="B738" s="47"/>
      <c r="C738" s="61">
        <v>7</v>
      </c>
    </row>
    <row r="739" spans="1:3" x14ac:dyDescent="0.25">
      <c r="A739" s="4"/>
      <c r="B739" s="4" t="s">
        <v>947</v>
      </c>
      <c r="C739" s="60">
        <v>7</v>
      </c>
    </row>
    <row r="740" spans="1:3" x14ac:dyDescent="0.25">
      <c r="A740" s="4"/>
      <c r="B740" s="4"/>
      <c r="C740" s="60"/>
    </row>
    <row r="741" spans="1:3" ht="13.8" x14ac:dyDescent="0.25">
      <c r="A741" s="47" t="s">
        <v>521</v>
      </c>
      <c r="B741" s="47"/>
      <c r="C741" s="61">
        <v>7</v>
      </c>
    </row>
    <row r="742" spans="1:3" x14ac:dyDescent="0.25">
      <c r="A742" s="4"/>
      <c r="B742" s="4" t="s">
        <v>7</v>
      </c>
      <c r="C742" s="60">
        <v>7</v>
      </c>
    </row>
    <row r="743" spans="1:3" x14ac:dyDescent="0.25">
      <c r="A743" s="4"/>
      <c r="B743" s="4"/>
      <c r="C743" s="60"/>
    </row>
    <row r="744" spans="1:3" ht="13.8" x14ac:dyDescent="0.25">
      <c r="A744" s="47" t="s">
        <v>766</v>
      </c>
      <c r="B744" s="47"/>
      <c r="C744" s="61">
        <v>6</v>
      </c>
    </row>
    <row r="745" spans="1:3" x14ac:dyDescent="0.25">
      <c r="A745" s="4"/>
      <c r="B745" s="4" t="s">
        <v>67</v>
      </c>
      <c r="C745" s="60">
        <v>6</v>
      </c>
    </row>
    <row r="746" spans="1:3" x14ac:dyDescent="0.25">
      <c r="A746" s="4"/>
      <c r="B746" s="4"/>
      <c r="C746" s="60"/>
    </row>
    <row r="747" spans="1:3" ht="13.8" x14ac:dyDescent="0.25">
      <c r="A747" s="47" t="s">
        <v>467</v>
      </c>
      <c r="B747" s="47"/>
      <c r="C747" s="61">
        <v>6</v>
      </c>
    </row>
    <row r="748" spans="1:3" x14ac:dyDescent="0.25">
      <c r="A748" s="4"/>
      <c r="B748" s="4" t="s">
        <v>42</v>
      </c>
      <c r="C748" s="60">
        <v>6</v>
      </c>
    </row>
    <row r="749" spans="1:3" x14ac:dyDescent="0.25">
      <c r="A749" s="4"/>
      <c r="B749" s="4"/>
      <c r="C749" s="60"/>
    </row>
    <row r="750" spans="1:3" ht="13.8" x14ac:dyDescent="0.25">
      <c r="A750" s="47" t="s">
        <v>866</v>
      </c>
      <c r="B750" s="47"/>
      <c r="C750" s="61">
        <v>6</v>
      </c>
    </row>
    <row r="751" spans="1:3" x14ac:dyDescent="0.25">
      <c r="A751" s="4"/>
      <c r="B751" s="4" t="s">
        <v>8</v>
      </c>
      <c r="C751" s="60">
        <v>6</v>
      </c>
    </row>
    <row r="752" spans="1:3" x14ac:dyDescent="0.25">
      <c r="A752" s="4"/>
      <c r="B752" s="4"/>
      <c r="C752" s="60"/>
    </row>
    <row r="753" spans="1:3" ht="13.8" x14ac:dyDescent="0.25">
      <c r="A753" s="47" t="s">
        <v>1149</v>
      </c>
      <c r="B753" s="47"/>
      <c r="C753" s="61">
        <v>6</v>
      </c>
    </row>
    <row r="754" spans="1:3" x14ac:dyDescent="0.25">
      <c r="A754" s="4"/>
      <c r="B754" s="4" t="s">
        <v>1207</v>
      </c>
      <c r="C754" s="60">
        <v>6</v>
      </c>
    </row>
    <row r="755" spans="1:3" x14ac:dyDescent="0.25">
      <c r="A755" s="4"/>
      <c r="B755" s="4"/>
      <c r="C755" s="60"/>
    </row>
    <row r="756" spans="1:3" ht="13.8" x14ac:dyDescent="0.25">
      <c r="A756" s="47" t="s">
        <v>896</v>
      </c>
      <c r="B756" s="47"/>
      <c r="C756" s="61">
        <v>6</v>
      </c>
    </row>
    <row r="757" spans="1:3" x14ac:dyDescent="0.25">
      <c r="A757" s="4"/>
      <c r="B757" s="4" t="s">
        <v>38</v>
      </c>
      <c r="C757" s="60">
        <v>3</v>
      </c>
    </row>
    <row r="758" spans="1:3" x14ac:dyDescent="0.25">
      <c r="A758" s="4"/>
      <c r="B758" s="4" t="s">
        <v>40</v>
      </c>
      <c r="C758" s="60">
        <v>3</v>
      </c>
    </row>
    <row r="759" spans="1:3" x14ac:dyDescent="0.25">
      <c r="A759" s="4"/>
      <c r="B759" s="4"/>
      <c r="C759" s="60"/>
    </row>
    <row r="760" spans="1:3" ht="13.8" x14ac:dyDescent="0.25">
      <c r="A760" s="47" t="s">
        <v>689</v>
      </c>
      <c r="B760" s="47"/>
      <c r="C760" s="61">
        <v>6</v>
      </c>
    </row>
    <row r="761" spans="1:3" x14ac:dyDescent="0.25">
      <c r="A761" s="4"/>
      <c r="B761" s="4" t="s">
        <v>108</v>
      </c>
      <c r="C761" s="60">
        <v>6</v>
      </c>
    </row>
    <row r="762" spans="1:3" x14ac:dyDescent="0.25">
      <c r="A762" s="4"/>
      <c r="B762" s="4"/>
      <c r="C762" s="60"/>
    </row>
    <row r="763" spans="1:3" ht="13.8" x14ac:dyDescent="0.25">
      <c r="A763" s="47" t="s">
        <v>815</v>
      </c>
      <c r="B763" s="47"/>
      <c r="C763" s="61">
        <v>6</v>
      </c>
    </row>
    <row r="764" spans="1:3" x14ac:dyDescent="0.25">
      <c r="A764" s="4"/>
      <c r="B764" s="4" t="s">
        <v>10</v>
      </c>
      <c r="C764" s="60">
        <v>6</v>
      </c>
    </row>
    <row r="765" spans="1:3" x14ac:dyDescent="0.25">
      <c r="A765" s="4"/>
      <c r="B765" s="4"/>
      <c r="C765" s="60"/>
    </row>
    <row r="766" spans="1:3" ht="13.8" x14ac:dyDescent="0.25">
      <c r="A766" s="47" t="s">
        <v>511</v>
      </c>
      <c r="B766" s="47"/>
      <c r="C766" s="61">
        <v>5</v>
      </c>
    </row>
    <row r="767" spans="1:3" x14ac:dyDescent="0.25">
      <c r="A767" s="4"/>
      <c r="B767" s="4" t="s">
        <v>7</v>
      </c>
      <c r="C767" s="60">
        <v>5</v>
      </c>
    </row>
    <row r="768" spans="1:3" x14ac:dyDescent="0.25">
      <c r="A768" s="4"/>
      <c r="B768" s="4"/>
      <c r="C768" s="60"/>
    </row>
    <row r="769" spans="1:3" ht="13.8" x14ac:dyDescent="0.25">
      <c r="A769" s="47" t="s">
        <v>818</v>
      </c>
      <c r="B769" s="47"/>
      <c r="C769" s="61">
        <v>5</v>
      </c>
    </row>
    <row r="770" spans="1:3" x14ac:dyDescent="0.25">
      <c r="A770" s="4"/>
      <c r="B770" s="4" t="s">
        <v>10</v>
      </c>
      <c r="C770" s="60">
        <v>5</v>
      </c>
    </row>
    <row r="771" spans="1:3" x14ac:dyDescent="0.25">
      <c r="A771" s="4"/>
      <c r="B771" s="4"/>
      <c r="C771" s="60"/>
    </row>
    <row r="772" spans="1:3" ht="13.8" x14ac:dyDescent="0.25">
      <c r="A772" s="47" t="s">
        <v>946</v>
      </c>
      <c r="B772" s="47"/>
      <c r="C772" s="61">
        <v>5</v>
      </c>
    </row>
    <row r="773" spans="1:3" x14ac:dyDescent="0.25">
      <c r="A773" s="4"/>
      <c r="B773" s="4" t="s">
        <v>947</v>
      </c>
      <c r="C773" s="60">
        <v>5</v>
      </c>
    </row>
    <row r="774" spans="1:3" x14ac:dyDescent="0.25">
      <c r="A774" s="4"/>
      <c r="B774" s="4"/>
      <c r="C774" s="60"/>
    </row>
    <row r="775" spans="1:3" ht="13.8" x14ac:dyDescent="0.25">
      <c r="A775" s="47" t="s">
        <v>967</v>
      </c>
      <c r="B775" s="47"/>
      <c r="C775" s="61">
        <v>5</v>
      </c>
    </row>
    <row r="776" spans="1:3" x14ac:dyDescent="0.25">
      <c r="A776" s="4"/>
      <c r="B776" s="4" t="s">
        <v>947</v>
      </c>
      <c r="C776" s="60">
        <v>5</v>
      </c>
    </row>
    <row r="777" spans="1:3" x14ac:dyDescent="0.25">
      <c r="A777" s="4"/>
      <c r="B777" s="4"/>
      <c r="C777" s="60"/>
    </row>
    <row r="778" spans="1:3" ht="13.8" x14ac:dyDescent="0.25">
      <c r="A778" s="47" t="s">
        <v>827</v>
      </c>
      <c r="B778" s="47"/>
      <c r="C778" s="61">
        <v>5</v>
      </c>
    </row>
    <row r="779" spans="1:3" x14ac:dyDescent="0.25">
      <c r="A779" s="4"/>
      <c r="B779" s="4" t="s">
        <v>10</v>
      </c>
      <c r="C779" s="60">
        <v>5</v>
      </c>
    </row>
    <row r="780" spans="1:3" x14ac:dyDescent="0.25">
      <c r="A780" s="4"/>
      <c r="B780" s="4"/>
      <c r="C780" s="60"/>
    </row>
    <row r="781" spans="1:3" ht="13.8" x14ac:dyDescent="0.25">
      <c r="A781" s="47" t="s">
        <v>1195</v>
      </c>
      <c r="B781" s="47"/>
      <c r="C781" s="61">
        <v>4</v>
      </c>
    </row>
    <row r="782" spans="1:3" x14ac:dyDescent="0.25">
      <c r="A782" s="4"/>
      <c r="B782" s="4" t="s">
        <v>1207</v>
      </c>
      <c r="C782" s="60">
        <v>4</v>
      </c>
    </row>
    <row r="783" spans="1:3" x14ac:dyDescent="0.25">
      <c r="A783" s="4"/>
      <c r="B783" s="4"/>
      <c r="C783" s="60"/>
    </row>
    <row r="784" spans="1:3" ht="13.8" x14ac:dyDescent="0.25">
      <c r="A784" s="47" t="s">
        <v>1204</v>
      </c>
      <c r="B784" s="47"/>
      <c r="C784" s="61">
        <v>4</v>
      </c>
    </row>
    <row r="785" spans="1:3" x14ac:dyDescent="0.25">
      <c r="A785" s="4"/>
      <c r="B785" s="4" t="s">
        <v>1207</v>
      </c>
      <c r="C785" s="60">
        <v>4</v>
      </c>
    </row>
    <row r="786" spans="1:3" x14ac:dyDescent="0.25">
      <c r="A786" s="4"/>
      <c r="B786" s="4"/>
      <c r="C786" s="60"/>
    </row>
    <row r="787" spans="1:3" ht="13.8" x14ac:dyDescent="0.25">
      <c r="A787" s="47" t="s">
        <v>455</v>
      </c>
      <c r="B787" s="47"/>
      <c r="C787" s="61">
        <v>4</v>
      </c>
    </row>
    <row r="788" spans="1:3" x14ac:dyDescent="0.25">
      <c r="A788" s="4"/>
      <c r="B788" s="4" t="s">
        <v>42</v>
      </c>
      <c r="C788" s="60">
        <v>4</v>
      </c>
    </row>
    <row r="789" spans="1:3" x14ac:dyDescent="0.25">
      <c r="A789" s="4"/>
      <c r="B789" s="4"/>
      <c r="C789" s="60"/>
    </row>
    <row r="790" spans="1:3" ht="13.8" x14ac:dyDescent="0.25">
      <c r="A790" s="47" t="s">
        <v>439</v>
      </c>
      <c r="B790" s="47"/>
      <c r="C790" s="61">
        <v>4</v>
      </c>
    </row>
    <row r="791" spans="1:3" x14ac:dyDescent="0.25">
      <c r="A791" s="4"/>
      <c r="B791" s="4" t="s">
        <v>42</v>
      </c>
      <c r="C791" s="60">
        <v>4</v>
      </c>
    </row>
    <row r="792" spans="1:3" x14ac:dyDescent="0.25">
      <c r="A792" s="4"/>
      <c r="B792" s="4"/>
      <c r="C792" s="60"/>
    </row>
    <row r="793" spans="1:3" ht="13.8" x14ac:dyDescent="0.25">
      <c r="A793" s="47" t="s">
        <v>1188</v>
      </c>
      <c r="B793" s="47"/>
      <c r="C793" s="61">
        <v>4</v>
      </c>
    </row>
    <row r="794" spans="1:3" x14ac:dyDescent="0.25">
      <c r="A794" s="4"/>
      <c r="B794" s="4" t="s">
        <v>1207</v>
      </c>
      <c r="C794" s="60">
        <v>4</v>
      </c>
    </row>
    <row r="795" spans="1:3" x14ac:dyDescent="0.25">
      <c r="A795" s="4"/>
      <c r="B795" s="4"/>
      <c r="C795" s="60"/>
    </row>
    <row r="796" spans="1:3" ht="13.8" x14ac:dyDescent="0.25">
      <c r="A796" s="47" t="s">
        <v>396</v>
      </c>
      <c r="B796" s="47"/>
      <c r="C796" s="61">
        <v>4</v>
      </c>
    </row>
    <row r="797" spans="1:3" x14ac:dyDescent="0.25">
      <c r="A797" s="4"/>
      <c r="B797" s="4" t="s">
        <v>42</v>
      </c>
      <c r="C797" s="60">
        <v>4</v>
      </c>
    </row>
    <row r="798" spans="1:3" x14ac:dyDescent="0.25">
      <c r="A798" s="4"/>
      <c r="B798" s="4"/>
      <c r="C798" s="60"/>
    </row>
    <row r="799" spans="1:3" ht="13.8" x14ac:dyDescent="0.25">
      <c r="A799" s="47" t="s">
        <v>1167</v>
      </c>
      <c r="B799" s="47"/>
      <c r="C799" s="61">
        <v>3</v>
      </c>
    </row>
    <row r="800" spans="1:3" x14ac:dyDescent="0.25">
      <c r="A800" s="4"/>
      <c r="B800" s="4" t="s">
        <v>89</v>
      </c>
      <c r="C800" s="60">
        <v>3</v>
      </c>
    </row>
    <row r="801" spans="1:3" x14ac:dyDescent="0.25">
      <c r="A801" s="4"/>
      <c r="B801" s="4"/>
      <c r="C801" s="60"/>
    </row>
    <row r="802" spans="1:3" ht="13.8" x14ac:dyDescent="0.25">
      <c r="A802" s="47" t="s">
        <v>546</v>
      </c>
      <c r="B802" s="47"/>
      <c r="C802" s="61">
        <v>3</v>
      </c>
    </row>
    <row r="803" spans="1:3" x14ac:dyDescent="0.25">
      <c r="A803" s="4"/>
      <c r="B803" s="4" t="s">
        <v>7</v>
      </c>
      <c r="C803" s="60">
        <v>3</v>
      </c>
    </row>
    <row r="804" spans="1:3" x14ac:dyDescent="0.25">
      <c r="A804" s="4"/>
      <c r="B804" s="4"/>
      <c r="C804" s="60"/>
    </row>
    <row r="805" spans="1:3" ht="13.8" x14ac:dyDescent="0.25">
      <c r="A805" s="47" t="s">
        <v>532</v>
      </c>
      <c r="B805" s="47"/>
      <c r="C805" s="61">
        <v>3</v>
      </c>
    </row>
    <row r="806" spans="1:3" x14ac:dyDescent="0.25">
      <c r="A806" s="4"/>
      <c r="B806" s="4" t="s">
        <v>7</v>
      </c>
      <c r="C806" s="60">
        <v>3</v>
      </c>
    </row>
    <row r="807" spans="1:3" x14ac:dyDescent="0.25">
      <c r="A807" s="4"/>
      <c r="B807" s="4"/>
      <c r="C807" s="60"/>
    </row>
    <row r="808" spans="1:3" ht="13.8" x14ac:dyDescent="0.25">
      <c r="A808" s="47" t="s">
        <v>900</v>
      </c>
      <c r="B808" s="47"/>
      <c r="C808" s="61">
        <v>2</v>
      </c>
    </row>
    <row r="809" spans="1:3" x14ac:dyDescent="0.25">
      <c r="A809" s="4"/>
      <c r="B809" s="4" t="s">
        <v>40</v>
      </c>
      <c r="C809" s="60">
        <v>2</v>
      </c>
    </row>
    <row r="810" spans="1:3" x14ac:dyDescent="0.25">
      <c r="A810" s="4"/>
      <c r="B810" s="4"/>
      <c r="C810" s="60"/>
    </row>
    <row r="811" spans="1:3" ht="13.8" x14ac:dyDescent="0.25">
      <c r="A811" s="47" t="s">
        <v>551</v>
      </c>
      <c r="B811" s="47"/>
      <c r="C811" s="61">
        <v>2</v>
      </c>
    </row>
    <row r="812" spans="1:3" x14ac:dyDescent="0.25">
      <c r="A812" s="4"/>
      <c r="B812" s="4" t="s">
        <v>7</v>
      </c>
      <c r="C812" s="60">
        <v>2</v>
      </c>
    </row>
    <row r="813" spans="1:3" x14ac:dyDescent="0.25">
      <c r="A813" s="4"/>
      <c r="B813" s="4"/>
      <c r="C813" s="60"/>
    </row>
  </sheetData>
  <pageMargins left="0.7" right="0.7" top="0.75" bottom="0.75" header="0.3" footer="0.3"/>
  <pageSetup scale="79" orientation="portrait" r:id="rId2"/>
  <rowBreaks count="14" manualBreakCount="14">
    <brk id="50" max="16383" man="1"/>
    <brk id="99" max="2" man="1"/>
    <brk id="146" max="16383" man="1"/>
    <brk id="201" max="16383" man="1"/>
    <brk id="247" max="16383" man="1"/>
    <brk id="306" max="2" man="1"/>
    <brk id="349" max="16383" man="1"/>
    <brk id="403" max="16383" man="1"/>
    <brk id="459" max="16383" man="1"/>
    <brk id="513" max="2" man="1"/>
    <brk id="566" max="16383" man="1"/>
    <brk id="623" max="2" man="1"/>
    <brk id="679" max="2" man="1"/>
    <brk id="746"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84"/>
  <sheetViews>
    <sheetView view="pageBreakPreview" topLeftCell="A541" zoomScale="60" zoomScaleNormal="100" workbookViewId="0">
      <selection activeCell="B17" activeCellId="1" sqref="B5:B11 B14:B19 B22:B24 B27:B32 B35:B41 B44:B47 B50:B53 B56:B59 B62:B64 B67:B70 B73:B75 B78:B80 B83:B88 B91:B94 B97:B101 B104:B107 B110:B112 B115:B119 B122:B125 B128:B129 B132:B133 B136:B138 B141:B142 B145 B148:B150 B153:B155 B158:B160 B163:B167 B170:B172 B175:B178 B181:B183 B186:B187 B190:B192 B195:B197 B200:B202 B205:B207 B210 B213:B216 B219:B220 B223:B226 B229:B230 B233 B236:B238 B241:B242 B245:B246 B249:B250 B253:B254 B257:B259 B262:B263 B266:B268 B271:B272 B275:B276 B279:B280 B283 B286 B289:B290 B293:B296 B299:B300 B303:B304 B307 B310:B313 B316:B318 B321:B323 B326:B327 B330:B331 B334:B336 B339 B342:B343 B346:B347 B350 B353 B356:B357 B360 B363:B365 B368 B371 B374:B375 B378:B379 B382:B383 B386 B389 B392 B395:B396 B399 B402:B403 B406 B409:B410 B413:B414 B417 B420 B423 B426 B429 B432 B435 B438 B441:B442 B445 B448 B451 B454 B457 B460 B463 B466 B469 B472 B475 B478 B481 B484 B487 B490 B493 B496 B499 B502 B505 B508 B511 B514 B517 B520 B523 B526 B529 B532 B535 B538 B541 B544 B547 B550 B553 B556 B559 B562 B565 B568 B571 B574 B577 B580 B583"/>
    </sheetView>
  </sheetViews>
  <sheetFormatPr defaultRowHeight="13.2" x14ac:dyDescent="0.25"/>
  <cols>
    <col min="2" max="2" width="22.109375" customWidth="1"/>
    <col min="3" max="3" width="13.6640625" customWidth="1"/>
  </cols>
  <sheetData>
    <row r="1" spans="1:3" ht="13.8" x14ac:dyDescent="0.25">
      <c r="A1" s="47" t="s">
        <v>130</v>
      </c>
    </row>
    <row r="2" spans="1:3" ht="13.8" x14ac:dyDescent="0.25">
      <c r="A2" s="50"/>
    </row>
    <row r="3" spans="1:3" x14ac:dyDescent="0.25">
      <c r="A3" s="62" t="s">
        <v>31</v>
      </c>
      <c r="B3" s="62" t="s">
        <v>11</v>
      </c>
      <c r="C3" s="48" t="s">
        <v>49</v>
      </c>
    </row>
    <row r="4" spans="1:3" ht="13.8" x14ac:dyDescent="0.25">
      <c r="A4" s="47" t="s">
        <v>149</v>
      </c>
      <c r="B4" s="47"/>
      <c r="C4" s="61">
        <v>801</v>
      </c>
    </row>
    <row r="5" spans="1:3" x14ac:dyDescent="0.25">
      <c r="A5" s="4"/>
      <c r="B5" s="4" t="s">
        <v>8</v>
      </c>
      <c r="C5" s="60">
        <v>189</v>
      </c>
    </row>
    <row r="6" spans="1:3" x14ac:dyDescent="0.25">
      <c r="A6" s="4"/>
      <c r="B6" s="4" t="s">
        <v>1010</v>
      </c>
      <c r="C6" s="60">
        <v>152</v>
      </c>
    </row>
    <row r="7" spans="1:3" x14ac:dyDescent="0.25">
      <c r="A7" s="4"/>
      <c r="B7" s="4" t="s">
        <v>1207</v>
      </c>
      <c r="C7" s="60">
        <v>32</v>
      </c>
    </row>
    <row r="8" spans="1:3" x14ac:dyDescent="0.25">
      <c r="A8" s="4"/>
      <c r="B8" s="4" t="s">
        <v>116</v>
      </c>
      <c r="C8" s="60">
        <v>20</v>
      </c>
    </row>
    <row r="9" spans="1:3" x14ac:dyDescent="0.25">
      <c r="A9" s="4"/>
      <c r="B9" s="4" t="s">
        <v>662</v>
      </c>
      <c r="C9" s="60">
        <v>140</v>
      </c>
    </row>
    <row r="10" spans="1:3" x14ac:dyDescent="0.25">
      <c r="A10" s="4"/>
      <c r="B10" s="4" t="s">
        <v>64</v>
      </c>
      <c r="C10" s="60">
        <v>168</v>
      </c>
    </row>
    <row r="11" spans="1:3" x14ac:dyDescent="0.25">
      <c r="A11" s="4"/>
      <c r="B11" s="4" t="s">
        <v>42</v>
      </c>
      <c r="C11" s="60">
        <v>100</v>
      </c>
    </row>
    <row r="12" spans="1:3" x14ac:dyDescent="0.25">
      <c r="A12" s="4"/>
      <c r="B12" s="4"/>
      <c r="C12" s="60"/>
    </row>
    <row r="13" spans="1:3" ht="13.8" x14ac:dyDescent="0.25">
      <c r="A13" s="47" t="s">
        <v>237</v>
      </c>
      <c r="B13" s="47"/>
      <c r="C13" s="61">
        <v>761</v>
      </c>
    </row>
    <row r="14" spans="1:3" x14ac:dyDescent="0.25">
      <c r="A14" s="4"/>
      <c r="B14" s="4" t="s">
        <v>947</v>
      </c>
      <c r="C14" s="60">
        <v>12</v>
      </c>
    </row>
    <row r="15" spans="1:3" x14ac:dyDescent="0.25">
      <c r="A15" s="4"/>
      <c r="B15" s="4" t="s">
        <v>1010</v>
      </c>
      <c r="C15" s="60">
        <v>164</v>
      </c>
    </row>
    <row r="16" spans="1:3" x14ac:dyDescent="0.25">
      <c r="A16" s="4"/>
      <c r="B16" s="4" t="s">
        <v>1207</v>
      </c>
      <c r="C16" s="60">
        <v>112</v>
      </c>
    </row>
    <row r="17" spans="1:3" x14ac:dyDescent="0.25">
      <c r="A17" s="4"/>
      <c r="B17" s="4" t="s">
        <v>662</v>
      </c>
      <c r="C17" s="60">
        <v>195</v>
      </c>
    </row>
    <row r="18" spans="1:3" x14ac:dyDescent="0.25">
      <c r="A18" s="4"/>
      <c r="B18" s="4" t="s">
        <v>67</v>
      </c>
      <c r="C18" s="60">
        <v>86</v>
      </c>
    </row>
    <row r="19" spans="1:3" x14ac:dyDescent="0.25">
      <c r="A19" s="4"/>
      <c r="B19" s="4" t="s">
        <v>64</v>
      </c>
      <c r="C19" s="60">
        <v>192</v>
      </c>
    </row>
    <row r="20" spans="1:3" x14ac:dyDescent="0.25">
      <c r="A20" s="4"/>
      <c r="B20" s="4"/>
      <c r="C20" s="60"/>
    </row>
    <row r="21" spans="1:3" ht="13.8" x14ac:dyDescent="0.25">
      <c r="A21" s="47" t="s">
        <v>589</v>
      </c>
      <c r="B21" s="47"/>
      <c r="C21" s="61">
        <v>520</v>
      </c>
    </row>
    <row r="22" spans="1:3" x14ac:dyDescent="0.25">
      <c r="A22" s="4"/>
      <c r="B22" s="4" t="s">
        <v>108</v>
      </c>
      <c r="C22" s="60">
        <v>186</v>
      </c>
    </row>
    <row r="23" spans="1:3" x14ac:dyDescent="0.25">
      <c r="A23" s="4"/>
      <c r="B23" s="4" t="s">
        <v>662</v>
      </c>
      <c r="C23" s="60">
        <v>240</v>
      </c>
    </row>
    <row r="24" spans="1:3" x14ac:dyDescent="0.25">
      <c r="A24" s="4"/>
      <c r="B24" s="4" t="s">
        <v>67</v>
      </c>
      <c r="C24" s="60">
        <v>94</v>
      </c>
    </row>
    <row r="25" spans="1:3" x14ac:dyDescent="0.25">
      <c r="A25" s="4"/>
      <c r="B25" s="4"/>
      <c r="C25" s="60"/>
    </row>
    <row r="26" spans="1:3" ht="13.8" x14ac:dyDescent="0.25">
      <c r="A26" s="47" t="s">
        <v>179</v>
      </c>
      <c r="B26" s="47"/>
      <c r="C26" s="61">
        <v>345</v>
      </c>
    </row>
    <row r="27" spans="1:3" x14ac:dyDescent="0.25">
      <c r="A27" s="4"/>
      <c r="B27" s="4" t="s">
        <v>947</v>
      </c>
      <c r="C27" s="60">
        <v>47</v>
      </c>
    </row>
    <row r="28" spans="1:3" x14ac:dyDescent="0.25">
      <c r="A28" s="4"/>
      <c r="B28" s="4" t="s">
        <v>1010</v>
      </c>
      <c r="C28" s="60">
        <v>52</v>
      </c>
    </row>
    <row r="29" spans="1:3" x14ac:dyDescent="0.25">
      <c r="A29" s="4"/>
      <c r="B29" s="4" t="s">
        <v>1207</v>
      </c>
      <c r="C29" s="60">
        <v>56</v>
      </c>
    </row>
    <row r="30" spans="1:3" x14ac:dyDescent="0.25">
      <c r="A30" s="4"/>
      <c r="B30" s="4" t="s">
        <v>116</v>
      </c>
      <c r="C30" s="60">
        <v>44</v>
      </c>
    </row>
    <row r="31" spans="1:3" x14ac:dyDescent="0.25">
      <c r="A31" s="4"/>
      <c r="B31" s="4" t="s">
        <v>662</v>
      </c>
      <c r="C31" s="60">
        <v>70</v>
      </c>
    </row>
    <row r="32" spans="1:3" x14ac:dyDescent="0.25">
      <c r="A32" s="4"/>
      <c r="B32" s="4" t="s">
        <v>64</v>
      </c>
      <c r="C32" s="60">
        <v>76</v>
      </c>
    </row>
    <row r="33" spans="1:3" x14ac:dyDescent="0.25">
      <c r="A33" s="4"/>
      <c r="B33" s="4"/>
      <c r="C33" s="60"/>
    </row>
    <row r="34" spans="1:3" ht="13.8" x14ac:dyDescent="0.25">
      <c r="A34" s="47" t="s">
        <v>286</v>
      </c>
      <c r="B34" s="47"/>
      <c r="C34" s="61">
        <v>279</v>
      </c>
    </row>
    <row r="35" spans="1:3" x14ac:dyDescent="0.25">
      <c r="A35" s="4"/>
      <c r="B35" s="4" t="s">
        <v>947</v>
      </c>
      <c r="C35" s="60">
        <v>26</v>
      </c>
    </row>
    <row r="36" spans="1:3" x14ac:dyDescent="0.25">
      <c r="A36" s="4"/>
      <c r="B36" s="4" t="s">
        <v>1010</v>
      </c>
      <c r="C36" s="60">
        <v>48</v>
      </c>
    </row>
    <row r="37" spans="1:3" x14ac:dyDescent="0.25">
      <c r="A37" s="4"/>
      <c r="B37" s="4" t="s">
        <v>1207</v>
      </c>
      <c r="C37" s="60">
        <v>34</v>
      </c>
    </row>
    <row r="38" spans="1:3" x14ac:dyDescent="0.25">
      <c r="A38" s="4"/>
      <c r="B38" s="4" t="s">
        <v>116</v>
      </c>
      <c r="C38" s="60">
        <v>6</v>
      </c>
    </row>
    <row r="39" spans="1:3" x14ac:dyDescent="0.25">
      <c r="A39" s="4"/>
      <c r="B39" s="4" t="s">
        <v>662</v>
      </c>
      <c r="C39" s="60">
        <v>35</v>
      </c>
    </row>
    <row r="40" spans="1:3" x14ac:dyDescent="0.25">
      <c r="A40" s="4"/>
      <c r="B40" s="4" t="s">
        <v>67</v>
      </c>
      <c r="C40" s="60">
        <v>42</v>
      </c>
    </row>
    <row r="41" spans="1:3" x14ac:dyDescent="0.25">
      <c r="A41" s="4"/>
      <c r="B41" s="4" t="s">
        <v>64</v>
      </c>
      <c r="C41" s="60">
        <v>88</v>
      </c>
    </row>
    <row r="42" spans="1:3" x14ac:dyDescent="0.25">
      <c r="A42" s="4"/>
      <c r="B42" s="4"/>
      <c r="C42" s="60"/>
    </row>
    <row r="43" spans="1:3" ht="13.8" x14ac:dyDescent="0.25">
      <c r="A43" s="47" t="s">
        <v>174</v>
      </c>
      <c r="B43" s="47"/>
      <c r="C43" s="61">
        <v>253</v>
      </c>
    </row>
    <row r="44" spans="1:3" x14ac:dyDescent="0.25">
      <c r="A44" s="4"/>
      <c r="B44" s="4" t="s">
        <v>1010</v>
      </c>
      <c r="C44" s="60">
        <v>60</v>
      </c>
    </row>
    <row r="45" spans="1:3" x14ac:dyDescent="0.25">
      <c r="A45" s="4"/>
      <c r="B45" s="4" t="s">
        <v>662</v>
      </c>
      <c r="C45" s="60">
        <v>75</v>
      </c>
    </row>
    <row r="46" spans="1:3" x14ac:dyDescent="0.25">
      <c r="A46" s="4"/>
      <c r="B46" s="4" t="s">
        <v>64</v>
      </c>
      <c r="C46" s="60">
        <v>52</v>
      </c>
    </row>
    <row r="47" spans="1:3" x14ac:dyDescent="0.25">
      <c r="A47" s="4"/>
      <c r="B47" s="4" t="s">
        <v>42</v>
      </c>
      <c r="C47" s="60">
        <v>66</v>
      </c>
    </row>
    <row r="48" spans="1:3" x14ac:dyDescent="0.25">
      <c r="A48" s="4"/>
      <c r="B48" s="4"/>
      <c r="C48" s="60"/>
    </row>
    <row r="49" spans="1:3" ht="13.8" x14ac:dyDescent="0.25">
      <c r="A49" s="47" t="s">
        <v>165</v>
      </c>
      <c r="B49" s="47"/>
      <c r="C49" s="61">
        <v>245</v>
      </c>
    </row>
    <row r="50" spans="1:3" x14ac:dyDescent="0.25">
      <c r="A50" s="4"/>
      <c r="B50" s="4" t="s">
        <v>8</v>
      </c>
      <c r="C50" s="60">
        <v>45</v>
      </c>
    </row>
    <row r="51" spans="1:3" x14ac:dyDescent="0.25">
      <c r="A51" s="4"/>
      <c r="B51" s="4" t="s">
        <v>1010</v>
      </c>
      <c r="C51" s="60">
        <v>64</v>
      </c>
    </row>
    <row r="52" spans="1:3" x14ac:dyDescent="0.25">
      <c r="A52" s="4"/>
      <c r="B52" s="4" t="s">
        <v>662</v>
      </c>
      <c r="C52" s="60">
        <v>80</v>
      </c>
    </row>
    <row r="53" spans="1:3" x14ac:dyDescent="0.25">
      <c r="A53" s="4"/>
      <c r="B53" s="4" t="s">
        <v>64</v>
      </c>
      <c r="C53" s="60">
        <v>56</v>
      </c>
    </row>
    <row r="54" spans="1:3" x14ac:dyDescent="0.25">
      <c r="A54" s="4"/>
      <c r="B54" s="4"/>
      <c r="C54" s="60"/>
    </row>
    <row r="55" spans="1:3" ht="13.8" x14ac:dyDescent="0.25">
      <c r="A55" s="47" t="s">
        <v>300</v>
      </c>
      <c r="B55" s="47"/>
      <c r="C55" s="61">
        <v>244</v>
      </c>
    </row>
    <row r="56" spans="1:3" x14ac:dyDescent="0.25">
      <c r="A56" s="4"/>
      <c r="B56" s="4" t="s">
        <v>1010</v>
      </c>
      <c r="C56" s="60">
        <v>60</v>
      </c>
    </row>
    <row r="57" spans="1:3" x14ac:dyDescent="0.25">
      <c r="A57" s="4"/>
      <c r="B57" s="4" t="s">
        <v>116</v>
      </c>
      <c r="C57" s="60">
        <v>14</v>
      </c>
    </row>
    <row r="58" spans="1:3" x14ac:dyDescent="0.25">
      <c r="A58" s="4"/>
      <c r="B58" s="4" t="s">
        <v>662</v>
      </c>
      <c r="C58" s="60">
        <v>90</v>
      </c>
    </row>
    <row r="59" spans="1:3" x14ac:dyDescent="0.25">
      <c r="A59" s="4"/>
      <c r="B59" s="4" t="s">
        <v>64</v>
      </c>
      <c r="C59" s="60">
        <v>80</v>
      </c>
    </row>
    <row r="60" spans="1:3" x14ac:dyDescent="0.25">
      <c r="A60" s="4"/>
      <c r="B60" s="4"/>
      <c r="C60" s="60"/>
    </row>
    <row r="61" spans="1:3" ht="13.8" x14ac:dyDescent="0.25">
      <c r="A61" s="47" t="s">
        <v>211</v>
      </c>
      <c r="B61" s="47"/>
      <c r="C61" s="61">
        <v>241</v>
      </c>
    </row>
    <row r="62" spans="1:3" x14ac:dyDescent="0.25">
      <c r="A62" s="4"/>
      <c r="B62" s="4" t="s">
        <v>662</v>
      </c>
      <c r="C62" s="60">
        <v>105</v>
      </c>
    </row>
    <row r="63" spans="1:3" x14ac:dyDescent="0.25">
      <c r="A63" s="4"/>
      <c r="B63" s="4" t="s">
        <v>67</v>
      </c>
      <c r="C63" s="60">
        <v>40</v>
      </c>
    </row>
    <row r="64" spans="1:3" x14ac:dyDescent="0.25">
      <c r="A64" s="4"/>
      <c r="B64" s="4" t="s">
        <v>64</v>
      </c>
      <c r="C64" s="60">
        <v>96</v>
      </c>
    </row>
    <row r="65" spans="1:3" x14ac:dyDescent="0.25">
      <c r="A65" s="4"/>
      <c r="B65" s="4"/>
      <c r="C65" s="60"/>
    </row>
    <row r="66" spans="1:3" ht="13.8" x14ac:dyDescent="0.25">
      <c r="A66" s="47" t="s">
        <v>246</v>
      </c>
      <c r="B66" s="47"/>
      <c r="C66" s="61">
        <v>240</v>
      </c>
    </row>
    <row r="67" spans="1:3" x14ac:dyDescent="0.25">
      <c r="A67" s="4"/>
      <c r="B67" s="4" t="s">
        <v>947</v>
      </c>
      <c r="C67" s="60">
        <v>26</v>
      </c>
    </row>
    <row r="68" spans="1:3" x14ac:dyDescent="0.25">
      <c r="A68" s="4"/>
      <c r="B68" s="4" t="s">
        <v>1010</v>
      </c>
      <c r="C68" s="60">
        <v>72</v>
      </c>
    </row>
    <row r="69" spans="1:3" x14ac:dyDescent="0.25">
      <c r="A69" s="4"/>
      <c r="B69" s="4" t="s">
        <v>67</v>
      </c>
      <c r="C69" s="60">
        <v>30</v>
      </c>
    </row>
    <row r="70" spans="1:3" x14ac:dyDescent="0.25">
      <c r="A70" s="4"/>
      <c r="B70" s="4" t="s">
        <v>64</v>
      </c>
      <c r="C70" s="60">
        <v>112</v>
      </c>
    </row>
    <row r="71" spans="1:3" x14ac:dyDescent="0.25">
      <c r="A71" s="4"/>
      <c r="B71" s="4"/>
      <c r="C71" s="60"/>
    </row>
    <row r="72" spans="1:3" ht="13.8" x14ac:dyDescent="0.25">
      <c r="A72" s="47" t="s">
        <v>582</v>
      </c>
      <c r="B72" s="47"/>
      <c r="C72" s="61">
        <v>223</v>
      </c>
    </row>
    <row r="73" spans="1:3" x14ac:dyDescent="0.25">
      <c r="A73" s="4"/>
      <c r="B73" s="4" t="s">
        <v>8</v>
      </c>
      <c r="C73" s="60">
        <v>117</v>
      </c>
    </row>
    <row r="74" spans="1:3" x14ac:dyDescent="0.25">
      <c r="A74" s="4"/>
      <c r="B74" s="4" t="s">
        <v>108</v>
      </c>
      <c r="C74" s="60">
        <v>81</v>
      </c>
    </row>
    <row r="75" spans="1:3" x14ac:dyDescent="0.25">
      <c r="A75" s="4"/>
      <c r="B75" s="4" t="s">
        <v>662</v>
      </c>
      <c r="C75" s="60">
        <v>25</v>
      </c>
    </row>
    <row r="76" spans="1:3" x14ac:dyDescent="0.25">
      <c r="A76" s="4"/>
      <c r="B76" s="4"/>
      <c r="C76" s="60"/>
    </row>
    <row r="77" spans="1:3" ht="13.8" x14ac:dyDescent="0.25">
      <c r="A77" s="47" t="s">
        <v>572</v>
      </c>
      <c r="B77" s="47"/>
      <c r="C77" s="61">
        <v>205</v>
      </c>
    </row>
    <row r="78" spans="1:3" x14ac:dyDescent="0.25">
      <c r="A78" s="4"/>
      <c r="B78" s="4" t="s">
        <v>8</v>
      </c>
      <c r="C78" s="60">
        <v>87</v>
      </c>
    </row>
    <row r="79" spans="1:3" x14ac:dyDescent="0.25">
      <c r="A79" s="4"/>
      <c r="B79" s="4" t="s">
        <v>1207</v>
      </c>
      <c r="C79" s="60">
        <v>58</v>
      </c>
    </row>
    <row r="80" spans="1:3" x14ac:dyDescent="0.25">
      <c r="A80" s="4"/>
      <c r="B80" s="4" t="s">
        <v>662</v>
      </c>
      <c r="C80" s="60">
        <v>60</v>
      </c>
    </row>
    <row r="81" spans="1:3" x14ac:dyDescent="0.25">
      <c r="A81" s="4"/>
      <c r="B81" s="4"/>
      <c r="C81" s="60"/>
    </row>
    <row r="82" spans="1:3" ht="13.8" x14ac:dyDescent="0.25">
      <c r="A82" s="47" t="s">
        <v>386</v>
      </c>
      <c r="B82" s="47"/>
      <c r="C82" s="61">
        <v>189</v>
      </c>
    </row>
    <row r="83" spans="1:3" x14ac:dyDescent="0.25">
      <c r="A83" s="4"/>
      <c r="B83" s="4" t="s">
        <v>1010</v>
      </c>
      <c r="C83" s="60">
        <v>32</v>
      </c>
    </row>
    <row r="84" spans="1:3" x14ac:dyDescent="0.25">
      <c r="A84" s="4"/>
      <c r="B84" s="4" t="s">
        <v>10</v>
      </c>
      <c r="C84" s="60">
        <v>46</v>
      </c>
    </row>
    <row r="85" spans="1:3" x14ac:dyDescent="0.25">
      <c r="A85" s="4"/>
      <c r="B85" s="4" t="s">
        <v>108</v>
      </c>
      <c r="C85" s="60">
        <v>6</v>
      </c>
    </row>
    <row r="86" spans="1:3" x14ac:dyDescent="0.25">
      <c r="A86" s="4"/>
      <c r="B86" s="4" t="s">
        <v>1207</v>
      </c>
      <c r="C86" s="60">
        <v>30</v>
      </c>
    </row>
    <row r="87" spans="1:3" x14ac:dyDescent="0.25">
      <c r="A87" s="4"/>
      <c r="B87" s="4" t="s">
        <v>662</v>
      </c>
      <c r="C87" s="60">
        <v>45</v>
      </c>
    </row>
    <row r="88" spans="1:3" x14ac:dyDescent="0.25">
      <c r="A88" s="4"/>
      <c r="B88" s="4" t="s">
        <v>42</v>
      </c>
      <c r="C88" s="60">
        <v>30</v>
      </c>
    </row>
    <row r="89" spans="1:3" x14ac:dyDescent="0.25">
      <c r="A89" s="4"/>
      <c r="B89" s="4"/>
      <c r="C89" s="60"/>
    </row>
    <row r="90" spans="1:3" ht="13.8" x14ac:dyDescent="0.25">
      <c r="A90" s="47" t="s">
        <v>494</v>
      </c>
      <c r="B90" s="47"/>
      <c r="C90" s="61">
        <v>170</v>
      </c>
    </row>
    <row r="91" spans="1:3" x14ac:dyDescent="0.25">
      <c r="A91" s="4"/>
      <c r="B91" s="4" t="s">
        <v>1157</v>
      </c>
      <c r="C91" s="60">
        <v>7</v>
      </c>
    </row>
    <row r="92" spans="1:3" x14ac:dyDescent="0.25">
      <c r="A92" s="4"/>
      <c r="B92" s="4" t="s">
        <v>7</v>
      </c>
      <c r="C92" s="60">
        <v>27</v>
      </c>
    </row>
    <row r="93" spans="1:3" x14ac:dyDescent="0.25">
      <c r="A93" s="4"/>
      <c r="B93" s="4" t="s">
        <v>108</v>
      </c>
      <c r="C93" s="60">
        <v>51</v>
      </c>
    </row>
    <row r="94" spans="1:3" x14ac:dyDescent="0.25">
      <c r="A94" s="4"/>
      <c r="B94" s="4" t="s">
        <v>662</v>
      </c>
      <c r="C94" s="60">
        <v>85</v>
      </c>
    </row>
    <row r="95" spans="1:3" x14ac:dyDescent="0.25">
      <c r="A95" s="4"/>
      <c r="B95" s="4"/>
      <c r="C95" s="60"/>
    </row>
    <row r="96" spans="1:3" ht="13.8" x14ac:dyDescent="0.25">
      <c r="A96" s="47" t="s">
        <v>723</v>
      </c>
      <c r="B96" s="47"/>
      <c r="C96" s="61">
        <v>148</v>
      </c>
    </row>
    <row r="97" spans="1:3" x14ac:dyDescent="0.25">
      <c r="A97" s="4"/>
      <c r="B97" s="4" t="s">
        <v>1010</v>
      </c>
      <c r="C97" s="60">
        <v>40</v>
      </c>
    </row>
    <row r="98" spans="1:3" x14ac:dyDescent="0.25">
      <c r="A98" s="4"/>
      <c r="B98" s="4" t="s">
        <v>108</v>
      </c>
      <c r="C98" s="60">
        <v>36</v>
      </c>
    </row>
    <row r="99" spans="1:3" x14ac:dyDescent="0.25">
      <c r="A99" s="4"/>
      <c r="B99" s="4" t="s">
        <v>1207</v>
      </c>
      <c r="C99" s="60">
        <v>30</v>
      </c>
    </row>
    <row r="100" spans="1:3" x14ac:dyDescent="0.25">
      <c r="A100" s="4"/>
      <c r="B100" s="4" t="s">
        <v>116</v>
      </c>
      <c r="C100" s="60">
        <v>20</v>
      </c>
    </row>
    <row r="101" spans="1:3" x14ac:dyDescent="0.25">
      <c r="A101" s="4"/>
      <c r="B101" s="4" t="s">
        <v>67</v>
      </c>
      <c r="C101" s="60">
        <v>22</v>
      </c>
    </row>
    <row r="102" spans="1:3" x14ac:dyDescent="0.25">
      <c r="A102" s="4"/>
      <c r="B102" s="4"/>
      <c r="C102" s="60"/>
    </row>
    <row r="103" spans="1:3" ht="13.8" x14ac:dyDescent="0.25">
      <c r="A103" s="47" t="s">
        <v>399</v>
      </c>
      <c r="B103" s="47"/>
      <c r="C103" s="61">
        <v>146</v>
      </c>
    </row>
    <row r="104" spans="1:3" x14ac:dyDescent="0.25">
      <c r="A104" s="4"/>
      <c r="B104" s="4" t="s">
        <v>1010</v>
      </c>
      <c r="C104" s="60">
        <v>40</v>
      </c>
    </row>
    <row r="105" spans="1:3" x14ac:dyDescent="0.25">
      <c r="A105" s="4"/>
      <c r="B105" s="4" t="s">
        <v>116</v>
      </c>
      <c r="C105" s="60">
        <v>14</v>
      </c>
    </row>
    <row r="106" spans="1:3" x14ac:dyDescent="0.25">
      <c r="A106" s="4"/>
      <c r="B106" s="4" t="s">
        <v>662</v>
      </c>
      <c r="C106" s="60">
        <v>70</v>
      </c>
    </row>
    <row r="107" spans="1:3" x14ac:dyDescent="0.25">
      <c r="A107" s="4"/>
      <c r="B107" s="4" t="s">
        <v>42</v>
      </c>
      <c r="C107" s="60">
        <v>22</v>
      </c>
    </row>
    <row r="108" spans="1:3" x14ac:dyDescent="0.25">
      <c r="A108" s="4"/>
      <c r="B108" s="4"/>
      <c r="C108" s="60"/>
    </row>
    <row r="109" spans="1:3" ht="13.8" x14ac:dyDescent="0.25">
      <c r="A109" s="47" t="s">
        <v>458</v>
      </c>
      <c r="B109" s="47"/>
      <c r="C109" s="61">
        <v>141</v>
      </c>
    </row>
    <row r="110" spans="1:3" x14ac:dyDescent="0.25">
      <c r="A110" s="4"/>
      <c r="B110" s="4" t="s">
        <v>1010</v>
      </c>
      <c r="C110" s="60">
        <v>32</v>
      </c>
    </row>
    <row r="111" spans="1:3" x14ac:dyDescent="0.25">
      <c r="A111" s="4"/>
      <c r="B111" s="4" t="s">
        <v>662</v>
      </c>
      <c r="C111" s="60">
        <v>75</v>
      </c>
    </row>
    <row r="112" spans="1:3" x14ac:dyDescent="0.25">
      <c r="A112" s="4"/>
      <c r="B112" s="4" t="s">
        <v>42</v>
      </c>
      <c r="C112" s="60">
        <v>34</v>
      </c>
    </row>
    <row r="113" spans="1:3" x14ac:dyDescent="0.25">
      <c r="A113" s="4"/>
      <c r="B113" s="4"/>
      <c r="C113" s="60"/>
    </row>
    <row r="114" spans="1:3" ht="13.8" x14ac:dyDescent="0.25">
      <c r="A114" s="47" t="s">
        <v>430</v>
      </c>
      <c r="B114" s="47"/>
      <c r="C114" s="61">
        <v>121</v>
      </c>
    </row>
    <row r="115" spans="1:3" x14ac:dyDescent="0.25">
      <c r="A115" s="4"/>
      <c r="B115" s="4" t="s">
        <v>1010</v>
      </c>
      <c r="C115" s="60">
        <v>20</v>
      </c>
    </row>
    <row r="116" spans="1:3" x14ac:dyDescent="0.25">
      <c r="A116" s="4"/>
      <c r="B116" s="4" t="s">
        <v>108</v>
      </c>
      <c r="C116" s="60">
        <v>48</v>
      </c>
    </row>
    <row r="117" spans="1:3" x14ac:dyDescent="0.25">
      <c r="A117" s="4"/>
      <c r="B117" s="4" t="s">
        <v>1207</v>
      </c>
      <c r="C117" s="60">
        <v>14</v>
      </c>
    </row>
    <row r="118" spans="1:3" x14ac:dyDescent="0.25">
      <c r="A118" s="4"/>
      <c r="B118" s="4" t="s">
        <v>662</v>
      </c>
      <c r="C118" s="60">
        <v>15</v>
      </c>
    </row>
    <row r="119" spans="1:3" x14ac:dyDescent="0.25">
      <c r="A119" s="4"/>
      <c r="B119" s="4" t="s">
        <v>42</v>
      </c>
      <c r="C119" s="60">
        <v>24</v>
      </c>
    </row>
    <row r="120" spans="1:3" x14ac:dyDescent="0.25">
      <c r="A120" s="4"/>
      <c r="B120" s="4"/>
      <c r="C120" s="60"/>
    </row>
    <row r="121" spans="1:3" ht="13.8" x14ac:dyDescent="0.25">
      <c r="A121" s="47" t="s">
        <v>281</v>
      </c>
      <c r="B121" s="47"/>
      <c r="C121" s="61">
        <v>115</v>
      </c>
    </row>
    <row r="122" spans="1:3" x14ac:dyDescent="0.25">
      <c r="A122" s="4"/>
      <c r="B122" s="4" t="s">
        <v>8</v>
      </c>
      <c r="C122" s="60">
        <v>54</v>
      </c>
    </row>
    <row r="123" spans="1:3" x14ac:dyDescent="0.25">
      <c r="A123" s="4"/>
      <c r="B123" s="4" t="s">
        <v>116</v>
      </c>
      <c r="C123" s="60">
        <v>6</v>
      </c>
    </row>
    <row r="124" spans="1:3" x14ac:dyDescent="0.25">
      <c r="A124" s="4"/>
      <c r="B124" s="4" t="s">
        <v>662</v>
      </c>
      <c r="C124" s="60">
        <v>35</v>
      </c>
    </row>
    <row r="125" spans="1:3" x14ac:dyDescent="0.25">
      <c r="A125" s="4"/>
      <c r="B125" s="4" t="s">
        <v>64</v>
      </c>
      <c r="C125" s="60">
        <v>20</v>
      </c>
    </row>
    <row r="126" spans="1:3" x14ac:dyDescent="0.25">
      <c r="A126" s="4"/>
      <c r="B126" s="4"/>
      <c r="C126" s="60"/>
    </row>
    <row r="127" spans="1:3" ht="13.8" x14ac:dyDescent="0.25">
      <c r="A127" s="47" t="s">
        <v>153</v>
      </c>
      <c r="B127" s="47"/>
      <c r="C127" s="61">
        <v>114</v>
      </c>
    </row>
    <row r="128" spans="1:3" x14ac:dyDescent="0.25">
      <c r="A128" s="4"/>
      <c r="B128" s="4" t="s">
        <v>67</v>
      </c>
      <c r="C128" s="60">
        <v>54</v>
      </c>
    </row>
    <row r="129" spans="1:3" x14ac:dyDescent="0.25">
      <c r="A129" s="4"/>
      <c r="B129" s="4" t="s">
        <v>64</v>
      </c>
      <c r="C129" s="60">
        <v>60</v>
      </c>
    </row>
    <row r="130" spans="1:3" x14ac:dyDescent="0.25">
      <c r="A130" s="4"/>
      <c r="B130" s="4"/>
      <c r="C130" s="60"/>
    </row>
    <row r="131" spans="1:3" ht="13.8" x14ac:dyDescent="0.25">
      <c r="A131" s="47" t="s">
        <v>156</v>
      </c>
      <c r="B131" s="47"/>
      <c r="C131" s="61">
        <v>104</v>
      </c>
    </row>
    <row r="132" spans="1:3" x14ac:dyDescent="0.25">
      <c r="A132" s="4"/>
      <c r="B132" s="4" t="s">
        <v>1010</v>
      </c>
      <c r="C132" s="60">
        <v>44</v>
      </c>
    </row>
    <row r="133" spans="1:3" x14ac:dyDescent="0.25">
      <c r="A133" s="4"/>
      <c r="B133" s="4" t="s">
        <v>662</v>
      </c>
      <c r="C133" s="60">
        <v>60</v>
      </c>
    </row>
    <row r="134" spans="1:3" x14ac:dyDescent="0.25">
      <c r="A134" s="4"/>
      <c r="B134" s="4"/>
      <c r="C134" s="60"/>
    </row>
    <row r="135" spans="1:3" ht="13.8" x14ac:dyDescent="0.25">
      <c r="A135" s="47" t="s">
        <v>216</v>
      </c>
      <c r="B135" s="47"/>
      <c r="C135" s="61">
        <v>103</v>
      </c>
    </row>
    <row r="136" spans="1:3" x14ac:dyDescent="0.25">
      <c r="A136" s="4"/>
      <c r="B136" s="4" t="s">
        <v>662</v>
      </c>
      <c r="C136" s="60">
        <v>25</v>
      </c>
    </row>
    <row r="137" spans="1:3" x14ac:dyDescent="0.25">
      <c r="A137" s="4"/>
      <c r="B137" s="4" t="s">
        <v>67</v>
      </c>
      <c r="C137" s="60">
        <v>38</v>
      </c>
    </row>
    <row r="138" spans="1:3" x14ac:dyDescent="0.25">
      <c r="A138" s="4"/>
      <c r="B138" s="4" t="s">
        <v>64</v>
      </c>
      <c r="C138" s="60">
        <v>40</v>
      </c>
    </row>
    <row r="139" spans="1:3" x14ac:dyDescent="0.25">
      <c r="A139" s="4"/>
      <c r="B139" s="4"/>
      <c r="C139" s="60"/>
    </row>
    <row r="140" spans="1:3" ht="13.8" x14ac:dyDescent="0.25">
      <c r="A140" s="47" t="s">
        <v>682</v>
      </c>
      <c r="B140" s="47"/>
      <c r="C140" s="61">
        <v>102</v>
      </c>
    </row>
    <row r="141" spans="1:3" x14ac:dyDescent="0.25">
      <c r="A141" s="4"/>
      <c r="B141" s="4" t="s">
        <v>8</v>
      </c>
      <c r="C141" s="60">
        <v>87</v>
      </c>
    </row>
    <row r="142" spans="1:3" x14ac:dyDescent="0.25">
      <c r="A142" s="4"/>
      <c r="B142" s="4" t="s">
        <v>108</v>
      </c>
      <c r="C142" s="60">
        <v>15</v>
      </c>
    </row>
    <row r="143" spans="1:3" x14ac:dyDescent="0.25">
      <c r="A143" s="4"/>
      <c r="B143" s="4"/>
      <c r="C143" s="60"/>
    </row>
    <row r="144" spans="1:3" ht="13.8" x14ac:dyDescent="0.25">
      <c r="A144" s="47" t="s">
        <v>601</v>
      </c>
      <c r="B144" s="47"/>
      <c r="C144" s="61">
        <v>100</v>
      </c>
    </row>
    <row r="145" spans="1:3" x14ac:dyDescent="0.25">
      <c r="A145" s="4"/>
      <c r="B145" s="4" t="s">
        <v>662</v>
      </c>
      <c r="C145" s="60">
        <v>100</v>
      </c>
    </row>
    <row r="146" spans="1:3" x14ac:dyDescent="0.25">
      <c r="A146" s="4"/>
      <c r="B146" s="4"/>
      <c r="C146" s="60"/>
    </row>
    <row r="147" spans="1:3" ht="13.8" x14ac:dyDescent="0.25">
      <c r="A147" s="47" t="s">
        <v>622</v>
      </c>
      <c r="B147" s="47"/>
      <c r="C147" s="61">
        <v>95</v>
      </c>
    </row>
    <row r="148" spans="1:3" x14ac:dyDescent="0.25">
      <c r="A148" s="4"/>
      <c r="B148" s="4" t="s">
        <v>1010</v>
      </c>
      <c r="C148" s="60">
        <v>28</v>
      </c>
    </row>
    <row r="149" spans="1:3" x14ac:dyDescent="0.25">
      <c r="A149" s="4"/>
      <c r="B149" s="4" t="s">
        <v>662</v>
      </c>
      <c r="C149" s="60">
        <v>35</v>
      </c>
    </row>
    <row r="150" spans="1:3" x14ac:dyDescent="0.25">
      <c r="A150" s="4"/>
      <c r="B150" s="4" t="s">
        <v>42</v>
      </c>
      <c r="C150" s="60">
        <v>32</v>
      </c>
    </row>
    <row r="151" spans="1:3" x14ac:dyDescent="0.25">
      <c r="A151" s="4"/>
      <c r="B151" s="4"/>
      <c r="C151" s="60"/>
    </row>
    <row r="152" spans="1:3" ht="13.8" x14ac:dyDescent="0.25">
      <c r="A152" s="47" t="s">
        <v>884</v>
      </c>
      <c r="B152" s="47"/>
      <c r="C152" s="61">
        <v>95</v>
      </c>
    </row>
    <row r="153" spans="1:3" x14ac:dyDescent="0.25">
      <c r="A153" s="4"/>
      <c r="B153" s="4" t="s">
        <v>8</v>
      </c>
      <c r="C153" s="60">
        <v>30</v>
      </c>
    </row>
    <row r="154" spans="1:3" x14ac:dyDescent="0.25">
      <c r="A154" s="4"/>
      <c r="B154" s="4" t="s">
        <v>38</v>
      </c>
      <c r="C154" s="60">
        <v>27</v>
      </c>
    </row>
    <row r="155" spans="1:3" x14ac:dyDescent="0.25">
      <c r="A155" s="4"/>
      <c r="B155" s="4" t="s">
        <v>40</v>
      </c>
      <c r="C155" s="60">
        <v>38</v>
      </c>
    </row>
    <row r="156" spans="1:3" x14ac:dyDescent="0.25">
      <c r="A156" s="4"/>
      <c r="B156" s="4"/>
      <c r="C156" s="60"/>
    </row>
    <row r="157" spans="1:3" ht="13.8" x14ac:dyDescent="0.25">
      <c r="A157" s="47" t="s">
        <v>586</v>
      </c>
      <c r="B157" s="47"/>
      <c r="C157" s="61">
        <v>93</v>
      </c>
    </row>
    <row r="158" spans="1:3" x14ac:dyDescent="0.25">
      <c r="A158" s="4"/>
      <c r="B158" s="4" t="s">
        <v>108</v>
      </c>
      <c r="C158" s="60">
        <v>48</v>
      </c>
    </row>
    <row r="159" spans="1:3" x14ac:dyDescent="0.25">
      <c r="A159" s="4"/>
      <c r="B159" s="4" t="s">
        <v>116</v>
      </c>
      <c r="C159" s="60">
        <v>20</v>
      </c>
    </row>
    <row r="160" spans="1:3" x14ac:dyDescent="0.25">
      <c r="A160" s="4"/>
      <c r="B160" s="4" t="s">
        <v>662</v>
      </c>
      <c r="C160" s="60">
        <v>25</v>
      </c>
    </row>
    <row r="161" spans="1:3" x14ac:dyDescent="0.25">
      <c r="A161" s="4"/>
      <c r="B161" s="4"/>
      <c r="C161" s="60"/>
    </row>
    <row r="162" spans="1:3" ht="13.8" x14ac:dyDescent="0.25">
      <c r="A162" s="47" t="s">
        <v>537</v>
      </c>
      <c r="B162" s="47"/>
      <c r="C162" s="61">
        <v>90</v>
      </c>
    </row>
    <row r="163" spans="1:3" x14ac:dyDescent="0.25">
      <c r="A163" s="4"/>
      <c r="B163" s="4" t="s">
        <v>1157</v>
      </c>
      <c r="C163" s="60">
        <v>14</v>
      </c>
    </row>
    <row r="164" spans="1:3" x14ac:dyDescent="0.25">
      <c r="A164" s="4"/>
      <c r="B164" s="4" t="s">
        <v>7</v>
      </c>
      <c r="C164" s="60">
        <v>7</v>
      </c>
    </row>
    <row r="165" spans="1:3" x14ac:dyDescent="0.25">
      <c r="A165" s="4"/>
      <c r="B165" s="4" t="s">
        <v>108</v>
      </c>
      <c r="C165" s="60">
        <v>30</v>
      </c>
    </row>
    <row r="166" spans="1:3" x14ac:dyDescent="0.25">
      <c r="A166" s="4"/>
      <c r="B166" s="4" t="s">
        <v>662</v>
      </c>
      <c r="C166" s="60">
        <v>25</v>
      </c>
    </row>
    <row r="167" spans="1:3" x14ac:dyDescent="0.25">
      <c r="A167" s="4"/>
      <c r="B167" s="4" t="s">
        <v>89</v>
      </c>
      <c r="C167" s="60">
        <v>14</v>
      </c>
    </row>
    <row r="168" spans="1:3" x14ac:dyDescent="0.25">
      <c r="A168" s="4"/>
      <c r="B168" s="4"/>
      <c r="C168" s="60"/>
    </row>
    <row r="169" spans="1:3" ht="13.8" x14ac:dyDescent="0.25">
      <c r="A169" s="47" t="s">
        <v>889</v>
      </c>
      <c r="B169" s="47"/>
      <c r="C169" s="61">
        <v>89</v>
      </c>
    </row>
    <row r="170" spans="1:3" x14ac:dyDescent="0.25">
      <c r="A170" s="4"/>
      <c r="B170" s="4" t="s">
        <v>8</v>
      </c>
      <c r="C170" s="60">
        <v>27</v>
      </c>
    </row>
    <row r="171" spans="1:3" x14ac:dyDescent="0.25">
      <c r="A171" s="4"/>
      <c r="B171" s="4" t="s">
        <v>38</v>
      </c>
      <c r="C171" s="60">
        <v>31</v>
      </c>
    </row>
    <row r="172" spans="1:3" x14ac:dyDescent="0.25">
      <c r="A172" s="4"/>
      <c r="B172" s="4" t="s">
        <v>40</v>
      </c>
      <c r="C172" s="60">
        <v>31</v>
      </c>
    </row>
    <row r="173" spans="1:3" x14ac:dyDescent="0.25">
      <c r="A173" s="4"/>
      <c r="B173" s="4"/>
      <c r="C173" s="60"/>
    </row>
    <row r="174" spans="1:3" ht="13.8" x14ac:dyDescent="0.25">
      <c r="A174" s="47" t="s">
        <v>220</v>
      </c>
      <c r="B174" s="47"/>
      <c r="C174" s="61">
        <v>84</v>
      </c>
    </row>
    <row r="175" spans="1:3" x14ac:dyDescent="0.25">
      <c r="A175" s="4"/>
      <c r="B175" s="4" t="s">
        <v>947</v>
      </c>
      <c r="C175" s="60">
        <v>14</v>
      </c>
    </row>
    <row r="176" spans="1:3" x14ac:dyDescent="0.25">
      <c r="A176" s="4"/>
      <c r="B176" s="4" t="s">
        <v>1010</v>
      </c>
      <c r="C176" s="60">
        <v>40</v>
      </c>
    </row>
    <row r="177" spans="1:3" x14ac:dyDescent="0.25">
      <c r="A177" s="4"/>
      <c r="B177" s="4" t="s">
        <v>67</v>
      </c>
      <c r="C177" s="60">
        <v>10</v>
      </c>
    </row>
    <row r="178" spans="1:3" x14ac:dyDescent="0.25">
      <c r="A178" s="4"/>
      <c r="B178" s="4" t="s">
        <v>64</v>
      </c>
      <c r="C178" s="60">
        <v>20</v>
      </c>
    </row>
    <row r="179" spans="1:3" x14ac:dyDescent="0.25">
      <c r="A179" s="4"/>
      <c r="B179" s="4"/>
      <c r="C179" s="60"/>
    </row>
    <row r="180" spans="1:3" ht="13.8" x14ac:dyDescent="0.25">
      <c r="A180" s="47" t="s">
        <v>343</v>
      </c>
      <c r="B180" s="47"/>
      <c r="C180" s="61">
        <v>81</v>
      </c>
    </row>
    <row r="181" spans="1:3" x14ac:dyDescent="0.25">
      <c r="A181" s="4"/>
      <c r="B181" s="4" t="s">
        <v>116</v>
      </c>
      <c r="C181" s="60">
        <v>14</v>
      </c>
    </row>
    <row r="182" spans="1:3" x14ac:dyDescent="0.25">
      <c r="A182" s="4"/>
      <c r="B182" s="4" t="s">
        <v>662</v>
      </c>
      <c r="C182" s="60">
        <v>15</v>
      </c>
    </row>
    <row r="183" spans="1:3" x14ac:dyDescent="0.25">
      <c r="A183" s="4"/>
      <c r="B183" s="4" t="s">
        <v>64</v>
      </c>
      <c r="C183" s="60">
        <v>52</v>
      </c>
    </row>
    <row r="184" spans="1:3" x14ac:dyDescent="0.25">
      <c r="A184" s="4"/>
      <c r="B184" s="4"/>
      <c r="C184" s="60"/>
    </row>
    <row r="185" spans="1:3" ht="13.8" x14ac:dyDescent="0.25">
      <c r="A185" s="47" t="s">
        <v>161</v>
      </c>
      <c r="B185" s="47"/>
      <c r="C185" s="61">
        <v>79</v>
      </c>
    </row>
    <row r="186" spans="1:3" x14ac:dyDescent="0.25">
      <c r="A186" s="4"/>
      <c r="B186" s="4" t="s">
        <v>662</v>
      </c>
      <c r="C186" s="60">
        <v>15</v>
      </c>
    </row>
    <row r="187" spans="1:3" x14ac:dyDescent="0.25">
      <c r="A187" s="4"/>
      <c r="B187" s="4" t="s">
        <v>64</v>
      </c>
      <c r="C187" s="60">
        <v>64</v>
      </c>
    </row>
    <row r="188" spans="1:3" x14ac:dyDescent="0.25">
      <c r="A188" s="4"/>
      <c r="B188" s="4"/>
      <c r="C188" s="60"/>
    </row>
    <row r="189" spans="1:3" ht="13.8" x14ac:dyDescent="0.25">
      <c r="A189" s="47" t="s">
        <v>442</v>
      </c>
      <c r="B189" s="47"/>
      <c r="C189" s="61">
        <v>75</v>
      </c>
    </row>
    <row r="190" spans="1:3" x14ac:dyDescent="0.25">
      <c r="A190" s="4"/>
      <c r="B190" s="4" t="s">
        <v>1010</v>
      </c>
      <c r="C190" s="60">
        <v>32</v>
      </c>
    </row>
    <row r="191" spans="1:3" x14ac:dyDescent="0.25">
      <c r="A191" s="4"/>
      <c r="B191" s="4" t="s">
        <v>662</v>
      </c>
      <c r="C191" s="60">
        <v>15</v>
      </c>
    </row>
    <row r="192" spans="1:3" x14ac:dyDescent="0.25">
      <c r="A192" s="4"/>
      <c r="B192" s="4" t="s">
        <v>42</v>
      </c>
      <c r="C192" s="60">
        <v>28</v>
      </c>
    </row>
    <row r="193" spans="1:3" x14ac:dyDescent="0.25">
      <c r="A193" s="4"/>
      <c r="B193" s="4"/>
      <c r="C193" s="60"/>
    </row>
    <row r="194" spans="1:3" ht="13.8" x14ac:dyDescent="0.25">
      <c r="A194" s="47" t="s">
        <v>554</v>
      </c>
      <c r="B194" s="47"/>
      <c r="C194" s="61">
        <v>72</v>
      </c>
    </row>
    <row r="195" spans="1:3" x14ac:dyDescent="0.25">
      <c r="A195" s="4"/>
      <c r="B195" s="4" t="s">
        <v>7</v>
      </c>
      <c r="C195" s="60">
        <v>21</v>
      </c>
    </row>
    <row r="196" spans="1:3" x14ac:dyDescent="0.25">
      <c r="A196" s="4"/>
      <c r="B196" s="4" t="s">
        <v>108</v>
      </c>
      <c r="C196" s="60">
        <v>6</v>
      </c>
    </row>
    <row r="197" spans="1:3" x14ac:dyDescent="0.25">
      <c r="A197" s="4"/>
      <c r="B197" s="4" t="s">
        <v>662</v>
      </c>
      <c r="C197" s="60">
        <v>45</v>
      </c>
    </row>
    <row r="198" spans="1:3" x14ac:dyDescent="0.25">
      <c r="A198" s="4"/>
      <c r="B198" s="4"/>
      <c r="C198" s="60"/>
    </row>
    <row r="199" spans="1:3" ht="13.8" x14ac:dyDescent="0.25">
      <c r="A199" s="47" t="s">
        <v>577</v>
      </c>
      <c r="B199" s="47"/>
      <c r="C199" s="61">
        <v>70</v>
      </c>
    </row>
    <row r="200" spans="1:3" x14ac:dyDescent="0.25">
      <c r="A200" s="4"/>
      <c r="B200" s="4" t="s">
        <v>108</v>
      </c>
      <c r="C200" s="60">
        <v>15</v>
      </c>
    </row>
    <row r="201" spans="1:3" x14ac:dyDescent="0.25">
      <c r="A201" s="4"/>
      <c r="B201" s="4" t="s">
        <v>1207</v>
      </c>
      <c r="C201" s="60">
        <v>20</v>
      </c>
    </row>
    <row r="202" spans="1:3" x14ac:dyDescent="0.25">
      <c r="A202" s="4"/>
      <c r="B202" s="4" t="s">
        <v>662</v>
      </c>
      <c r="C202" s="60">
        <v>35</v>
      </c>
    </row>
    <row r="203" spans="1:3" x14ac:dyDescent="0.25">
      <c r="A203" s="4"/>
      <c r="B203" s="4"/>
      <c r="C203" s="60"/>
    </row>
    <row r="204" spans="1:3" ht="13.8" x14ac:dyDescent="0.25">
      <c r="A204" s="47" t="s">
        <v>336</v>
      </c>
      <c r="B204" s="47"/>
      <c r="C204" s="61">
        <v>66</v>
      </c>
    </row>
    <row r="205" spans="1:3" x14ac:dyDescent="0.25">
      <c r="A205" s="4"/>
      <c r="B205" s="4" t="s">
        <v>1157</v>
      </c>
      <c r="C205" s="60">
        <v>32</v>
      </c>
    </row>
    <row r="206" spans="1:3" x14ac:dyDescent="0.25">
      <c r="A206" s="4"/>
      <c r="B206" s="4" t="s">
        <v>1207</v>
      </c>
      <c r="C206" s="60">
        <v>6</v>
      </c>
    </row>
    <row r="207" spans="1:3" x14ac:dyDescent="0.25">
      <c r="A207" s="4"/>
      <c r="B207" s="4" t="s">
        <v>64</v>
      </c>
      <c r="C207" s="60">
        <v>28</v>
      </c>
    </row>
    <row r="208" spans="1:3" x14ac:dyDescent="0.25">
      <c r="A208" s="4"/>
      <c r="B208" s="4"/>
      <c r="C208" s="60"/>
    </row>
    <row r="209" spans="1:3" ht="13.8" x14ac:dyDescent="0.25">
      <c r="A209" s="47" t="s">
        <v>859</v>
      </c>
      <c r="B209" s="47"/>
      <c r="C209" s="61">
        <v>66</v>
      </c>
    </row>
    <row r="210" spans="1:3" x14ac:dyDescent="0.25">
      <c r="A210" s="4"/>
      <c r="B210" s="4" t="s">
        <v>8</v>
      </c>
      <c r="C210" s="60">
        <v>66</v>
      </c>
    </row>
    <row r="211" spans="1:3" x14ac:dyDescent="0.25">
      <c r="A211" s="4"/>
      <c r="B211" s="4"/>
      <c r="C211" s="60"/>
    </row>
    <row r="212" spans="1:3" ht="13.8" x14ac:dyDescent="0.25">
      <c r="A212" s="47" t="s">
        <v>565</v>
      </c>
      <c r="B212" s="47"/>
      <c r="C212" s="61">
        <v>65</v>
      </c>
    </row>
    <row r="213" spans="1:3" x14ac:dyDescent="0.25">
      <c r="A213" s="4"/>
      <c r="B213" s="4" t="s">
        <v>1010</v>
      </c>
      <c r="C213" s="60">
        <v>28</v>
      </c>
    </row>
    <row r="214" spans="1:3" x14ac:dyDescent="0.25">
      <c r="A214" s="4"/>
      <c r="B214" s="4" t="s">
        <v>1207</v>
      </c>
      <c r="C214" s="60">
        <v>6</v>
      </c>
    </row>
    <row r="215" spans="1:3" x14ac:dyDescent="0.25">
      <c r="A215" s="4"/>
      <c r="B215" s="4" t="s">
        <v>116</v>
      </c>
      <c r="C215" s="60">
        <v>6</v>
      </c>
    </row>
    <row r="216" spans="1:3" x14ac:dyDescent="0.25">
      <c r="A216" s="4"/>
      <c r="B216" s="4" t="s">
        <v>662</v>
      </c>
      <c r="C216" s="60">
        <v>25</v>
      </c>
    </row>
    <row r="217" spans="1:3" x14ac:dyDescent="0.25">
      <c r="A217" s="4"/>
      <c r="B217" s="4"/>
      <c r="C217" s="60"/>
    </row>
    <row r="218" spans="1:3" ht="13.8" x14ac:dyDescent="0.25">
      <c r="A218" s="47" t="s">
        <v>650</v>
      </c>
      <c r="B218" s="47"/>
      <c r="C218" s="61">
        <v>64</v>
      </c>
    </row>
    <row r="219" spans="1:3" x14ac:dyDescent="0.25">
      <c r="A219" s="4"/>
      <c r="B219" s="4" t="s">
        <v>116</v>
      </c>
      <c r="C219" s="60">
        <v>14</v>
      </c>
    </row>
    <row r="220" spans="1:3" x14ac:dyDescent="0.25">
      <c r="A220" s="4"/>
      <c r="B220" s="4" t="s">
        <v>662</v>
      </c>
      <c r="C220" s="60">
        <v>50</v>
      </c>
    </row>
    <row r="221" spans="1:3" x14ac:dyDescent="0.25">
      <c r="A221" s="4"/>
      <c r="B221" s="4"/>
      <c r="C221" s="60"/>
    </row>
    <row r="222" spans="1:3" ht="13.8" x14ac:dyDescent="0.25">
      <c r="A222" s="47" t="s">
        <v>598</v>
      </c>
      <c r="B222" s="47"/>
      <c r="C222" s="61">
        <v>62</v>
      </c>
    </row>
    <row r="223" spans="1:3" x14ac:dyDescent="0.25">
      <c r="A223" s="4"/>
      <c r="B223" s="4" t="s">
        <v>108</v>
      </c>
      <c r="C223" s="60">
        <v>21</v>
      </c>
    </row>
    <row r="224" spans="1:3" x14ac:dyDescent="0.25">
      <c r="A224" s="4"/>
      <c r="B224" s="4" t="s">
        <v>1207</v>
      </c>
      <c r="C224" s="60">
        <v>16</v>
      </c>
    </row>
    <row r="225" spans="1:3" x14ac:dyDescent="0.25">
      <c r="A225" s="4"/>
      <c r="B225" s="4" t="s">
        <v>116</v>
      </c>
      <c r="C225" s="60">
        <v>10</v>
      </c>
    </row>
    <row r="226" spans="1:3" x14ac:dyDescent="0.25">
      <c r="A226" s="4"/>
      <c r="B226" s="4" t="s">
        <v>662</v>
      </c>
      <c r="C226" s="60">
        <v>15</v>
      </c>
    </row>
    <row r="227" spans="1:3" x14ac:dyDescent="0.25">
      <c r="A227" s="4"/>
      <c r="B227" s="4"/>
      <c r="C227" s="60"/>
    </row>
    <row r="228" spans="1:3" ht="13.8" x14ac:dyDescent="0.25">
      <c r="A228" s="47" t="s">
        <v>411</v>
      </c>
      <c r="B228" s="47"/>
      <c r="C228" s="61">
        <v>59</v>
      </c>
    </row>
    <row r="229" spans="1:3" x14ac:dyDescent="0.25">
      <c r="A229" s="4"/>
      <c r="B229" s="4" t="s">
        <v>108</v>
      </c>
      <c r="C229" s="60">
        <v>39</v>
      </c>
    </row>
    <row r="230" spans="1:3" x14ac:dyDescent="0.25">
      <c r="A230" s="4"/>
      <c r="B230" s="4" t="s">
        <v>42</v>
      </c>
      <c r="C230" s="60">
        <v>20</v>
      </c>
    </row>
    <row r="231" spans="1:3" x14ac:dyDescent="0.25">
      <c r="A231" s="4"/>
      <c r="B231" s="4"/>
      <c r="C231" s="60"/>
    </row>
    <row r="232" spans="1:3" ht="13.8" x14ac:dyDescent="0.25">
      <c r="A232" s="47" t="s">
        <v>1030</v>
      </c>
      <c r="B232" s="47"/>
      <c r="C232" s="61">
        <v>56</v>
      </c>
    </row>
    <row r="233" spans="1:3" x14ac:dyDescent="0.25">
      <c r="A233" s="4"/>
      <c r="B233" s="4" t="s">
        <v>1010</v>
      </c>
      <c r="C233" s="60">
        <v>56</v>
      </c>
    </row>
    <row r="234" spans="1:3" x14ac:dyDescent="0.25">
      <c r="A234" s="4"/>
      <c r="B234" s="4"/>
      <c r="C234" s="60"/>
    </row>
    <row r="235" spans="1:3" ht="13.8" x14ac:dyDescent="0.25">
      <c r="A235" s="47" t="s">
        <v>728</v>
      </c>
      <c r="B235" s="47"/>
      <c r="C235" s="61">
        <v>56</v>
      </c>
    </row>
    <row r="236" spans="1:3" x14ac:dyDescent="0.25">
      <c r="A236" s="4"/>
      <c r="B236" s="4" t="s">
        <v>1010</v>
      </c>
      <c r="C236" s="60">
        <v>28</v>
      </c>
    </row>
    <row r="237" spans="1:3" x14ac:dyDescent="0.25">
      <c r="A237" s="4"/>
      <c r="B237" s="4" t="s">
        <v>1207</v>
      </c>
      <c r="C237" s="60">
        <v>24</v>
      </c>
    </row>
    <row r="238" spans="1:3" x14ac:dyDescent="0.25">
      <c r="A238" s="4"/>
      <c r="B238" s="4" t="s">
        <v>116</v>
      </c>
      <c r="C238" s="60">
        <v>4</v>
      </c>
    </row>
    <row r="239" spans="1:3" x14ac:dyDescent="0.25">
      <c r="A239" s="4"/>
      <c r="B239" s="4"/>
      <c r="C239" s="60"/>
    </row>
    <row r="240" spans="1:3" ht="13.8" x14ac:dyDescent="0.25">
      <c r="A240" s="47" t="s">
        <v>422</v>
      </c>
      <c r="B240" s="47"/>
      <c r="C240" s="61">
        <v>56</v>
      </c>
    </row>
    <row r="241" spans="1:3" x14ac:dyDescent="0.25">
      <c r="A241" s="4"/>
      <c r="B241" s="4" t="s">
        <v>10</v>
      </c>
      <c r="C241" s="60">
        <v>36</v>
      </c>
    </row>
    <row r="242" spans="1:3" x14ac:dyDescent="0.25">
      <c r="A242" s="4"/>
      <c r="B242" s="4" t="s">
        <v>42</v>
      </c>
      <c r="C242" s="60">
        <v>20</v>
      </c>
    </row>
    <row r="243" spans="1:3" x14ac:dyDescent="0.25">
      <c r="A243" s="4"/>
      <c r="B243" s="4"/>
      <c r="C243" s="60"/>
    </row>
    <row r="244" spans="1:3" ht="13.8" x14ac:dyDescent="0.25">
      <c r="A244" s="47" t="s">
        <v>660</v>
      </c>
      <c r="B244" s="47"/>
      <c r="C244" s="61">
        <v>55</v>
      </c>
    </row>
    <row r="245" spans="1:3" x14ac:dyDescent="0.25">
      <c r="A245" s="4"/>
      <c r="B245" s="4" t="s">
        <v>108</v>
      </c>
      <c r="C245" s="60">
        <v>30</v>
      </c>
    </row>
    <row r="246" spans="1:3" x14ac:dyDescent="0.25">
      <c r="A246" s="4"/>
      <c r="B246" s="4" t="s">
        <v>662</v>
      </c>
      <c r="C246" s="60">
        <v>25</v>
      </c>
    </row>
    <row r="247" spans="1:3" x14ac:dyDescent="0.25">
      <c r="A247" s="4"/>
      <c r="B247" s="4"/>
      <c r="C247" s="60"/>
    </row>
    <row r="248" spans="1:3" ht="13.8" x14ac:dyDescent="0.25">
      <c r="A248" s="47" t="s">
        <v>196</v>
      </c>
      <c r="B248" s="47"/>
      <c r="C248" s="61">
        <v>54</v>
      </c>
    </row>
    <row r="249" spans="1:3" x14ac:dyDescent="0.25">
      <c r="A249" s="4"/>
      <c r="B249" s="4" t="s">
        <v>64</v>
      </c>
      <c r="C249" s="60">
        <v>40</v>
      </c>
    </row>
    <row r="250" spans="1:3" x14ac:dyDescent="0.25">
      <c r="A250" s="4"/>
      <c r="B250" s="4" t="s">
        <v>42</v>
      </c>
      <c r="C250" s="60">
        <v>14</v>
      </c>
    </row>
    <row r="251" spans="1:3" x14ac:dyDescent="0.25">
      <c r="A251" s="4"/>
      <c r="B251" s="4"/>
      <c r="C251" s="60"/>
    </row>
    <row r="252" spans="1:3" ht="13.8" x14ac:dyDescent="0.25">
      <c r="A252" s="47" t="s">
        <v>607</v>
      </c>
      <c r="B252" s="47"/>
      <c r="C252" s="61">
        <v>49</v>
      </c>
    </row>
    <row r="253" spans="1:3" x14ac:dyDescent="0.25">
      <c r="A253" s="4"/>
      <c r="B253" s="4" t="s">
        <v>108</v>
      </c>
      <c r="C253" s="60">
        <v>9</v>
      </c>
    </row>
    <row r="254" spans="1:3" x14ac:dyDescent="0.25">
      <c r="A254" s="4"/>
      <c r="B254" s="4" t="s">
        <v>662</v>
      </c>
      <c r="C254" s="60">
        <v>40</v>
      </c>
    </row>
    <row r="255" spans="1:3" x14ac:dyDescent="0.25">
      <c r="A255" s="4"/>
      <c r="B255" s="4"/>
      <c r="C255" s="60"/>
    </row>
    <row r="256" spans="1:3" ht="13.8" x14ac:dyDescent="0.25">
      <c r="A256" s="47" t="s">
        <v>879</v>
      </c>
      <c r="B256" s="47"/>
      <c r="C256" s="61">
        <v>45</v>
      </c>
    </row>
    <row r="257" spans="1:3" x14ac:dyDescent="0.25">
      <c r="A257" s="4"/>
      <c r="B257" s="4" t="s">
        <v>8</v>
      </c>
      <c r="C257" s="60">
        <v>15</v>
      </c>
    </row>
    <row r="258" spans="1:3" x14ac:dyDescent="0.25">
      <c r="A258" s="4"/>
      <c r="B258" s="4" t="s">
        <v>38</v>
      </c>
      <c r="C258" s="60">
        <v>14</v>
      </c>
    </row>
    <row r="259" spans="1:3" x14ac:dyDescent="0.25">
      <c r="A259" s="4"/>
      <c r="B259" s="4" t="s">
        <v>40</v>
      </c>
      <c r="C259" s="60">
        <v>16</v>
      </c>
    </row>
    <row r="260" spans="1:3" x14ac:dyDescent="0.25">
      <c r="A260" s="4"/>
      <c r="B260" s="4"/>
      <c r="C260" s="60"/>
    </row>
    <row r="261" spans="1:3" ht="13.8" x14ac:dyDescent="0.25">
      <c r="A261" s="47" t="s">
        <v>1124</v>
      </c>
      <c r="B261" s="47"/>
      <c r="C261" s="61">
        <v>45</v>
      </c>
    </row>
    <row r="262" spans="1:3" x14ac:dyDescent="0.25">
      <c r="A262" s="4"/>
      <c r="B262" s="4" t="s">
        <v>8</v>
      </c>
      <c r="C262" s="60">
        <v>30</v>
      </c>
    </row>
    <row r="263" spans="1:3" x14ac:dyDescent="0.25">
      <c r="A263" s="4"/>
      <c r="B263" s="4" t="s">
        <v>108</v>
      </c>
      <c r="C263" s="60">
        <v>15</v>
      </c>
    </row>
    <row r="264" spans="1:3" x14ac:dyDescent="0.25">
      <c r="A264" s="4"/>
      <c r="B264" s="4"/>
      <c r="C264" s="60"/>
    </row>
    <row r="265" spans="1:3" ht="13.8" x14ac:dyDescent="0.25">
      <c r="A265" s="47" t="s">
        <v>524</v>
      </c>
      <c r="B265" s="47"/>
      <c r="C265" s="61">
        <v>44</v>
      </c>
    </row>
    <row r="266" spans="1:3" x14ac:dyDescent="0.25">
      <c r="A266" s="4"/>
      <c r="B266" s="4" t="s">
        <v>1157</v>
      </c>
      <c r="C266" s="60">
        <v>7</v>
      </c>
    </row>
    <row r="267" spans="1:3" x14ac:dyDescent="0.25">
      <c r="A267" s="4"/>
      <c r="B267" s="4" t="s">
        <v>7</v>
      </c>
      <c r="C267" s="60">
        <v>16</v>
      </c>
    </row>
    <row r="268" spans="1:3" x14ac:dyDescent="0.25">
      <c r="A268" s="4"/>
      <c r="B268" s="4" t="s">
        <v>108</v>
      </c>
      <c r="C268" s="60">
        <v>21</v>
      </c>
    </row>
    <row r="269" spans="1:3" x14ac:dyDescent="0.25">
      <c r="A269" s="4"/>
      <c r="B269" s="4"/>
      <c r="C269" s="60"/>
    </row>
    <row r="270" spans="1:3" ht="13.8" x14ac:dyDescent="0.25">
      <c r="A270" s="47" t="s">
        <v>481</v>
      </c>
      <c r="B270" s="47"/>
      <c r="C270" s="61">
        <v>43</v>
      </c>
    </row>
    <row r="271" spans="1:3" x14ac:dyDescent="0.25">
      <c r="A271" s="4"/>
      <c r="B271" s="4" t="s">
        <v>7</v>
      </c>
      <c r="C271" s="60">
        <v>13</v>
      </c>
    </row>
    <row r="272" spans="1:3" x14ac:dyDescent="0.25">
      <c r="A272" s="4"/>
      <c r="B272" s="4" t="s">
        <v>108</v>
      </c>
      <c r="C272" s="60">
        <v>30</v>
      </c>
    </row>
    <row r="273" spans="1:3" x14ac:dyDescent="0.25">
      <c r="A273" s="4"/>
      <c r="B273" s="4"/>
      <c r="C273" s="60"/>
    </row>
    <row r="274" spans="1:3" ht="13.8" x14ac:dyDescent="0.25">
      <c r="A274" s="47" t="s">
        <v>629</v>
      </c>
      <c r="B274" s="47"/>
      <c r="C274" s="61">
        <v>43</v>
      </c>
    </row>
    <row r="275" spans="1:3" x14ac:dyDescent="0.25">
      <c r="A275" s="4"/>
      <c r="B275" s="4" t="s">
        <v>1010</v>
      </c>
      <c r="C275" s="60">
        <v>28</v>
      </c>
    </row>
    <row r="276" spans="1:3" x14ac:dyDescent="0.25">
      <c r="A276" s="4"/>
      <c r="B276" s="4" t="s">
        <v>662</v>
      </c>
      <c r="C276" s="60">
        <v>15</v>
      </c>
    </row>
    <row r="277" spans="1:3" x14ac:dyDescent="0.25">
      <c r="A277" s="4"/>
      <c r="B277" s="4"/>
      <c r="C277" s="60"/>
    </row>
    <row r="278" spans="1:3" ht="13.8" x14ac:dyDescent="0.25">
      <c r="A278" s="47" t="s">
        <v>706</v>
      </c>
      <c r="B278" s="47"/>
      <c r="C278" s="61">
        <v>42</v>
      </c>
    </row>
    <row r="279" spans="1:3" x14ac:dyDescent="0.25">
      <c r="A279" s="4"/>
      <c r="B279" s="4" t="s">
        <v>8</v>
      </c>
      <c r="C279" s="60">
        <v>18</v>
      </c>
    </row>
    <row r="280" spans="1:3" x14ac:dyDescent="0.25">
      <c r="A280" s="4"/>
      <c r="B280" s="4" t="s">
        <v>108</v>
      </c>
      <c r="C280" s="60">
        <v>24</v>
      </c>
    </row>
    <row r="281" spans="1:3" x14ac:dyDescent="0.25">
      <c r="A281" s="4"/>
      <c r="B281" s="4"/>
      <c r="C281" s="60"/>
    </row>
    <row r="282" spans="1:3" ht="13.8" x14ac:dyDescent="0.25">
      <c r="A282" s="47" t="s">
        <v>735</v>
      </c>
      <c r="B282" s="47"/>
      <c r="C282" s="61">
        <v>42</v>
      </c>
    </row>
    <row r="283" spans="1:3" x14ac:dyDescent="0.25">
      <c r="A283" s="4"/>
      <c r="B283" s="4" t="s">
        <v>108</v>
      </c>
      <c r="C283" s="60">
        <v>42</v>
      </c>
    </row>
    <row r="284" spans="1:3" x14ac:dyDescent="0.25">
      <c r="A284" s="4"/>
      <c r="B284" s="4"/>
      <c r="C284" s="60"/>
    </row>
    <row r="285" spans="1:3" ht="13.8" x14ac:dyDescent="0.25">
      <c r="A285" s="47" t="s">
        <v>208</v>
      </c>
      <c r="B285" s="47"/>
      <c r="C285" s="61">
        <v>40</v>
      </c>
    </row>
    <row r="286" spans="1:3" x14ac:dyDescent="0.25">
      <c r="A286" s="4"/>
      <c r="B286" s="4" t="s">
        <v>64</v>
      </c>
      <c r="C286" s="60">
        <v>40</v>
      </c>
    </row>
    <row r="287" spans="1:3" x14ac:dyDescent="0.25">
      <c r="A287" s="4"/>
      <c r="B287" s="4"/>
      <c r="C287" s="60"/>
    </row>
    <row r="288" spans="1:3" ht="13.8" x14ac:dyDescent="0.25">
      <c r="A288" s="47" t="s">
        <v>265</v>
      </c>
      <c r="B288" s="47"/>
      <c r="C288" s="61">
        <v>38</v>
      </c>
    </row>
    <row r="289" spans="1:3" x14ac:dyDescent="0.25">
      <c r="A289" s="4"/>
      <c r="B289" s="4" t="s">
        <v>1207</v>
      </c>
      <c r="C289" s="60">
        <v>10</v>
      </c>
    </row>
    <row r="290" spans="1:3" x14ac:dyDescent="0.25">
      <c r="A290" s="4"/>
      <c r="B290" s="4" t="s">
        <v>64</v>
      </c>
      <c r="C290" s="60">
        <v>28</v>
      </c>
    </row>
    <row r="291" spans="1:3" x14ac:dyDescent="0.25">
      <c r="A291" s="4"/>
      <c r="B291" s="4"/>
      <c r="C291" s="60"/>
    </row>
    <row r="292" spans="1:3" ht="13.8" x14ac:dyDescent="0.25">
      <c r="A292" s="47" t="s">
        <v>403</v>
      </c>
      <c r="B292" s="47"/>
      <c r="C292" s="61">
        <v>36</v>
      </c>
    </row>
    <row r="293" spans="1:3" x14ac:dyDescent="0.25">
      <c r="A293" s="4"/>
      <c r="B293" s="4" t="s">
        <v>7</v>
      </c>
      <c r="C293" s="60">
        <v>7</v>
      </c>
    </row>
    <row r="294" spans="1:3" x14ac:dyDescent="0.25">
      <c r="A294" s="4"/>
      <c r="B294" s="4" t="s">
        <v>108</v>
      </c>
      <c r="C294" s="60">
        <v>9</v>
      </c>
    </row>
    <row r="295" spans="1:3" x14ac:dyDescent="0.25">
      <c r="A295" s="4"/>
      <c r="B295" s="4" t="s">
        <v>662</v>
      </c>
      <c r="C295" s="60">
        <v>10</v>
      </c>
    </row>
    <row r="296" spans="1:3" x14ac:dyDescent="0.25">
      <c r="A296" s="4"/>
      <c r="B296" s="4" t="s">
        <v>42</v>
      </c>
      <c r="C296" s="60">
        <v>10</v>
      </c>
    </row>
    <row r="297" spans="1:3" x14ac:dyDescent="0.25">
      <c r="A297" s="4"/>
      <c r="B297" s="4"/>
      <c r="C297" s="60"/>
    </row>
    <row r="298" spans="1:3" ht="13.8" x14ac:dyDescent="0.25">
      <c r="A298" s="47" t="s">
        <v>993</v>
      </c>
      <c r="B298" s="47"/>
      <c r="C298" s="61">
        <v>36</v>
      </c>
    </row>
    <row r="299" spans="1:3" x14ac:dyDescent="0.25">
      <c r="A299" s="4"/>
      <c r="B299" s="4" t="s">
        <v>1010</v>
      </c>
      <c r="C299" s="60">
        <v>8</v>
      </c>
    </row>
    <row r="300" spans="1:3" x14ac:dyDescent="0.25">
      <c r="A300" s="4"/>
      <c r="B300" s="4" t="s">
        <v>64</v>
      </c>
      <c r="C300" s="60">
        <v>28</v>
      </c>
    </row>
    <row r="301" spans="1:3" x14ac:dyDescent="0.25">
      <c r="A301" s="4"/>
      <c r="B301" s="4"/>
      <c r="C301" s="60"/>
    </row>
    <row r="302" spans="1:3" ht="13.8" x14ac:dyDescent="0.25">
      <c r="A302" s="47" t="s">
        <v>1130</v>
      </c>
      <c r="B302" s="47"/>
      <c r="C302" s="61">
        <v>35</v>
      </c>
    </row>
    <row r="303" spans="1:3" x14ac:dyDescent="0.25">
      <c r="A303" s="4"/>
      <c r="B303" s="4" t="s">
        <v>7</v>
      </c>
      <c r="C303" s="60">
        <v>14</v>
      </c>
    </row>
    <row r="304" spans="1:3" x14ac:dyDescent="0.25">
      <c r="A304" s="4"/>
      <c r="B304" s="4" t="s">
        <v>108</v>
      </c>
      <c r="C304" s="60">
        <v>21</v>
      </c>
    </row>
    <row r="305" spans="1:3" x14ac:dyDescent="0.25">
      <c r="A305" s="4"/>
      <c r="B305" s="4"/>
      <c r="C305" s="60"/>
    </row>
    <row r="306" spans="1:3" ht="13.8" x14ac:dyDescent="0.25">
      <c r="A306" s="47" t="s">
        <v>657</v>
      </c>
      <c r="B306" s="47"/>
      <c r="C306" s="61">
        <v>35</v>
      </c>
    </row>
    <row r="307" spans="1:3" x14ac:dyDescent="0.25">
      <c r="A307" s="4"/>
      <c r="B307" s="4" t="s">
        <v>662</v>
      </c>
      <c r="C307" s="60">
        <v>35</v>
      </c>
    </row>
    <row r="308" spans="1:3" x14ac:dyDescent="0.25">
      <c r="A308" s="4"/>
      <c r="B308" s="4"/>
      <c r="C308" s="60"/>
    </row>
    <row r="309" spans="1:3" ht="13.8" x14ac:dyDescent="0.25">
      <c r="A309" s="47" t="s">
        <v>530</v>
      </c>
      <c r="B309" s="47"/>
      <c r="C309" s="61">
        <v>33</v>
      </c>
    </row>
    <row r="310" spans="1:3" x14ac:dyDescent="0.25">
      <c r="A310" s="4"/>
      <c r="B310" s="4" t="s">
        <v>8</v>
      </c>
      <c r="C310" s="60">
        <v>9</v>
      </c>
    </row>
    <row r="311" spans="1:3" x14ac:dyDescent="0.25">
      <c r="A311" s="4"/>
      <c r="B311" s="4" t="s">
        <v>7</v>
      </c>
      <c r="C311" s="60">
        <v>3</v>
      </c>
    </row>
    <row r="312" spans="1:3" x14ac:dyDescent="0.25">
      <c r="A312" s="4"/>
      <c r="B312" s="4" t="s">
        <v>108</v>
      </c>
      <c r="C312" s="60">
        <v>6</v>
      </c>
    </row>
    <row r="313" spans="1:3" x14ac:dyDescent="0.25">
      <c r="A313" s="4"/>
      <c r="B313" s="4" t="s">
        <v>662</v>
      </c>
      <c r="C313" s="60">
        <v>15</v>
      </c>
    </row>
    <row r="314" spans="1:3" x14ac:dyDescent="0.25">
      <c r="A314" s="4"/>
      <c r="B314" s="4"/>
      <c r="C314" s="60"/>
    </row>
    <row r="315" spans="1:3" ht="13.8" x14ac:dyDescent="0.25">
      <c r="A315" s="47" t="s">
        <v>848</v>
      </c>
      <c r="B315" s="47"/>
      <c r="C315" s="61">
        <v>33</v>
      </c>
    </row>
    <row r="316" spans="1:3" x14ac:dyDescent="0.25">
      <c r="A316" s="4"/>
      <c r="B316" s="4" t="s">
        <v>1010</v>
      </c>
      <c r="C316" s="60">
        <v>20</v>
      </c>
    </row>
    <row r="317" spans="1:3" x14ac:dyDescent="0.25">
      <c r="A317" s="4"/>
      <c r="B317" s="4" t="s">
        <v>10</v>
      </c>
      <c r="C317" s="60">
        <v>7</v>
      </c>
    </row>
    <row r="318" spans="1:3" x14ac:dyDescent="0.25">
      <c r="A318" s="4"/>
      <c r="B318" s="4" t="s">
        <v>108</v>
      </c>
      <c r="C318" s="60">
        <v>6</v>
      </c>
    </row>
    <row r="319" spans="1:3" x14ac:dyDescent="0.25">
      <c r="A319" s="4"/>
      <c r="B319" s="4"/>
      <c r="C319" s="60"/>
    </row>
    <row r="320" spans="1:3" ht="13.8" x14ac:dyDescent="0.25">
      <c r="A320" s="47" t="s">
        <v>594</v>
      </c>
      <c r="B320" s="47"/>
      <c r="C320" s="61">
        <v>33</v>
      </c>
    </row>
    <row r="321" spans="1:3" x14ac:dyDescent="0.25">
      <c r="A321" s="4"/>
      <c r="B321" s="4" t="s">
        <v>1207</v>
      </c>
      <c r="C321" s="60">
        <v>4</v>
      </c>
    </row>
    <row r="322" spans="1:3" x14ac:dyDescent="0.25">
      <c r="A322" s="4"/>
      <c r="B322" s="4" t="s">
        <v>116</v>
      </c>
      <c r="C322" s="60">
        <v>4</v>
      </c>
    </row>
    <row r="323" spans="1:3" x14ac:dyDescent="0.25">
      <c r="A323" s="4"/>
      <c r="B323" s="4" t="s">
        <v>662</v>
      </c>
      <c r="C323" s="60">
        <v>25</v>
      </c>
    </row>
    <row r="324" spans="1:3" x14ac:dyDescent="0.25">
      <c r="A324" s="4"/>
      <c r="B324" s="4"/>
      <c r="C324" s="60"/>
    </row>
    <row r="325" spans="1:3" ht="13.8" x14ac:dyDescent="0.25">
      <c r="A325" s="47" t="s">
        <v>514</v>
      </c>
      <c r="B325" s="47"/>
      <c r="C325" s="61">
        <v>32</v>
      </c>
    </row>
    <row r="326" spans="1:3" x14ac:dyDescent="0.25">
      <c r="A326" s="4"/>
      <c r="B326" s="4" t="s">
        <v>7</v>
      </c>
      <c r="C326" s="60">
        <v>17</v>
      </c>
    </row>
    <row r="327" spans="1:3" x14ac:dyDescent="0.25">
      <c r="A327" s="4"/>
      <c r="B327" s="4" t="s">
        <v>108</v>
      </c>
      <c r="C327" s="60">
        <v>15</v>
      </c>
    </row>
    <row r="328" spans="1:3" x14ac:dyDescent="0.25">
      <c r="A328" s="4"/>
      <c r="B328" s="4"/>
      <c r="C328" s="60"/>
    </row>
    <row r="329" spans="1:3" ht="13.8" x14ac:dyDescent="0.25">
      <c r="A329" s="47" t="s">
        <v>379</v>
      </c>
      <c r="B329" s="47"/>
      <c r="C329" s="61">
        <v>32</v>
      </c>
    </row>
    <row r="330" spans="1:3" x14ac:dyDescent="0.25">
      <c r="A330" s="4"/>
      <c r="B330" s="4" t="s">
        <v>10</v>
      </c>
      <c r="C330" s="60">
        <v>16</v>
      </c>
    </row>
    <row r="331" spans="1:3" x14ac:dyDescent="0.25">
      <c r="A331" s="4"/>
      <c r="B331" s="4" t="s">
        <v>42</v>
      </c>
      <c r="C331" s="60">
        <v>16</v>
      </c>
    </row>
    <row r="332" spans="1:3" x14ac:dyDescent="0.25">
      <c r="A332" s="4"/>
      <c r="B332" s="4"/>
      <c r="C332" s="60"/>
    </row>
    <row r="333" spans="1:3" ht="13.8" x14ac:dyDescent="0.25">
      <c r="A333" s="47" t="s">
        <v>445</v>
      </c>
      <c r="B333" s="47"/>
      <c r="C333" s="61">
        <v>32</v>
      </c>
    </row>
    <row r="334" spans="1:3" x14ac:dyDescent="0.25">
      <c r="A334" s="4"/>
      <c r="B334" s="4" t="s">
        <v>7</v>
      </c>
      <c r="C334" s="60">
        <v>7</v>
      </c>
    </row>
    <row r="335" spans="1:3" x14ac:dyDescent="0.25">
      <c r="A335" s="4"/>
      <c r="B335" s="4" t="s">
        <v>108</v>
      </c>
      <c r="C335" s="60">
        <v>15</v>
      </c>
    </row>
    <row r="336" spans="1:3" x14ac:dyDescent="0.25">
      <c r="A336" s="4"/>
      <c r="B336" s="4" t="s">
        <v>42</v>
      </c>
      <c r="C336" s="60">
        <v>10</v>
      </c>
    </row>
    <row r="337" spans="1:3" x14ac:dyDescent="0.25">
      <c r="A337" s="4"/>
      <c r="B337" s="4"/>
      <c r="C337" s="60"/>
    </row>
    <row r="338" spans="1:3" ht="13.8" x14ac:dyDescent="0.25">
      <c r="A338" s="47" t="s">
        <v>810</v>
      </c>
      <c r="B338" s="47"/>
      <c r="C338" s="61">
        <v>31</v>
      </c>
    </row>
    <row r="339" spans="1:3" x14ac:dyDescent="0.25">
      <c r="A339" s="4"/>
      <c r="B339" s="4" t="s">
        <v>10</v>
      </c>
      <c r="C339" s="60">
        <v>31</v>
      </c>
    </row>
    <row r="340" spans="1:3" x14ac:dyDescent="0.25">
      <c r="A340" s="4"/>
      <c r="B340" s="4"/>
      <c r="C340" s="60"/>
    </row>
    <row r="341" spans="1:3" ht="13.8" x14ac:dyDescent="0.25">
      <c r="A341" s="47" t="s">
        <v>501</v>
      </c>
      <c r="B341" s="47"/>
      <c r="C341" s="61">
        <v>30</v>
      </c>
    </row>
    <row r="342" spans="1:3" x14ac:dyDescent="0.25">
      <c r="A342" s="4"/>
      <c r="B342" s="4" t="s">
        <v>7</v>
      </c>
      <c r="C342" s="60">
        <v>15</v>
      </c>
    </row>
    <row r="343" spans="1:3" x14ac:dyDescent="0.25">
      <c r="A343" s="4"/>
      <c r="B343" s="4" t="s">
        <v>108</v>
      </c>
      <c r="C343" s="60">
        <v>15</v>
      </c>
    </row>
    <row r="344" spans="1:3" x14ac:dyDescent="0.25">
      <c r="A344" s="4"/>
      <c r="B344" s="4"/>
      <c r="C344" s="60"/>
    </row>
    <row r="345" spans="1:3" ht="13.8" x14ac:dyDescent="0.25">
      <c r="A345" s="47" t="s">
        <v>753</v>
      </c>
      <c r="B345" s="47"/>
      <c r="C345" s="61">
        <v>30</v>
      </c>
    </row>
    <row r="346" spans="1:3" x14ac:dyDescent="0.25">
      <c r="A346" s="4"/>
      <c r="B346" s="4" t="s">
        <v>947</v>
      </c>
      <c r="C346" s="60">
        <v>10</v>
      </c>
    </row>
    <row r="347" spans="1:3" x14ac:dyDescent="0.25">
      <c r="A347" s="4"/>
      <c r="B347" s="4" t="s">
        <v>67</v>
      </c>
      <c r="C347" s="60">
        <v>20</v>
      </c>
    </row>
    <row r="348" spans="1:3" x14ac:dyDescent="0.25">
      <c r="A348" s="4"/>
      <c r="B348" s="4"/>
      <c r="C348" s="60"/>
    </row>
    <row r="349" spans="1:3" ht="13.8" x14ac:dyDescent="0.25">
      <c r="A349" s="47" t="s">
        <v>1037</v>
      </c>
      <c r="B349" s="47"/>
      <c r="C349" s="61">
        <v>28</v>
      </c>
    </row>
    <row r="350" spans="1:3" x14ac:dyDescent="0.25">
      <c r="A350" s="4"/>
      <c r="B350" s="4" t="s">
        <v>1010</v>
      </c>
      <c r="C350" s="60">
        <v>28</v>
      </c>
    </row>
    <row r="351" spans="1:3" x14ac:dyDescent="0.25">
      <c r="A351" s="4"/>
      <c r="B351" s="4"/>
      <c r="C351" s="60"/>
    </row>
    <row r="352" spans="1:3" ht="13.8" x14ac:dyDescent="0.25">
      <c r="A352" s="47" t="s">
        <v>1041</v>
      </c>
      <c r="B352" s="47"/>
      <c r="C352" s="61">
        <v>28</v>
      </c>
    </row>
    <row r="353" spans="1:3" x14ac:dyDescent="0.25">
      <c r="A353" s="4"/>
      <c r="B353" s="4" t="s">
        <v>1010</v>
      </c>
      <c r="C353" s="60">
        <v>28</v>
      </c>
    </row>
    <row r="354" spans="1:3" x14ac:dyDescent="0.25">
      <c r="A354" s="4"/>
      <c r="B354" s="4"/>
      <c r="C354" s="60"/>
    </row>
    <row r="355" spans="1:3" ht="13.8" x14ac:dyDescent="0.25">
      <c r="A355" s="47" t="s">
        <v>961</v>
      </c>
      <c r="B355" s="47"/>
      <c r="C355" s="61">
        <v>28</v>
      </c>
    </row>
    <row r="356" spans="1:3" x14ac:dyDescent="0.25">
      <c r="A356" s="4"/>
      <c r="B356" s="4" t="s">
        <v>947</v>
      </c>
      <c r="C356" s="60">
        <v>16</v>
      </c>
    </row>
    <row r="357" spans="1:3" x14ac:dyDescent="0.25">
      <c r="A357" s="4"/>
      <c r="B357" s="4" t="s">
        <v>1010</v>
      </c>
      <c r="C357" s="60">
        <v>12</v>
      </c>
    </row>
    <row r="358" spans="1:3" x14ac:dyDescent="0.25">
      <c r="A358" s="4"/>
      <c r="B358" s="4"/>
      <c r="C358" s="60"/>
    </row>
    <row r="359" spans="1:3" ht="13.8" x14ac:dyDescent="0.25">
      <c r="A359" s="47" t="s">
        <v>394</v>
      </c>
      <c r="B359" s="47"/>
      <c r="C359" s="61">
        <v>28</v>
      </c>
    </row>
    <row r="360" spans="1:3" x14ac:dyDescent="0.25">
      <c r="A360" s="4"/>
      <c r="B360" s="4" t="s">
        <v>42</v>
      </c>
      <c r="C360" s="60">
        <v>28</v>
      </c>
    </row>
    <row r="361" spans="1:3" x14ac:dyDescent="0.25">
      <c r="A361" s="4"/>
      <c r="B361" s="4"/>
      <c r="C361" s="60"/>
    </row>
    <row r="362" spans="1:3" ht="13.8" x14ac:dyDescent="0.25">
      <c r="A362" s="47" t="s">
        <v>758</v>
      </c>
      <c r="B362" s="47"/>
      <c r="C362" s="61">
        <v>26</v>
      </c>
    </row>
    <row r="363" spans="1:3" x14ac:dyDescent="0.25">
      <c r="A363" s="4"/>
      <c r="B363" s="4" t="s">
        <v>947</v>
      </c>
      <c r="C363" s="60">
        <v>8</v>
      </c>
    </row>
    <row r="364" spans="1:3" x14ac:dyDescent="0.25">
      <c r="A364" s="4"/>
      <c r="B364" s="4" t="s">
        <v>1010</v>
      </c>
      <c r="C364" s="60">
        <v>8</v>
      </c>
    </row>
    <row r="365" spans="1:3" x14ac:dyDescent="0.25">
      <c r="A365" s="4"/>
      <c r="B365" s="4" t="s">
        <v>67</v>
      </c>
      <c r="C365" s="60">
        <v>10</v>
      </c>
    </row>
    <row r="366" spans="1:3" x14ac:dyDescent="0.25">
      <c r="A366" s="4"/>
      <c r="B366" s="4"/>
      <c r="C366" s="60"/>
    </row>
    <row r="367" spans="1:3" ht="13.8" x14ac:dyDescent="0.25">
      <c r="A367" s="47" t="s">
        <v>1060</v>
      </c>
      <c r="B367" s="47"/>
      <c r="C367" s="61">
        <v>25</v>
      </c>
    </row>
    <row r="368" spans="1:3" x14ac:dyDescent="0.25">
      <c r="A368" s="4"/>
      <c r="B368" s="4" t="s">
        <v>1067</v>
      </c>
      <c r="C368" s="60">
        <v>25</v>
      </c>
    </row>
    <row r="369" spans="1:3" x14ac:dyDescent="0.25">
      <c r="A369" s="4"/>
      <c r="B369" s="4"/>
      <c r="C369" s="60"/>
    </row>
    <row r="370" spans="1:3" ht="13.8" x14ac:dyDescent="0.25">
      <c r="A370" s="47" t="s">
        <v>1055</v>
      </c>
      <c r="B370" s="47"/>
      <c r="C370" s="61">
        <v>24</v>
      </c>
    </row>
    <row r="371" spans="1:3" x14ac:dyDescent="0.25">
      <c r="A371" s="4"/>
      <c r="B371" s="4" t="s">
        <v>1067</v>
      </c>
      <c r="C371" s="60">
        <v>24</v>
      </c>
    </row>
    <row r="372" spans="1:3" x14ac:dyDescent="0.25">
      <c r="A372" s="4"/>
      <c r="B372" s="4"/>
      <c r="C372" s="60"/>
    </row>
    <row r="373" spans="1:3" ht="13.8" x14ac:dyDescent="0.25">
      <c r="A373" s="47" t="s">
        <v>206</v>
      </c>
      <c r="B373" s="47"/>
      <c r="C373" s="61">
        <v>22</v>
      </c>
    </row>
    <row r="374" spans="1:3" x14ac:dyDescent="0.25">
      <c r="A374" s="4"/>
      <c r="B374" s="4" t="s">
        <v>67</v>
      </c>
      <c r="C374" s="60">
        <v>14</v>
      </c>
    </row>
    <row r="375" spans="1:3" x14ac:dyDescent="0.25">
      <c r="A375" s="4"/>
      <c r="B375" s="4" t="s">
        <v>64</v>
      </c>
      <c r="C375" s="60">
        <v>8</v>
      </c>
    </row>
    <row r="376" spans="1:3" x14ac:dyDescent="0.25">
      <c r="A376" s="4"/>
      <c r="B376" s="4"/>
      <c r="C376" s="60"/>
    </row>
    <row r="377" spans="1:3" ht="13.8" x14ac:dyDescent="0.25">
      <c r="A377" s="47" t="s">
        <v>541</v>
      </c>
      <c r="B377" s="47"/>
      <c r="C377" s="61">
        <v>21</v>
      </c>
    </row>
    <row r="378" spans="1:3" x14ac:dyDescent="0.25">
      <c r="A378" s="4"/>
      <c r="B378" s="4" t="s">
        <v>7</v>
      </c>
      <c r="C378" s="60">
        <v>10</v>
      </c>
    </row>
    <row r="379" spans="1:3" x14ac:dyDescent="0.25">
      <c r="A379" s="4"/>
      <c r="B379" s="4" t="s">
        <v>40</v>
      </c>
      <c r="C379" s="60">
        <v>11</v>
      </c>
    </row>
    <row r="380" spans="1:3" x14ac:dyDescent="0.25">
      <c r="A380" s="4"/>
      <c r="B380" s="4"/>
      <c r="C380" s="60"/>
    </row>
    <row r="381" spans="1:3" ht="13.8" x14ac:dyDescent="0.25">
      <c r="A381" s="47" t="s">
        <v>711</v>
      </c>
      <c r="B381" s="47"/>
      <c r="C381" s="61">
        <v>21</v>
      </c>
    </row>
    <row r="382" spans="1:3" x14ac:dyDescent="0.25">
      <c r="A382" s="4"/>
      <c r="B382" s="4" t="s">
        <v>8</v>
      </c>
      <c r="C382" s="60">
        <v>12</v>
      </c>
    </row>
    <row r="383" spans="1:3" x14ac:dyDescent="0.25">
      <c r="A383" s="4"/>
      <c r="B383" s="4" t="s">
        <v>108</v>
      </c>
      <c r="C383" s="60">
        <v>9</v>
      </c>
    </row>
    <row r="384" spans="1:3" x14ac:dyDescent="0.25">
      <c r="A384" s="4"/>
      <c r="B384" s="4"/>
      <c r="C384" s="60"/>
    </row>
    <row r="385" spans="1:3" ht="13.8" x14ac:dyDescent="0.25">
      <c r="A385" s="47" t="s">
        <v>141</v>
      </c>
      <c r="B385" s="47"/>
      <c r="C385" s="61">
        <v>20</v>
      </c>
    </row>
    <row r="386" spans="1:3" x14ac:dyDescent="0.25">
      <c r="A386" s="4"/>
      <c r="B386" s="4" t="s">
        <v>64</v>
      </c>
      <c r="C386" s="60">
        <v>20</v>
      </c>
    </row>
    <row r="387" spans="1:3" x14ac:dyDescent="0.25">
      <c r="A387" s="4"/>
      <c r="B387" s="4"/>
      <c r="C387" s="60"/>
    </row>
    <row r="388" spans="1:3" ht="13.8" x14ac:dyDescent="0.25">
      <c r="A388" s="47" t="s">
        <v>269</v>
      </c>
      <c r="B388" s="47"/>
      <c r="C388" s="61">
        <v>20</v>
      </c>
    </row>
    <row r="389" spans="1:3" x14ac:dyDescent="0.25">
      <c r="A389" s="4"/>
      <c r="B389" s="4" t="s">
        <v>64</v>
      </c>
      <c r="C389" s="60">
        <v>20</v>
      </c>
    </row>
    <row r="390" spans="1:3" x14ac:dyDescent="0.25">
      <c r="A390" s="4"/>
      <c r="B390" s="4"/>
      <c r="C390" s="60"/>
    </row>
    <row r="391" spans="1:3" ht="13.8" x14ac:dyDescent="0.25">
      <c r="A391" s="47" t="s">
        <v>770</v>
      </c>
      <c r="B391" s="47"/>
      <c r="C391" s="61">
        <v>20</v>
      </c>
    </row>
    <row r="392" spans="1:3" x14ac:dyDescent="0.25">
      <c r="A392" s="4"/>
      <c r="B392" s="4" t="s">
        <v>67</v>
      </c>
      <c r="C392" s="60">
        <v>20</v>
      </c>
    </row>
    <row r="393" spans="1:3" x14ac:dyDescent="0.25">
      <c r="A393" s="4"/>
      <c r="B393" s="4"/>
      <c r="C393" s="60"/>
    </row>
    <row r="394" spans="1:3" ht="13.8" x14ac:dyDescent="0.25">
      <c r="A394" s="47" t="s">
        <v>695</v>
      </c>
      <c r="B394" s="47"/>
      <c r="C394" s="61">
        <v>19</v>
      </c>
    </row>
    <row r="395" spans="1:3" x14ac:dyDescent="0.25">
      <c r="A395" s="4"/>
      <c r="B395" s="4" t="s">
        <v>108</v>
      </c>
      <c r="C395" s="60">
        <v>9</v>
      </c>
    </row>
    <row r="396" spans="1:3" x14ac:dyDescent="0.25">
      <c r="A396" s="4"/>
      <c r="B396" s="4" t="s">
        <v>89</v>
      </c>
      <c r="C396" s="60">
        <v>10</v>
      </c>
    </row>
    <row r="397" spans="1:3" x14ac:dyDescent="0.25">
      <c r="A397" s="4"/>
      <c r="B397" s="4"/>
      <c r="C397" s="60"/>
    </row>
    <row r="398" spans="1:3" ht="13.8" x14ac:dyDescent="0.25">
      <c r="A398" s="47" t="s">
        <v>806</v>
      </c>
      <c r="B398" s="47"/>
      <c r="C398" s="61">
        <v>18</v>
      </c>
    </row>
    <row r="399" spans="1:3" x14ac:dyDescent="0.25">
      <c r="A399" s="4"/>
      <c r="B399" s="4" t="s">
        <v>10</v>
      </c>
      <c r="C399" s="60">
        <v>18</v>
      </c>
    </row>
    <row r="400" spans="1:3" x14ac:dyDescent="0.25">
      <c r="A400" s="4"/>
      <c r="B400" s="4"/>
      <c r="C400" s="60"/>
    </row>
    <row r="401" spans="1:3" ht="13.8" x14ac:dyDescent="0.25">
      <c r="A401" s="47" t="s">
        <v>255</v>
      </c>
      <c r="B401" s="47"/>
      <c r="C401" s="61">
        <v>16</v>
      </c>
    </row>
    <row r="402" spans="1:3" x14ac:dyDescent="0.25">
      <c r="A402" s="4"/>
      <c r="B402" s="4" t="s">
        <v>67</v>
      </c>
      <c r="C402" s="60">
        <v>4</v>
      </c>
    </row>
    <row r="403" spans="1:3" x14ac:dyDescent="0.25">
      <c r="A403" s="4"/>
      <c r="B403" s="4" t="s">
        <v>64</v>
      </c>
      <c r="C403" s="60">
        <v>12</v>
      </c>
    </row>
    <row r="404" spans="1:3" x14ac:dyDescent="0.25">
      <c r="A404" s="4"/>
      <c r="B404" s="4"/>
      <c r="C404" s="60"/>
    </row>
    <row r="405" spans="1:3" ht="13.8" x14ac:dyDescent="0.25">
      <c r="A405" s="47" t="s">
        <v>1125</v>
      </c>
      <c r="B405" s="47"/>
      <c r="C405" s="61">
        <v>15</v>
      </c>
    </row>
    <row r="406" spans="1:3" x14ac:dyDescent="0.25">
      <c r="A406" s="4"/>
      <c r="B406" s="4" t="s">
        <v>108</v>
      </c>
      <c r="C406" s="60">
        <v>15</v>
      </c>
    </row>
    <row r="407" spans="1:3" x14ac:dyDescent="0.25">
      <c r="A407" s="4"/>
      <c r="B407" s="4"/>
      <c r="C407" s="60"/>
    </row>
    <row r="408" spans="1:3" ht="13.8" x14ac:dyDescent="0.25">
      <c r="A408" s="47" t="s">
        <v>407</v>
      </c>
      <c r="B408" s="47"/>
      <c r="C408" s="61">
        <v>15</v>
      </c>
    </row>
    <row r="409" spans="1:3" x14ac:dyDescent="0.25">
      <c r="A409" s="4"/>
      <c r="B409" s="4" t="s">
        <v>10</v>
      </c>
      <c r="C409" s="60">
        <v>11</v>
      </c>
    </row>
    <row r="410" spans="1:3" x14ac:dyDescent="0.25">
      <c r="A410" s="4"/>
      <c r="B410" s="4" t="s">
        <v>42</v>
      </c>
      <c r="C410" s="60">
        <v>4</v>
      </c>
    </row>
    <row r="411" spans="1:3" x14ac:dyDescent="0.25">
      <c r="A411" s="4"/>
      <c r="B411" s="4"/>
      <c r="C411" s="60"/>
    </row>
    <row r="412" spans="1:3" ht="13.8" x14ac:dyDescent="0.25">
      <c r="A412" s="47" t="s">
        <v>519</v>
      </c>
      <c r="B412" s="47"/>
      <c r="C412" s="61">
        <v>14</v>
      </c>
    </row>
    <row r="413" spans="1:3" x14ac:dyDescent="0.25">
      <c r="A413" s="4"/>
      <c r="B413" s="4" t="s">
        <v>7</v>
      </c>
      <c r="C413" s="60">
        <v>7</v>
      </c>
    </row>
    <row r="414" spans="1:3" x14ac:dyDescent="0.25">
      <c r="A414" s="4"/>
      <c r="B414" s="4" t="s">
        <v>40</v>
      </c>
      <c r="C414" s="60">
        <v>7</v>
      </c>
    </row>
    <row r="415" spans="1:3" x14ac:dyDescent="0.25">
      <c r="A415" s="4"/>
      <c r="B415" s="4"/>
      <c r="C415" s="60"/>
    </row>
    <row r="416" spans="1:3" ht="13.8" x14ac:dyDescent="0.25">
      <c r="A416" s="47" t="s">
        <v>777</v>
      </c>
      <c r="B416" s="47"/>
      <c r="C416" s="61">
        <v>14</v>
      </c>
    </row>
    <row r="417" spans="1:3" x14ac:dyDescent="0.25">
      <c r="A417" s="4"/>
      <c r="B417" s="4" t="s">
        <v>67</v>
      </c>
      <c r="C417" s="60">
        <v>14</v>
      </c>
    </row>
    <row r="418" spans="1:3" x14ac:dyDescent="0.25">
      <c r="A418" s="4"/>
      <c r="B418" s="4"/>
      <c r="C418" s="60"/>
    </row>
    <row r="419" spans="1:3" ht="13.8" x14ac:dyDescent="0.25">
      <c r="A419" s="47" t="s">
        <v>1050</v>
      </c>
      <c r="B419" s="47"/>
      <c r="C419" s="61">
        <v>14</v>
      </c>
    </row>
    <row r="420" spans="1:3" x14ac:dyDescent="0.25">
      <c r="A420" s="4"/>
      <c r="B420" s="4" t="s">
        <v>1067</v>
      </c>
      <c r="C420" s="60">
        <v>14</v>
      </c>
    </row>
    <row r="421" spans="1:3" x14ac:dyDescent="0.25">
      <c r="A421" s="4"/>
      <c r="B421" s="4"/>
      <c r="C421" s="60"/>
    </row>
    <row r="422" spans="1:3" ht="13.8" x14ac:dyDescent="0.25">
      <c r="A422" s="47" t="s">
        <v>773</v>
      </c>
      <c r="B422" s="47"/>
      <c r="C422" s="61">
        <v>14</v>
      </c>
    </row>
    <row r="423" spans="1:3" x14ac:dyDescent="0.25">
      <c r="A423" s="4"/>
      <c r="B423" s="4" t="s">
        <v>67</v>
      </c>
      <c r="C423" s="60">
        <v>14</v>
      </c>
    </row>
    <row r="424" spans="1:3" x14ac:dyDescent="0.25">
      <c r="A424" s="4"/>
      <c r="B424" s="4"/>
      <c r="C424" s="60"/>
    </row>
    <row r="425" spans="1:3" ht="13.8" x14ac:dyDescent="0.25">
      <c r="A425" s="47" t="s">
        <v>844</v>
      </c>
      <c r="B425" s="47"/>
      <c r="C425" s="61">
        <v>13</v>
      </c>
    </row>
    <row r="426" spans="1:3" x14ac:dyDescent="0.25">
      <c r="A426" s="4"/>
      <c r="B426" s="4" t="s">
        <v>10</v>
      </c>
      <c r="C426" s="60">
        <v>13</v>
      </c>
    </row>
    <row r="427" spans="1:3" x14ac:dyDescent="0.25">
      <c r="A427" s="4"/>
      <c r="B427" s="4"/>
      <c r="C427" s="60"/>
    </row>
    <row r="428" spans="1:3" ht="13.8" x14ac:dyDescent="0.25">
      <c r="A428" s="47" t="s">
        <v>144</v>
      </c>
      <c r="B428" s="47"/>
      <c r="C428" s="61">
        <v>12</v>
      </c>
    </row>
    <row r="429" spans="1:3" x14ac:dyDescent="0.25">
      <c r="A429" s="4"/>
      <c r="B429" s="4" t="s">
        <v>64</v>
      </c>
      <c r="C429" s="60">
        <v>12</v>
      </c>
    </row>
    <row r="430" spans="1:3" x14ac:dyDescent="0.25">
      <c r="A430" s="4"/>
      <c r="B430" s="4"/>
      <c r="C430" s="60"/>
    </row>
    <row r="431" spans="1:3" ht="13.8" x14ac:dyDescent="0.25">
      <c r="A431" s="47" t="s">
        <v>191</v>
      </c>
      <c r="B431" s="47"/>
      <c r="C431" s="61">
        <v>12</v>
      </c>
    </row>
    <row r="432" spans="1:3" x14ac:dyDescent="0.25">
      <c r="A432" s="4"/>
      <c r="B432" s="4" t="s">
        <v>64</v>
      </c>
      <c r="C432" s="60">
        <v>12</v>
      </c>
    </row>
    <row r="433" spans="1:3" x14ac:dyDescent="0.25">
      <c r="A433" s="4"/>
      <c r="B433" s="4"/>
      <c r="C433" s="60"/>
    </row>
    <row r="434" spans="1:3" ht="13.8" x14ac:dyDescent="0.25">
      <c r="A434" s="47" t="s">
        <v>1002</v>
      </c>
      <c r="B434" s="47"/>
      <c r="C434" s="61">
        <v>12</v>
      </c>
    </row>
    <row r="435" spans="1:3" x14ac:dyDescent="0.25">
      <c r="A435" s="4"/>
      <c r="B435" s="4" t="s">
        <v>1010</v>
      </c>
      <c r="C435" s="60">
        <v>12</v>
      </c>
    </row>
    <row r="436" spans="1:3" x14ac:dyDescent="0.25">
      <c r="A436" s="4"/>
      <c r="B436" s="4"/>
      <c r="C436" s="60"/>
    </row>
    <row r="437" spans="1:3" ht="13.8" x14ac:dyDescent="0.25">
      <c r="A437" s="47" t="s">
        <v>1019</v>
      </c>
      <c r="B437" s="47"/>
      <c r="C437" s="61">
        <v>12</v>
      </c>
    </row>
    <row r="438" spans="1:3" x14ac:dyDescent="0.25">
      <c r="A438" s="4"/>
      <c r="B438" s="4" t="s">
        <v>1010</v>
      </c>
      <c r="C438" s="60">
        <v>12</v>
      </c>
    </row>
    <row r="439" spans="1:3" x14ac:dyDescent="0.25">
      <c r="A439" s="4"/>
      <c r="B439" s="4"/>
      <c r="C439" s="60"/>
    </row>
    <row r="440" spans="1:3" ht="13.8" x14ac:dyDescent="0.25">
      <c r="A440" s="47" t="s">
        <v>390</v>
      </c>
      <c r="B440" s="47"/>
      <c r="C440" s="61">
        <v>12</v>
      </c>
    </row>
    <row r="441" spans="1:3" x14ac:dyDescent="0.25">
      <c r="A441" s="4"/>
      <c r="B441" s="4" t="s">
        <v>8</v>
      </c>
      <c r="C441" s="60">
        <v>6</v>
      </c>
    </row>
    <row r="442" spans="1:3" x14ac:dyDescent="0.25">
      <c r="A442" s="4"/>
      <c r="B442" s="4" t="s">
        <v>42</v>
      </c>
      <c r="C442" s="60">
        <v>6</v>
      </c>
    </row>
    <row r="443" spans="1:3" x14ac:dyDescent="0.25">
      <c r="A443" s="4"/>
      <c r="B443" s="4"/>
      <c r="C443" s="60"/>
    </row>
    <row r="444" spans="1:3" ht="13.8" x14ac:dyDescent="0.25">
      <c r="A444" s="47" t="s">
        <v>204</v>
      </c>
      <c r="B444" s="47"/>
      <c r="C444" s="61">
        <v>12</v>
      </c>
    </row>
    <row r="445" spans="1:3" x14ac:dyDescent="0.25">
      <c r="A445" s="4"/>
      <c r="B445" s="4" t="s">
        <v>64</v>
      </c>
      <c r="C445" s="60">
        <v>12</v>
      </c>
    </row>
    <row r="446" spans="1:3" x14ac:dyDescent="0.25">
      <c r="A446" s="4"/>
      <c r="B446" s="4"/>
      <c r="C446" s="60"/>
    </row>
    <row r="447" spans="1:3" ht="13.8" x14ac:dyDescent="0.25">
      <c r="A447" s="47" t="s">
        <v>360</v>
      </c>
      <c r="B447" s="47"/>
      <c r="C447" s="61">
        <v>12</v>
      </c>
    </row>
    <row r="448" spans="1:3" x14ac:dyDescent="0.25">
      <c r="A448" s="4"/>
      <c r="B448" s="4" t="s">
        <v>64</v>
      </c>
      <c r="C448" s="60">
        <v>12</v>
      </c>
    </row>
    <row r="449" spans="1:3" x14ac:dyDescent="0.25">
      <c r="A449" s="4"/>
      <c r="B449" s="4"/>
      <c r="C449" s="60"/>
    </row>
    <row r="450" spans="1:3" ht="13.8" x14ac:dyDescent="0.25">
      <c r="A450" s="47" t="s">
        <v>972</v>
      </c>
      <c r="B450" s="47"/>
      <c r="C450" s="61">
        <v>12</v>
      </c>
    </row>
    <row r="451" spans="1:3" x14ac:dyDescent="0.25">
      <c r="A451" s="4"/>
      <c r="B451" s="4" t="s">
        <v>947</v>
      </c>
      <c r="C451" s="60">
        <v>12</v>
      </c>
    </row>
    <row r="452" spans="1:3" x14ac:dyDescent="0.25">
      <c r="A452" s="4"/>
      <c r="B452" s="4"/>
      <c r="C452" s="60"/>
    </row>
    <row r="453" spans="1:3" ht="13.8" x14ac:dyDescent="0.25">
      <c r="A453" s="47" t="s">
        <v>816</v>
      </c>
      <c r="B453" s="47"/>
      <c r="C453" s="61">
        <v>11</v>
      </c>
    </row>
    <row r="454" spans="1:3" x14ac:dyDescent="0.25">
      <c r="A454" s="4"/>
      <c r="B454" s="4" t="s">
        <v>10</v>
      </c>
      <c r="C454" s="60">
        <v>11</v>
      </c>
    </row>
    <row r="455" spans="1:3" x14ac:dyDescent="0.25">
      <c r="A455" s="4"/>
      <c r="B455" s="4"/>
      <c r="C455" s="60"/>
    </row>
    <row r="456" spans="1:3" ht="13.8" x14ac:dyDescent="0.25">
      <c r="A456" s="47" t="s">
        <v>951</v>
      </c>
      <c r="B456" s="47"/>
      <c r="C456" s="61">
        <v>10</v>
      </c>
    </row>
    <row r="457" spans="1:3" x14ac:dyDescent="0.25">
      <c r="A457" s="4"/>
      <c r="B457" s="4" t="s">
        <v>947</v>
      </c>
      <c r="C457" s="60">
        <v>10</v>
      </c>
    </row>
    <row r="458" spans="1:3" x14ac:dyDescent="0.25">
      <c r="A458" s="4"/>
      <c r="B458" s="4"/>
      <c r="C458" s="60"/>
    </row>
    <row r="459" spans="1:3" ht="13.8" x14ac:dyDescent="0.25">
      <c r="A459" s="47" t="s">
        <v>1123</v>
      </c>
      <c r="B459" s="47"/>
      <c r="C459" s="61">
        <v>10</v>
      </c>
    </row>
    <row r="460" spans="1:3" x14ac:dyDescent="0.25">
      <c r="A460" s="4"/>
      <c r="B460" s="4" t="s">
        <v>40</v>
      </c>
      <c r="C460" s="60">
        <v>10</v>
      </c>
    </row>
    <row r="461" spans="1:3" x14ac:dyDescent="0.25">
      <c r="A461" s="4"/>
      <c r="B461" s="4"/>
      <c r="C461" s="60"/>
    </row>
    <row r="462" spans="1:3" ht="13.8" x14ac:dyDescent="0.25">
      <c r="A462" s="47" t="s">
        <v>1178</v>
      </c>
      <c r="B462" s="47"/>
      <c r="C462" s="61">
        <v>10</v>
      </c>
    </row>
    <row r="463" spans="1:3" x14ac:dyDescent="0.25">
      <c r="A463" s="4"/>
      <c r="B463" s="4" t="s">
        <v>1207</v>
      </c>
      <c r="C463" s="60">
        <v>10</v>
      </c>
    </row>
    <row r="464" spans="1:3" x14ac:dyDescent="0.25">
      <c r="A464" s="4"/>
      <c r="B464" s="4"/>
      <c r="C464" s="60"/>
    </row>
    <row r="465" spans="1:3" ht="13.8" x14ac:dyDescent="0.25">
      <c r="A465" s="47" t="s">
        <v>534</v>
      </c>
      <c r="B465" s="47"/>
      <c r="C465" s="61">
        <v>10</v>
      </c>
    </row>
    <row r="466" spans="1:3" x14ac:dyDescent="0.25">
      <c r="A466" s="4"/>
      <c r="B466" s="4" t="s">
        <v>7</v>
      </c>
      <c r="C466" s="60">
        <v>10</v>
      </c>
    </row>
    <row r="467" spans="1:3" x14ac:dyDescent="0.25">
      <c r="A467" s="4"/>
      <c r="B467" s="4"/>
      <c r="C467" s="60"/>
    </row>
    <row r="468" spans="1:3" ht="13.8" x14ac:dyDescent="0.25">
      <c r="A468" s="47" t="s">
        <v>438</v>
      </c>
      <c r="B468" s="47"/>
      <c r="C468" s="61">
        <v>10</v>
      </c>
    </row>
    <row r="469" spans="1:3" x14ac:dyDescent="0.25">
      <c r="A469" s="4"/>
      <c r="B469" s="4" t="s">
        <v>42</v>
      </c>
      <c r="C469" s="60">
        <v>10</v>
      </c>
    </row>
    <row r="470" spans="1:3" x14ac:dyDescent="0.25">
      <c r="A470" s="4"/>
      <c r="B470" s="4"/>
      <c r="C470" s="60"/>
    </row>
    <row r="471" spans="1:3" ht="13.8" x14ac:dyDescent="0.25">
      <c r="A471" s="47" t="s">
        <v>762</v>
      </c>
      <c r="B471" s="47"/>
      <c r="C471" s="61">
        <v>10</v>
      </c>
    </row>
    <row r="472" spans="1:3" x14ac:dyDescent="0.25">
      <c r="A472" s="4"/>
      <c r="B472" s="4" t="s">
        <v>67</v>
      </c>
      <c r="C472" s="60">
        <v>10</v>
      </c>
    </row>
    <row r="473" spans="1:3" x14ac:dyDescent="0.25">
      <c r="A473" s="4"/>
      <c r="B473" s="4"/>
      <c r="C473" s="60"/>
    </row>
    <row r="474" spans="1:3" ht="13.8" x14ac:dyDescent="0.25">
      <c r="A474" s="47" t="s">
        <v>518</v>
      </c>
      <c r="B474" s="47"/>
      <c r="C474" s="61">
        <v>10</v>
      </c>
    </row>
    <row r="475" spans="1:3" x14ac:dyDescent="0.25">
      <c r="A475" s="4"/>
      <c r="B475" s="4" t="s">
        <v>7</v>
      </c>
      <c r="C475" s="60">
        <v>10</v>
      </c>
    </row>
    <row r="476" spans="1:3" x14ac:dyDescent="0.25">
      <c r="A476" s="4"/>
      <c r="B476" s="4"/>
      <c r="C476" s="60"/>
    </row>
    <row r="477" spans="1:3" ht="13.8" x14ac:dyDescent="0.25">
      <c r="A477" s="47" t="s">
        <v>490</v>
      </c>
      <c r="B477" s="47"/>
      <c r="C477" s="61">
        <v>10</v>
      </c>
    </row>
    <row r="478" spans="1:3" x14ac:dyDescent="0.25">
      <c r="A478" s="4"/>
      <c r="B478" s="4" t="s">
        <v>7</v>
      </c>
      <c r="C478" s="60">
        <v>10</v>
      </c>
    </row>
    <row r="479" spans="1:3" x14ac:dyDescent="0.25">
      <c r="A479" s="4"/>
      <c r="B479" s="4"/>
      <c r="C479" s="60"/>
    </row>
    <row r="480" spans="1:3" ht="13.8" x14ac:dyDescent="0.25">
      <c r="A480" s="47" t="s">
        <v>611</v>
      </c>
      <c r="B480" s="47"/>
      <c r="C480" s="61">
        <v>10</v>
      </c>
    </row>
    <row r="481" spans="1:3" x14ac:dyDescent="0.25">
      <c r="A481" s="4"/>
      <c r="B481" s="4" t="s">
        <v>662</v>
      </c>
      <c r="C481" s="60">
        <v>10</v>
      </c>
    </row>
    <row r="482" spans="1:3" x14ac:dyDescent="0.25">
      <c r="A482" s="4"/>
      <c r="B482" s="4"/>
      <c r="C482" s="60"/>
    </row>
    <row r="483" spans="1:3" ht="13.8" x14ac:dyDescent="0.25">
      <c r="A483" s="47" t="s">
        <v>835</v>
      </c>
      <c r="B483" s="47"/>
      <c r="C483" s="61">
        <v>10</v>
      </c>
    </row>
    <row r="484" spans="1:3" x14ac:dyDescent="0.25">
      <c r="A484" s="4"/>
      <c r="B484" s="4" t="s">
        <v>10</v>
      </c>
      <c r="C484" s="60">
        <v>10</v>
      </c>
    </row>
    <row r="485" spans="1:3" x14ac:dyDescent="0.25">
      <c r="A485" s="4"/>
      <c r="B485" s="4"/>
      <c r="C485" s="60"/>
    </row>
    <row r="486" spans="1:3" ht="13.8" x14ac:dyDescent="0.25">
      <c r="A486" s="47" t="s">
        <v>648</v>
      </c>
      <c r="B486" s="47"/>
      <c r="C486" s="61">
        <v>10</v>
      </c>
    </row>
    <row r="487" spans="1:3" x14ac:dyDescent="0.25">
      <c r="A487" s="4"/>
      <c r="B487" s="4" t="s">
        <v>662</v>
      </c>
      <c r="C487" s="60">
        <v>10</v>
      </c>
    </row>
    <row r="488" spans="1:3" x14ac:dyDescent="0.25">
      <c r="A488" s="4"/>
      <c r="B488" s="4"/>
      <c r="C488" s="60"/>
    </row>
    <row r="489" spans="1:3" ht="13.8" x14ac:dyDescent="0.25">
      <c r="A489" s="47" t="s">
        <v>1122</v>
      </c>
      <c r="B489" s="47"/>
      <c r="C489" s="61">
        <v>10</v>
      </c>
    </row>
    <row r="490" spans="1:3" x14ac:dyDescent="0.25">
      <c r="A490" s="4"/>
      <c r="B490" s="4" t="s">
        <v>67</v>
      </c>
      <c r="C490" s="60">
        <v>10</v>
      </c>
    </row>
    <row r="491" spans="1:3" x14ac:dyDescent="0.25">
      <c r="A491" s="4"/>
      <c r="B491" s="4"/>
      <c r="C491" s="60"/>
    </row>
    <row r="492" spans="1:3" ht="13.8" x14ac:dyDescent="0.25">
      <c r="A492" s="47" t="s">
        <v>228</v>
      </c>
      <c r="B492" s="47"/>
      <c r="C492" s="61">
        <v>8</v>
      </c>
    </row>
    <row r="493" spans="1:3" x14ac:dyDescent="0.25">
      <c r="A493" s="4"/>
      <c r="B493" s="4" t="s">
        <v>64</v>
      </c>
      <c r="C493" s="60">
        <v>8</v>
      </c>
    </row>
    <row r="494" spans="1:3" x14ac:dyDescent="0.25">
      <c r="A494" s="4"/>
      <c r="B494" s="4"/>
      <c r="C494" s="60"/>
    </row>
    <row r="495" spans="1:3" ht="13.8" x14ac:dyDescent="0.25">
      <c r="A495" s="47" t="s">
        <v>1013</v>
      </c>
      <c r="B495" s="47"/>
      <c r="C495" s="61">
        <v>8</v>
      </c>
    </row>
    <row r="496" spans="1:3" x14ac:dyDescent="0.25">
      <c r="A496" s="4"/>
      <c r="B496" s="4" t="s">
        <v>1010</v>
      </c>
      <c r="C496" s="60">
        <v>8</v>
      </c>
    </row>
    <row r="497" spans="1:3" x14ac:dyDescent="0.25">
      <c r="A497" s="4"/>
      <c r="B497" s="4"/>
      <c r="C497" s="60"/>
    </row>
    <row r="498" spans="1:3" ht="13.8" x14ac:dyDescent="0.25">
      <c r="A498" s="47" t="s">
        <v>291</v>
      </c>
      <c r="B498" s="47"/>
      <c r="C498" s="61">
        <v>8</v>
      </c>
    </row>
    <row r="499" spans="1:3" x14ac:dyDescent="0.25">
      <c r="A499" s="4"/>
      <c r="B499" s="4" t="s">
        <v>64</v>
      </c>
      <c r="C499" s="60">
        <v>8</v>
      </c>
    </row>
    <row r="500" spans="1:3" x14ac:dyDescent="0.25">
      <c r="A500" s="4"/>
      <c r="B500" s="4"/>
      <c r="C500" s="60"/>
    </row>
    <row r="501" spans="1:3" ht="13.8" x14ac:dyDescent="0.25">
      <c r="A501" s="47" t="s">
        <v>1024</v>
      </c>
      <c r="B501" s="47"/>
      <c r="C501" s="61">
        <v>8</v>
      </c>
    </row>
    <row r="502" spans="1:3" x14ac:dyDescent="0.25">
      <c r="A502" s="4"/>
      <c r="B502" s="4" t="s">
        <v>1010</v>
      </c>
      <c r="C502" s="60">
        <v>8</v>
      </c>
    </row>
    <row r="503" spans="1:3" x14ac:dyDescent="0.25">
      <c r="A503" s="4"/>
      <c r="B503" s="4"/>
      <c r="C503" s="60"/>
    </row>
    <row r="504" spans="1:3" ht="13.8" x14ac:dyDescent="0.25">
      <c r="A504" s="47" t="s">
        <v>754</v>
      </c>
      <c r="B504" s="47"/>
      <c r="C504" s="61">
        <v>8</v>
      </c>
    </row>
    <row r="505" spans="1:3" x14ac:dyDescent="0.25">
      <c r="A505" s="4"/>
      <c r="B505" s="4" t="s">
        <v>10</v>
      </c>
      <c r="C505" s="60">
        <v>8</v>
      </c>
    </row>
    <row r="506" spans="1:3" x14ac:dyDescent="0.25">
      <c r="A506" s="4"/>
      <c r="B506" s="4"/>
      <c r="C506" s="60"/>
    </row>
    <row r="507" spans="1:3" ht="13.8" x14ac:dyDescent="0.25">
      <c r="A507" s="47" t="s">
        <v>1028</v>
      </c>
      <c r="B507" s="47"/>
      <c r="C507" s="61">
        <v>8</v>
      </c>
    </row>
    <row r="508" spans="1:3" x14ac:dyDescent="0.25">
      <c r="A508" s="4"/>
      <c r="B508" s="4" t="s">
        <v>1010</v>
      </c>
      <c r="C508" s="60">
        <v>8</v>
      </c>
    </row>
    <row r="509" spans="1:3" x14ac:dyDescent="0.25">
      <c r="A509" s="4"/>
      <c r="B509" s="4"/>
      <c r="C509" s="60"/>
    </row>
    <row r="510" spans="1:3" ht="13.8" x14ac:dyDescent="0.25">
      <c r="A510" s="47" t="s">
        <v>328</v>
      </c>
      <c r="B510" s="47"/>
      <c r="C510" s="61">
        <v>8</v>
      </c>
    </row>
    <row r="511" spans="1:3" x14ac:dyDescent="0.25">
      <c r="A511" s="4"/>
      <c r="B511" s="4" t="s">
        <v>64</v>
      </c>
      <c r="C511" s="60">
        <v>8</v>
      </c>
    </row>
    <row r="512" spans="1:3" x14ac:dyDescent="0.25">
      <c r="A512" s="4"/>
      <c r="B512" s="4"/>
      <c r="C512" s="60"/>
    </row>
    <row r="513" spans="1:3" ht="13.8" x14ac:dyDescent="0.25">
      <c r="A513" s="47" t="s">
        <v>260</v>
      </c>
      <c r="B513" s="47"/>
      <c r="C513" s="61">
        <v>8</v>
      </c>
    </row>
    <row r="514" spans="1:3" x14ac:dyDescent="0.25">
      <c r="A514" s="4"/>
      <c r="B514" s="4" t="s">
        <v>64</v>
      </c>
      <c r="C514" s="60">
        <v>8</v>
      </c>
    </row>
    <row r="515" spans="1:3" x14ac:dyDescent="0.25">
      <c r="A515" s="4"/>
      <c r="B515" s="4"/>
      <c r="C515" s="60"/>
    </row>
    <row r="516" spans="1:3" ht="13.8" x14ac:dyDescent="0.25">
      <c r="A516" s="47" t="s">
        <v>996</v>
      </c>
      <c r="B516" s="47"/>
      <c r="C516" s="61">
        <v>8</v>
      </c>
    </row>
    <row r="517" spans="1:3" x14ac:dyDescent="0.25">
      <c r="A517" s="4"/>
      <c r="B517" s="4" t="s">
        <v>1010</v>
      </c>
      <c r="C517" s="60">
        <v>8</v>
      </c>
    </row>
    <row r="518" spans="1:3" x14ac:dyDescent="0.25">
      <c r="A518" s="4"/>
      <c r="B518" s="4"/>
      <c r="C518" s="60"/>
    </row>
    <row r="519" spans="1:3" ht="13.8" x14ac:dyDescent="0.25">
      <c r="A519" s="47" t="s">
        <v>840</v>
      </c>
      <c r="B519" s="47"/>
      <c r="C519" s="61">
        <v>8</v>
      </c>
    </row>
    <row r="520" spans="1:3" x14ac:dyDescent="0.25">
      <c r="A520" s="4"/>
      <c r="B520" s="4" t="s">
        <v>10</v>
      </c>
      <c r="C520" s="60">
        <v>8</v>
      </c>
    </row>
    <row r="521" spans="1:3" x14ac:dyDescent="0.25">
      <c r="A521" s="4"/>
      <c r="B521" s="4"/>
      <c r="C521" s="60"/>
    </row>
    <row r="522" spans="1:3" ht="13.8" x14ac:dyDescent="0.25">
      <c r="A522" s="47" t="s">
        <v>1005</v>
      </c>
      <c r="B522" s="47"/>
      <c r="C522" s="61">
        <v>8</v>
      </c>
    </row>
    <row r="523" spans="1:3" x14ac:dyDescent="0.25">
      <c r="A523" s="4"/>
      <c r="B523" s="4" t="s">
        <v>1010</v>
      </c>
      <c r="C523" s="60">
        <v>8</v>
      </c>
    </row>
    <row r="524" spans="1:3" x14ac:dyDescent="0.25">
      <c r="A524" s="4"/>
      <c r="B524" s="4"/>
      <c r="C524" s="60"/>
    </row>
    <row r="525" spans="1:3" ht="13.8" x14ac:dyDescent="0.25">
      <c r="A525" s="47" t="s">
        <v>497</v>
      </c>
      <c r="B525" s="47"/>
      <c r="C525" s="61">
        <v>7</v>
      </c>
    </row>
    <row r="526" spans="1:3" x14ac:dyDescent="0.25">
      <c r="A526" s="4"/>
      <c r="B526" s="4" t="s">
        <v>7</v>
      </c>
      <c r="C526" s="60">
        <v>7</v>
      </c>
    </row>
    <row r="527" spans="1:3" x14ac:dyDescent="0.25">
      <c r="A527" s="4"/>
      <c r="B527" s="4"/>
      <c r="C527" s="60"/>
    </row>
    <row r="528" spans="1:3" ht="13.8" x14ac:dyDescent="0.25">
      <c r="A528" s="47" t="s">
        <v>486</v>
      </c>
      <c r="B528" s="47"/>
      <c r="C528" s="61">
        <v>7</v>
      </c>
    </row>
    <row r="529" spans="1:3" x14ac:dyDescent="0.25">
      <c r="A529" s="4"/>
      <c r="B529" s="4" t="s">
        <v>7</v>
      </c>
      <c r="C529" s="60">
        <v>7</v>
      </c>
    </row>
    <row r="530" spans="1:3" x14ac:dyDescent="0.25">
      <c r="A530" s="4"/>
      <c r="B530" s="4"/>
      <c r="C530" s="60"/>
    </row>
    <row r="531" spans="1:3" ht="13.8" x14ac:dyDescent="0.25">
      <c r="A531" s="47" t="s">
        <v>1171</v>
      </c>
      <c r="B531" s="47"/>
      <c r="C531" s="61">
        <v>7</v>
      </c>
    </row>
    <row r="532" spans="1:3" x14ac:dyDescent="0.25">
      <c r="A532" s="4"/>
      <c r="B532" s="4" t="s">
        <v>89</v>
      </c>
      <c r="C532" s="60">
        <v>7</v>
      </c>
    </row>
    <row r="533" spans="1:3" x14ac:dyDescent="0.25">
      <c r="A533" s="4"/>
      <c r="B533" s="4"/>
      <c r="C533" s="60"/>
    </row>
    <row r="534" spans="1:3" ht="13.8" x14ac:dyDescent="0.25">
      <c r="A534" s="47" t="s">
        <v>977</v>
      </c>
      <c r="B534" s="47"/>
      <c r="C534" s="61">
        <v>7</v>
      </c>
    </row>
    <row r="535" spans="1:3" x14ac:dyDescent="0.25">
      <c r="A535" s="4"/>
      <c r="B535" s="4" t="s">
        <v>947</v>
      </c>
      <c r="C535" s="60">
        <v>7</v>
      </c>
    </row>
    <row r="536" spans="1:3" x14ac:dyDescent="0.25">
      <c r="A536" s="4"/>
      <c r="B536" s="4"/>
      <c r="C536" s="60"/>
    </row>
    <row r="537" spans="1:3" ht="13.8" x14ac:dyDescent="0.25">
      <c r="A537" s="47" t="s">
        <v>1119</v>
      </c>
      <c r="B537" s="47"/>
      <c r="C537" s="61">
        <v>6</v>
      </c>
    </row>
    <row r="538" spans="1:3" x14ac:dyDescent="0.25">
      <c r="A538" s="4"/>
      <c r="B538" s="4" t="s">
        <v>42</v>
      </c>
      <c r="C538" s="60">
        <v>6</v>
      </c>
    </row>
    <row r="539" spans="1:3" x14ac:dyDescent="0.25">
      <c r="A539" s="4"/>
      <c r="B539" s="4"/>
      <c r="C539" s="60"/>
    </row>
    <row r="540" spans="1:3" ht="13.8" x14ac:dyDescent="0.25">
      <c r="A540" s="47" t="s">
        <v>765</v>
      </c>
      <c r="B540" s="47"/>
      <c r="C540" s="61">
        <v>6</v>
      </c>
    </row>
    <row r="541" spans="1:3" x14ac:dyDescent="0.25">
      <c r="A541" s="4"/>
      <c r="B541" s="4" t="s">
        <v>67</v>
      </c>
      <c r="C541" s="60">
        <v>6</v>
      </c>
    </row>
    <row r="542" spans="1:3" x14ac:dyDescent="0.25">
      <c r="A542" s="4"/>
      <c r="B542" s="4"/>
      <c r="C542" s="60"/>
    </row>
    <row r="543" spans="1:3" ht="13.8" x14ac:dyDescent="0.25">
      <c r="A543" s="47" t="s">
        <v>687</v>
      </c>
      <c r="B543" s="47"/>
      <c r="C543" s="61">
        <v>6</v>
      </c>
    </row>
    <row r="544" spans="1:3" x14ac:dyDescent="0.25">
      <c r="A544" s="4"/>
      <c r="B544" s="4" t="s">
        <v>108</v>
      </c>
      <c r="C544" s="60">
        <v>6</v>
      </c>
    </row>
    <row r="545" spans="1:3" x14ac:dyDescent="0.25">
      <c r="A545" s="4"/>
      <c r="B545" s="4"/>
      <c r="C545" s="60"/>
    </row>
    <row r="546" spans="1:3" ht="13.8" x14ac:dyDescent="0.25">
      <c r="A546" s="47" t="s">
        <v>913</v>
      </c>
      <c r="B546" s="47"/>
      <c r="C546" s="61">
        <v>6</v>
      </c>
    </row>
    <row r="547" spans="1:3" x14ac:dyDescent="0.25">
      <c r="A547" s="4"/>
      <c r="B547" s="4" t="s">
        <v>8</v>
      </c>
      <c r="C547" s="60">
        <v>6</v>
      </c>
    </row>
    <row r="548" spans="1:3" x14ac:dyDescent="0.25">
      <c r="A548" s="4"/>
      <c r="B548" s="4"/>
      <c r="C548" s="60"/>
    </row>
    <row r="549" spans="1:3" ht="13.8" x14ac:dyDescent="0.25">
      <c r="A549" s="47" t="s">
        <v>719</v>
      </c>
      <c r="B549" s="47"/>
      <c r="C549" s="61">
        <v>6</v>
      </c>
    </row>
    <row r="550" spans="1:3" x14ac:dyDescent="0.25">
      <c r="A550" s="4"/>
      <c r="B550" s="4" t="s">
        <v>108</v>
      </c>
      <c r="C550" s="60">
        <v>6</v>
      </c>
    </row>
    <row r="551" spans="1:3" x14ac:dyDescent="0.25">
      <c r="A551" s="4"/>
      <c r="B551" s="4"/>
      <c r="C551" s="60"/>
    </row>
    <row r="552" spans="1:3" ht="13.8" x14ac:dyDescent="0.25">
      <c r="A552" s="47" t="s">
        <v>784</v>
      </c>
      <c r="B552" s="47"/>
      <c r="C552" s="61">
        <v>6</v>
      </c>
    </row>
    <row r="553" spans="1:3" x14ac:dyDescent="0.25">
      <c r="A553" s="4"/>
      <c r="B553" s="4" t="s">
        <v>67</v>
      </c>
      <c r="C553" s="60">
        <v>6</v>
      </c>
    </row>
    <row r="554" spans="1:3" x14ac:dyDescent="0.25">
      <c r="A554" s="4"/>
      <c r="B554" s="4"/>
      <c r="C554" s="60"/>
    </row>
    <row r="555" spans="1:3" ht="13.8" x14ac:dyDescent="0.25">
      <c r="A555" s="47" t="s">
        <v>527</v>
      </c>
      <c r="B555" s="47"/>
      <c r="C555" s="61">
        <v>5</v>
      </c>
    </row>
    <row r="556" spans="1:3" x14ac:dyDescent="0.25">
      <c r="A556" s="4"/>
      <c r="B556" s="4" t="s">
        <v>7</v>
      </c>
      <c r="C556" s="60">
        <v>5</v>
      </c>
    </row>
    <row r="557" spans="1:3" x14ac:dyDescent="0.25">
      <c r="A557" s="4"/>
      <c r="B557" s="4"/>
      <c r="C557" s="60"/>
    </row>
    <row r="558" spans="1:3" ht="13.8" x14ac:dyDescent="0.25">
      <c r="A558" s="47" t="s">
        <v>509</v>
      </c>
      <c r="B558" s="47"/>
      <c r="C558" s="61">
        <v>5</v>
      </c>
    </row>
    <row r="559" spans="1:3" x14ac:dyDescent="0.25">
      <c r="A559" s="4"/>
      <c r="B559" s="4" t="s">
        <v>7</v>
      </c>
      <c r="C559" s="60">
        <v>5</v>
      </c>
    </row>
    <row r="560" spans="1:3" x14ac:dyDescent="0.25">
      <c r="A560" s="4"/>
      <c r="B560" s="4"/>
      <c r="C560" s="60"/>
    </row>
    <row r="561" spans="1:3" ht="13.8" x14ac:dyDescent="0.25">
      <c r="A561" s="47" t="s">
        <v>944</v>
      </c>
      <c r="B561" s="47"/>
      <c r="C561" s="61">
        <v>5</v>
      </c>
    </row>
    <row r="562" spans="1:3" x14ac:dyDescent="0.25">
      <c r="A562" s="4"/>
      <c r="B562" s="4" t="s">
        <v>947</v>
      </c>
      <c r="C562" s="60">
        <v>5</v>
      </c>
    </row>
    <row r="563" spans="1:3" x14ac:dyDescent="0.25">
      <c r="A563" s="4"/>
      <c r="B563" s="4"/>
      <c r="C563" s="60"/>
    </row>
    <row r="564" spans="1:3" ht="13.8" x14ac:dyDescent="0.25">
      <c r="A564" s="47" t="s">
        <v>965</v>
      </c>
      <c r="B564" s="47"/>
      <c r="C564" s="61">
        <v>5</v>
      </c>
    </row>
    <row r="565" spans="1:3" x14ac:dyDescent="0.25">
      <c r="A565" s="4"/>
      <c r="B565" s="4" t="s">
        <v>947</v>
      </c>
      <c r="C565" s="60">
        <v>5</v>
      </c>
    </row>
    <row r="566" spans="1:3" x14ac:dyDescent="0.25">
      <c r="A566" s="4"/>
      <c r="B566" s="4"/>
      <c r="C566" s="60"/>
    </row>
    <row r="567" spans="1:3" ht="13.8" x14ac:dyDescent="0.25">
      <c r="A567" s="47" t="s">
        <v>1196</v>
      </c>
      <c r="B567" s="47"/>
      <c r="C567" s="61">
        <v>4</v>
      </c>
    </row>
    <row r="568" spans="1:3" x14ac:dyDescent="0.25">
      <c r="A568" s="4"/>
      <c r="B568" s="4" t="s">
        <v>1207</v>
      </c>
      <c r="C568" s="60">
        <v>4</v>
      </c>
    </row>
    <row r="569" spans="1:3" x14ac:dyDescent="0.25">
      <c r="A569" s="4"/>
      <c r="B569" s="4"/>
      <c r="C569" s="60"/>
    </row>
    <row r="570" spans="1:3" ht="13.8" x14ac:dyDescent="0.25">
      <c r="A570" s="47" t="s">
        <v>1189</v>
      </c>
      <c r="B570" s="47"/>
      <c r="C570" s="61">
        <v>4</v>
      </c>
    </row>
    <row r="571" spans="1:3" x14ac:dyDescent="0.25">
      <c r="A571" s="4"/>
      <c r="B571" s="4" t="s">
        <v>1207</v>
      </c>
      <c r="C571" s="60">
        <v>4</v>
      </c>
    </row>
    <row r="572" spans="1:3" x14ac:dyDescent="0.25">
      <c r="A572" s="4"/>
      <c r="B572" s="4"/>
      <c r="C572" s="60"/>
    </row>
    <row r="573" spans="1:3" ht="13.8" x14ac:dyDescent="0.25">
      <c r="A573" s="47" t="s">
        <v>453</v>
      </c>
      <c r="B573" s="47"/>
      <c r="C573" s="61">
        <v>4</v>
      </c>
    </row>
    <row r="574" spans="1:3" x14ac:dyDescent="0.25">
      <c r="A574" s="4"/>
      <c r="B574" s="4" t="s">
        <v>42</v>
      </c>
      <c r="C574" s="60">
        <v>4</v>
      </c>
    </row>
    <row r="575" spans="1:3" x14ac:dyDescent="0.25">
      <c r="A575" s="4"/>
      <c r="B575" s="4"/>
      <c r="C575" s="60"/>
    </row>
    <row r="576" spans="1:3" ht="13.8" x14ac:dyDescent="0.25">
      <c r="A576" s="47" t="s">
        <v>1165</v>
      </c>
      <c r="B576" s="47"/>
      <c r="C576" s="61">
        <v>3</v>
      </c>
    </row>
    <row r="577" spans="1:3" x14ac:dyDescent="0.25">
      <c r="A577" s="4"/>
      <c r="B577" s="4" t="s">
        <v>89</v>
      </c>
      <c r="C577" s="60">
        <v>3</v>
      </c>
    </row>
    <row r="578" spans="1:3" x14ac:dyDescent="0.25">
      <c r="A578" s="4"/>
      <c r="B578" s="4"/>
      <c r="C578" s="60"/>
    </row>
    <row r="579" spans="1:3" ht="13.8" x14ac:dyDescent="0.25">
      <c r="A579" s="47" t="s">
        <v>898</v>
      </c>
      <c r="B579" s="47"/>
      <c r="C579" s="61">
        <v>2</v>
      </c>
    </row>
    <row r="580" spans="1:3" x14ac:dyDescent="0.25">
      <c r="A580" s="4"/>
      <c r="B580" s="4" t="s">
        <v>40</v>
      </c>
      <c r="C580" s="60">
        <v>2</v>
      </c>
    </row>
    <row r="581" spans="1:3" x14ac:dyDescent="0.25">
      <c r="A581" s="4"/>
      <c r="B581" s="4"/>
      <c r="C581" s="60"/>
    </row>
    <row r="582" spans="1:3" ht="13.8" x14ac:dyDescent="0.25">
      <c r="A582" s="47" t="s">
        <v>549</v>
      </c>
      <c r="B582" s="47"/>
      <c r="C582" s="61">
        <v>2</v>
      </c>
    </row>
    <row r="583" spans="1:3" x14ac:dyDescent="0.25">
      <c r="A583" s="4"/>
      <c r="B583" s="4" t="s">
        <v>7</v>
      </c>
      <c r="C583" s="60">
        <v>2</v>
      </c>
    </row>
    <row r="584" spans="1:3" x14ac:dyDescent="0.25">
      <c r="A584" s="4"/>
      <c r="B584" s="4"/>
      <c r="C584" s="60"/>
    </row>
  </sheetData>
  <pageMargins left="0.7" right="0.7" top="0.75" bottom="0.75" header="0.3" footer="0.3"/>
  <pageSetup scale="81" orientation="portrait" r:id="rId2"/>
  <rowBreaks count="10" manualBreakCount="10">
    <brk id="59" max="2" man="1"/>
    <brk id="94" max="16383" man="1"/>
    <brk id="150" max="2" man="1"/>
    <brk id="202" max="2" man="1"/>
    <brk id="254" max="16383" man="1"/>
    <brk id="305" max="16383" man="1"/>
    <brk id="357" max="2" man="1"/>
    <brk id="411" max="2" man="1"/>
    <brk id="467" max="2" man="1"/>
    <brk id="520"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C15"/>
  <sheetViews>
    <sheetView zoomScaleNormal="100" zoomScaleSheetLayoutView="100" workbookViewId="0">
      <selection activeCell="A4" sqref="A4"/>
    </sheetView>
  </sheetViews>
  <sheetFormatPr defaultRowHeight="13.2" x14ac:dyDescent="0.25"/>
  <cols>
    <col min="1" max="1" width="20.88671875" customWidth="1"/>
    <col min="2" max="2" width="16.6640625" customWidth="1"/>
    <col min="3" max="3" width="11.44140625" customWidth="1"/>
    <col min="4" max="4" width="11.6640625" customWidth="1"/>
    <col min="5" max="7" width="21.44140625" customWidth="1"/>
    <col min="8" max="8" width="17.5546875" customWidth="1"/>
    <col min="9" max="9" width="19.5546875" customWidth="1"/>
  </cols>
  <sheetData>
    <row r="1" spans="1:3" ht="21" x14ac:dyDescent="0.4">
      <c r="A1" s="9" t="s">
        <v>114</v>
      </c>
    </row>
    <row r="3" spans="1:3" x14ac:dyDescent="0.25">
      <c r="A3" s="62" t="s">
        <v>31</v>
      </c>
      <c r="B3" s="62" t="s">
        <v>11</v>
      </c>
      <c r="C3" s="48" t="s">
        <v>49</v>
      </c>
    </row>
    <row r="4" spans="1:3" ht="13.8" x14ac:dyDescent="0.25">
      <c r="A4" s="47" t="s">
        <v>148</v>
      </c>
      <c r="B4" s="47"/>
      <c r="C4" s="61">
        <v>275</v>
      </c>
    </row>
    <row r="5" spans="1:3" x14ac:dyDescent="0.25">
      <c r="A5" s="4"/>
      <c r="B5" s="4" t="s">
        <v>940</v>
      </c>
      <c r="C5" s="60">
        <v>48</v>
      </c>
    </row>
    <row r="6" spans="1:3" x14ac:dyDescent="0.25">
      <c r="A6" s="4"/>
      <c r="B6" s="4" t="s">
        <v>663</v>
      </c>
      <c r="C6" s="60">
        <v>55</v>
      </c>
    </row>
    <row r="7" spans="1:3" x14ac:dyDescent="0.25">
      <c r="A7" s="4"/>
      <c r="B7" s="4" t="s">
        <v>1008</v>
      </c>
      <c r="C7" s="60">
        <v>60</v>
      </c>
    </row>
    <row r="8" spans="1:3" x14ac:dyDescent="0.25">
      <c r="A8" s="4"/>
      <c r="B8" s="4" t="s">
        <v>1206</v>
      </c>
      <c r="C8" s="60">
        <v>32</v>
      </c>
    </row>
    <row r="9" spans="1:3" x14ac:dyDescent="0.25">
      <c r="A9" s="4"/>
      <c r="B9" s="4" t="s">
        <v>367</v>
      </c>
      <c r="C9" s="60">
        <v>48</v>
      </c>
    </row>
    <row r="10" spans="1:3" x14ac:dyDescent="0.25">
      <c r="A10" s="4"/>
      <c r="B10" s="4" t="s">
        <v>408</v>
      </c>
      <c r="C10" s="60">
        <v>32</v>
      </c>
    </row>
    <row r="11" spans="1:3" x14ac:dyDescent="0.25">
      <c r="A11" s="4"/>
      <c r="B11" s="4"/>
      <c r="C11" s="60"/>
    </row>
    <row r="12" spans="1:3" ht="13.8" x14ac:dyDescent="0.25">
      <c r="A12" s="47" t="s">
        <v>381</v>
      </c>
      <c r="B12" s="47"/>
      <c r="C12" s="61">
        <v>32</v>
      </c>
    </row>
    <row r="13" spans="1:3" x14ac:dyDescent="0.25">
      <c r="A13" s="4"/>
      <c r="B13" s="4" t="s">
        <v>850</v>
      </c>
      <c r="C13" s="60">
        <v>16</v>
      </c>
    </row>
    <row r="14" spans="1:3" x14ac:dyDescent="0.25">
      <c r="A14" s="4"/>
      <c r="B14" s="4" t="s">
        <v>408</v>
      </c>
      <c r="C14" s="60">
        <v>16</v>
      </c>
    </row>
    <row r="15" spans="1:3" x14ac:dyDescent="0.25">
      <c r="A15" s="4"/>
      <c r="B15" s="4"/>
      <c r="C15" s="60"/>
    </row>
  </sheetData>
  <phoneticPr fontId="1" type="noConversion"/>
  <pageMargins left="0.75" right="0.75" top="1" bottom="1" header="0.5" footer="0.5"/>
  <pageSetup paperSize="5" scale="92" fitToHeight="0" orientation="portrait" r:id="rId2"/>
  <headerFooter alignWithMargins="0"/>
  <colBreaks count="1" manualBreakCount="1">
    <brk id="1"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N141"/>
  <sheetViews>
    <sheetView view="pageLayout" topLeftCell="B114" zoomScaleNormal="90" zoomScaleSheetLayoutView="100" workbookViewId="0">
      <selection activeCell="E127" sqref="E127"/>
    </sheetView>
  </sheetViews>
  <sheetFormatPr defaultRowHeight="15.6" x14ac:dyDescent="0.3"/>
  <cols>
    <col min="1" max="1" width="31.5546875" bestFit="1" customWidth="1"/>
    <col min="2" max="2" width="11.44140625" bestFit="1" customWidth="1"/>
    <col min="3" max="3" width="19.5546875" bestFit="1" customWidth="1"/>
    <col min="4" max="4" width="19.5546875" customWidth="1"/>
    <col min="5" max="5" width="27.109375" style="8" bestFit="1" customWidth="1"/>
    <col min="6" max="6" width="32.44140625" style="8" customWidth="1"/>
    <col min="7" max="8" width="27.109375" style="8" customWidth="1"/>
    <col min="9" max="9" width="11.5546875" bestFit="1" customWidth="1"/>
    <col min="10" max="10" width="20.33203125" bestFit="1" customWidth="1"/>
    <col min="11" max="11" width="14" bestFit="1" customWidth="1"/>
    <col min="12" max="12" width="31.5546875" bestFit="1" customWidth="1"/>
    <col min="13" max="13" width="10.88671875" bestFit="1" customWidth="1"/>
  </cols>
  <sheetData>
    <row r="1" spans="1:14" ht="13.2" x14ac:dyDescent="0.25">
      <c r="A1" s="1" t="s">
        <v>64</v>
      </c>
      <c r="B1" s="12"/>
      <c r="C1" s="1" t="s">
        <v>24</v>
      </c>
      <c r="D1" s="1" t="s">
        <v>50</v>
      </c>
      <c r="E1" s="1" t="s">
        <v>15</v>
      </c>
      <c r="F1" s="1" t="s">
        <v>123</v>
      </c>
      <c r="G1" s="1" t="s">
        <v>124</v>
      </c>
      <c r="H1" s="1" t="s">
        <v>125</v>
      </c>
      <c r="I1" s="1" t="s">
        <v>16</v>
      </c>
      <c r="J1" s="1" t="s">
        <v>17</v>
      </c>
      <c r="K1" s="1" t="s">
        <v>18</v>
      </c>
    </row>
    <row r="2" spans="1:14" ht="13.2" x14ac:dyDescent="0.25">
      <c r="A2" s="12" t="s">
        <v>5</v>
      </c>
      <c r="B2" s="29">
        <v>90</v>
      </c>
      <c r="C2" s="12" t="s">
        <v>0</v>
      </c>
      <c r="D2" s="12"/>
      <c r="E2" s="12"/>
      <c r="F2" s="12"/>
      <c r="G2" s="12"/>
      <c r="H2" s="12"/>
      <c r="I2" s="12">
        <f>(K2+J2)*B3</f>
        <v>40</v>
      </c>
      <c r="J2" s="25"/>
      <c r="K2" s="12">
        <v>10</v>
      </c>
    </row>
    <row r="3" spans="1:14" ht="13.2" x14ac:dyDescent="0.25">
      <c r="A3" s="12" t="s">
        <v>6</v>
      </c>
      <c r="B3" s="1" t="str">
        <f>IF(B2&gt;200,"9.0",IF(B2&gt;175,"8.0",IF(B2&gt;150,"7.0",IF(B2&gt;125,"6.0",IF(B2&gt;100,"5.0",IF(B2&gt;75,"4.0",IF(B2&gt;50,"3.0",IF(B2&gt;25,"2.0",IF(B2&gt;0,"1")))))))))</f>
        <v>4.0</v>
      </c>
      <c r="C3" s="12" t="s">
        <v>1</v>
      </c>
      <c r="D3" s="12"/>
      <c r="E3" s="25"/>
      <c r="F3" s="25"/>
      <c r="G3" s="25"/>
      <c r="H3" s="25"/>
      <c r="I3" s="12">
        <f>(K3+J3)*B3</f>
        <v>28</v>
      </c>
      <c r="J3" s="25"/>
      <c r="K3" s="12">
        <v>7</v>
      </c>
    </row>
    <row r="4" spans="1:14" ht="13.2" x14ac:dyDescent="0.25">
      <c r="A4" s="12"/>
      <c r="B4" s="12"/>
      <c r="C4" s="12" t="s">
        <v>2</v>
      </c>
      <c r="D4" s="12"/>
      <c r="E4" s="25"/>
      <c r="F4" s="25"/>
      <c r="G4" s="25"/>
      <c r="H4" s="25"/>
      <c r="I4" s="12">
        <f>(K4+J4)*B3</f>
        <v>20</v>
      </c>
      <c r="J4" s="25"/>
      <c r="K4" s="12">
        <v>5</v>
      </c>
    </row>
    <row r="5" spans="1:14" ht="13.2" x14ac:dyDescent="0.25">
      <c r="A5" s="12"/>
      <c r="B5" s="12"/>
      <c r="C5" s="12" t="s">
        <v>3</v>
      </c>
      <c r="D5" s="12"/>
      <c r="E5" s="25"/>
      <c r="F5" s="25"/>
      <c r="G5" s="25"/>
      <c r="H5" s="25"/>
      <c r="I5" s="12">
        <f>(K5+J5)*B3</f>
        <v>12</v>
      </c>
      <c r="J5" s="25"/>
      <c r="K5" s="12">
        <v>3</v>
      </c>
    </row>
    <row r="6" spans="1:14" ht="13.2" x14ac:dyDescent="0.25">
      <c r="A6" s="12"/>
      <c r="B6" s="12"/>
      <c r="C6" s="12" t="s">
        <v>4</v>
      </c>
      <c r="D6" s="12"/>
      <c r="E6" s="25"/>
      <c r="F6" s="25"/>
      <c r="G6" s="25"/>
      <c r="H6" s="25"/>
      <c r="I6" s="12">
        <f>(K6+J6)*B3</f>
        <v>8</v>
      </c>
      <c r="J6" s="25"/>
      <c r="K6" s="12">
        <v>2</v>
      </c>
    </row>
    <row r="7" spans="1:14" ht="13.2" x14ac:dyDescent="0.25">
      <c r="A7" s="12"/>
      <c r="B7" s="12"/>
      <c r="C7" s="12"/>
      <c r="D7" s="12"/>
      <c r="E7" s="25"/>
      <c r="F7" s="25"/>
      <c r="G7" s="25"/>
      <c r="H7" s="25"/>
      <c r="I7" s="12"/>
      <c r="J7" s="25"/>
      <c r="K7" s="12"/>
    </row>
    <row r="8" spans="1:14" ht="13.2" x14ac:dyDescent="0.25">
      <c r="A8" s="32"/>
      <c r="B8" s="12"/>
      <c r="C8" s="1" t="s">
        <v>19</v>
      </c>
      <c r="D8" s="1"/>
      <c r="E8" s="25"/>
      <c r="F8" s="25"/>
      <c r="G8" s="25"/>
      <c r="H8" s="25"/>
      <c r="I8" s="12"/>
      <c r="J8" s="25"/>
      <c r="K8" s="12"/>
    </row>
    <row r="9" spans="1:14" ht="13.2" x14ac:dyDescent="0.25">
      <c r="A9" s="32"/>
      <c r="B9" s="12"/>
      <c r="C9" s="12" t="s">
        <v>0</v>
      </c>
      <c r="D9" s="12" t="s">
        <v>147</v>
      </c>
      <c r="E9" s="12" t="s">
        <v>148</v>
      </c>
      <c r="F9" s="12" t="s">
        <v>149</v>
      </c>
      <c r="G9" s="12" t="s">
        <v>150</v>
      </c>
      <c r="H9" s="12" t="s">
        <v>151</v>
      </c>
      <c r="I9" s="12">
        <f>(K9+J9)*B3</f>
        <v>48</v>
      </c>
      <c r="J9" s="25">
        <v>2</v>
      </c>
      <c r="K9" s="12">
        <v>10</v>
      </c>
    </row>
    <row r="10" spans="1:14" ht="13.2" x14ac:dyDescent="0.25">
      <c r="A10" s="32"/>
      <c r="B10" s="12"/>
      <c r="C10" s="12" t="s">
        <v>1</v>
      </c>
      <c r="D10" s="12"/>
      <c r="E10" s="25"/>
      <c r="F10" s="25"/>
      <c r="G10" s="25"/>
      <c r="H10" s="25"/>
      <c r="I10" s="12">
        <f>(K10+J10)*B3</f>
        <v>28</v>
      </c>
      <c r="J10" s="25"/>
      <c r="K10" s="12">
        <v>7</v>
      </c>
    </row>
    <row r="11" spans="1:14" x14ac:dyDescent="0.3">
      <c r="A11" s="32"/>
      <c r="B11" s="12"/>
      <c r="C11" s="12" t="s">
        <v>2</v>
      </c>
      <c r="D11" s="12"/>
      <c r="I11" s="12">
        <f>(K11+J11)*B3</f>
        <v>20</v>
      </c>
      <c r="J11" s="25"/>
      <c r="K11" s="12">
        <v>5</v>
      </c>
    </row>
    <row r="12" spans="1:14" ht="13.2" x14ac:dyDescent="0.25">
      <c r="A12" s="32"/>
      <c r="B12" s="12"/>
      <c r="C12" s="12" t="s">
        <v>3</v>
      </c>
      <c r="D12" s="12"/>
      <c r="E12" s="25"/>
      <c r="F12" s="25"/>
      <c r="G12" s="25"/>
      <c r="H12" s="25"/>
      <c r="I12" s="12">
        <f>(K12+J12)*B3</f>
        <v>12</v>
      </c>
      <c r="J12" s="25"/>
      <c r="K12" s="12">
        <v>3</v>
      </c>
    </row>
    <row r="13" spans="1:14" ht="13.2" x14ac:dyDescent="0.25">
      <c r="A13" s="32"/>
      <c r="B13" s="12"/>
      <c r="C13" s="12" t="s">
        <v>4</v>
      </c>
      <c r="D13" s="12"/>
      <c r="E13" s="25"/>
      <c r="F13" s="25"/>
      <c r="G13" s="25"/>
      <c r="H13" s="25"/>
      <c r="I13" s="12">
        <f>(K13+J13)*B3</f>
        <v>8</v>
      </c>
      <c r="J13" s="25"/>
      <c r="K13" s="12">
        <v>2</v>
      </c>
    </row>
    <row r="14" spans="1:14" ht="13.2" x14ac:dyDescent="0.25">
      <c r="A14" s="32"/>
      <c r="B14" s="12"/>
      <c r="C14" s="12"/>
      <c r="D14" s="12"/>
      <c r="E14" s="25"/>
      <c r="F14" s="25"/>
      <c r="G14" s="25"/>
      <c r="H14" s="25"/>
      <c r="I14" s="12"/>
      <c r="J14" s="25"/>
      <c r="K14" s="12"/>
      <c r="N14" s="3"/>
    </row>
    <row r="15" spans="1:14" ht="13.2" x14ac:dyDescent="0.25">
      <c r="A15" s="32"/>
      <c r="B15" s="12"/>
      <c r="C15" s="1" t="s">
        <v>20</v>
      </c>
      <c r="D15" s="1"/>
      <c r="E15" s="25"/>
      <c r="F15" s="25"/>
      <c r="G15" s="25"/>
      <c r="H15" s="25"/>
      <c r="I15" s="12"/>
      <c r="J15" s="25"/>
      <c r="K15" s="12"/>
      <c r="N15" s="3"/>
    </row>
    <row r="16" spans="1:14" ht="13.2" x14ac:dyDescent="0.25">
      <c r="A16" s="32"/>
      <c r="B16" s="12"/>
      <c r="C16" s="12" t="s">
        <v>0</v>
      </c>
      <c r="D16" s="12" t="s">
        <v>159</v>
      </c>
      <c r="E16" s="12" t="s">
        <v>160</v>
      </c>
      <c r="F16" s="12" t="s">
        <v>161</v>
      </c>
      <c r="G16" s="12" t="s">
        <v>162</v>
      </c>
      <c r="H16" s="12" t="s">
        <v>151</v>
      </c>
      <c r="I16" s="12">
        <f>(K16+J16)*B3</f>
        <v>64</v>
      </c>
      <c r="J16" s="25">
        <v>6</v>
      </c>
      <c r="K16" s="12">
        <v>10</v>
      </c>
      <c r="N16" s="3"/>
    </row>
    <row r="17" spans="1:14" ht="13.2" x14ac:dyDescent="0.25">
      <c r="A17" s="12"/>
      <c r="B17" s="12"/>
      <c r="C17" s="12" t="s">
        <v>1</v>
      </c>
      <c r="D17" s="12"/>
      <c r="E17" s="12"/>
      <c r="F17" s="12"/>
      <c r="G17" s="12"/>
      <c r="H17" s="12"/>
      <c r="I17" s="12">
        <f>(K17+J17)*B3</f>
        <v>28</v>
      </c>
      <c r="J17" s="25"/>
      <c r="K17" s="12">
        <v>7</v>
      </c>
      <c r="N17" s="3"/>
    </row>
    <row r="18" spans="1:14" ht="13.2" x14ac:dyDescent="0.25">
      <c r="A18" s="12"/>
      <c r="B18" s="12"/>
      <c r="C18" s="12" t="s">
        <v>2</v>
      </c>
      <c r="D18" s="12"/>
      <c r="E18" s="12"/>
      <c r="F18" s="12"/>
      <c r="G18" s="12"/>
      <c r="H18" s="12"/>
      <c r="I18" s="12">
        <f>(K18+J18)*B3</f>
        <v>20</v>
      </c>
      <c r="J18" s="25"/>
      <c r="K18" s="12">
        <v>5</v>
      </c>
      <c r="N18" s="3"/>
    </row>
    <row r="19" spans="1:14" ht="13.2" x14ac:dyDescent="0.25">
      <c r="A19" s="12"/>
      <c r="B19" s="12"/>
      <c r="C19" s="12" t="s">
        <v>3</v>
      </c>
      <c r="D19" s="12"/>
      <c r="E19" s="12"/>
      <c r="F19" s="12"/>
      <c r="G19" s="12"/>
      <c r="H19" s="12"/>
      <c r="I19" s="12">
        <f>(K19+J19)*B3</f>
        <v>12</v>
      </c>
      <c r="J19" s="25"/>
      <c r="K19" s="12">
        <v>3</v>
      </c>
      <c r="N19" s="3"/>
    </row>
    <row r="20" spans="1:14" ht="13.2" x14ac:dyDescent="0.25">
      <c r="A20" s="1"/>
      <c r="B20" s="1"/>
      <c r="C20" s="12" t="s">
        <v>4</v>
      </c>
      <c r="D20" s="12"/>
      <c r="E20" s="12"/>
      <c r="F20" s="12"/>
      <c r="G20" s="12"/>
      <c r="H20" s="12"/>
      <c r="I20" s="12">
        <f>(K20+J20)*B3</f>
        <v>8</v>
      </c>
      <c r="J20" s="25"/>
      <c r="K20" s="12">
        <v>2</v>
      </c>
      <c r="N20" s="3"/>
    </row>
    <row r="21" spans="1:14" ht="13.2" x14ac:dyDescent="0.25">
      <c r="A21" s="12"/>
      <c r="B21" s="12"/>
      <c r="C21" s="12"/>
      <c r="D21" s="12"/>
      <c r="E21" s="25"/>
      <c r="F21" s="25"/>
      <c r="G21" s="25"/>
      <c r="H21" s="25"/>
      <c r="I21" s="12"/>
      <c r="J21" s="25"/>
      <c r="K21" s="12"/>
      <c r="N21" s="3"/>
    </row>
    <row r="22" spans="1:14" ht="13.2" x14ac:dyDescent="0.25">
      <c r="A22" s="12"/>
      <c r="B22" s="12"/>
      <c r="C22" s="1" t="s">
        <v>21</v>
      </c>
      <c r="D22" s="1"/>
      <c r="E22" s="25"/>
      <c r="F22" s="25"/>
      <c r="G22" s="25"/>
      <c r="H22" s="25"/>
      <c r="I22" s="12"/>
      <c r="J22" s="25"/>
      <c r="K22" s="12"/>
      <c r="N22" s="3"/>
    </row>
    <row r="23" spans="1:14" ht="13.2" x14ac:dyDescent="0.25">
      <c r="A23" s="12"/>
      <c r="B23" s="12"/>
      <c r="C23" s="12" t="s">
        <v>0</v>
      </c>
      <c r="D23" s="12" t="s">
        <v>163</v>
      </c>
      <c r="E23" s="12" t="s">
        <v>164</v>
      </c>
      <c r="F23" s="12" t="s">
        <v>165</v>
      </c>
      <c r="G23" s="12" t="s">
        <v>166</v>
      </c>
      <c r="H23" s="12" t="s">
        <v>167</v>
      </c>
      <c r="I23" s="12">
        <f>(K23+J23)*B3</f>
        <v>56</v>
      </c>
      <c r="J23" s="25">
        <v>4</v>
      </c>
      <c r="K23" s="12">
        <v>10</v>
      </c>
      <c r="N23" s="3"/>
    </row>
    <row r="24" spans="1:14" ht="13.2" x14ac:dyDescent="0.25">
      <c r="A24" s="12"/>
      <c r="B24" s="12"/>
      <c r="C24" s="12" t="s">
        <v>1</v>
      </c>
      <c r="D24" s="12" t="s">
        <v>991</v>
      </c>
      <c r="E24" s="12" t="s">
        <v>990</v>
      </c>
      <c r="F24" s="12" t="s">
        <v>993</v>
      </c>
      <c r="G24" s="12" t="s">
        <v>653</v>
      </c>
      <c r="H24" s="12" t="s">
        <v>992</v>
      </c>
      <c r="I24" s="12">
        <f>(K24+J24)*B3</f>
        <v>28</v>
      </c>
      <c r="J24" s="25"/>
      <c r="K24" s="12">
        <v>7</v>
      </c>
      <c r="N24" s="3"/>
    </row>
    <row r="25" spans="1:14" ht="13.2" x14ac:dyDescent="0.25">
      <c r="A25" s="12"/>
      <c r="B25" s="12"/>
      <c r="C25" s="12" t="s">
        <v>2</v>
      </c>
      <c r="D25" s="12" t="s">
        <v>168</v>
      </c>
      <c r="E25" s="12" t="s">
        <v>169</v>
      </c>
      <c r="F25" s="12" t="s">
        <v>149</v>
      </c>
      <c r="G25" s="12" t="s">
        <v>170</v>
      </c>
      <c r="H25" s="12" t="s">
        <v>171</v>
      </c>
      <c r="I25" s="12">
        <f>(K25+J25)*B3</f>
        <v>20</v>
      </c>
      <c r="J25" s="25"/>
      <c r="K25" s="12">
        <v>5</v>
      </c>
    </row>
    <row r="26" spans="1:14" ht="13.2" x14ac:dyDescent="0.25">
      <c r="A26" s="12"/>
      <c r="B26" s="12"/>
      <c r="C26" s="12" t="s">
        <v>3</v>
      </c>
      <c r="D26" s="12" t="s">
        <v>172</v>
      </c>
      <c r="E26" s="12" t="s">
        <v>173</v>
      </c>
      <c r="F26" s="12" t="s">
        <v>174</v>
      </c>
      <c r="G26" s="12" t="s">
        <v>175</v>
      </c>
      <c r="H26" s="12" t="s">
        <v>176</v>
      </c>
      <c r="I26" s="12">
        <f>(K26+J26)*B3</f>
        <v>12</v>
      </c>
      <c r="J26" s="25"/>
      <c r="K26" s="12">
        <v>3</v>
      </c>
    </row>
    <row r="27" spans="1:14" ht="13.2" x14ac:dyDescent="0.25">
      <c r="A27" s="12"/>
      <c r="B27" s="12"/>
      <c r="C27" s="12" t="s">
        <v>4</v>
      </c>
      <c r="D27" s="12" t="s">
        <v>177</v>
      </c>
      <c r="E27" s="12" t="s">
        <v>178</v>
      </c>
      <c r="F27" s="12" t="s">
        <v>179</v>
      </c>
      <c r="G27" s="12" t="s">
        <v>180</v>
      </c>
      <c r="H27" s="12" t="s">
        <v>181</v>
      </c>
      <c r="I27" s="12">
        <f>(K27+J27)*B3</f>
        <v>8</v>
      </c>
      <c r="J27" s="25"/>
      <c r="K27" s="12">
        <v>2</v>
      </c>
    </row>
    <row r="28" spans="1:14" ht="13.2" x14ac:dyDescent="0.25">
      <c r="A28" s="12"/>
      <c r="B28" s="30"/>
      <c r="C28" s="12"/>
      <c r="D28" s="12"/>
      <c r="E28" s="25"/>
      <c r="F28" s="25"/>
      <c r="G28" s="25"/>
      <c r="H28" s="25"/>
      <c r="I28" s="12"/>
      <c r="J28" s="25"/>
      <c r="K28" s="12"/>
    </row>
    <row r="29" spans="1:14" ht="13.2" x14ac:dyDescent="0.25">
      <c r="A29" s="12"/>
      <c r="B29" s="30"/>
      <c r="C29" s="1" t="s">
        <v>22</v>
      </c>
      <c r="D29" s="1"/>
      <c r="E29" s="25"/>
      <c r="F29" s="25"/>
      <c r="G29" s="25"/>
      <c r="H29" s="25"/>
      <c r="I29" s="12"/>
      <c r="J29" s="25"/>
      <c r="K29" s="12"/>
    </row>
    <row r="30" spans="1:14" ht="13.2" x14ac:dyDescent="0.25">
      <c r="A30" s="12"/>
      <c r="B30" s="30"/>
      <c r="C30" s="12" t="s">
        <v>0</v>
      </c>
      <c r="D30" s="12" t="s">
        <v>182</v>
      </c>
      <c r="E30" s="12" t="s">
        <v>183</v>
      </c>
      <c r="F30" s="12" t="s">
        <v>179</v>
      </c>
      <c r="G30" s="12" t="s">
        <v>184</v>
      </c>
      <c r="H30" s="12" t="s">
        <v>185</v>
      </c>
      <c r="I30" s="12">
        <f>(K30+J30)*B3</f>
        <v>40</v>
      </c>
      <c r="J30" s="25"/>
      <c r="K30" s="12">
        <v>10</v>
      </c>
    </row>
    <row r="31" spans="1:14" ht="13.2" x14ac:dyDescent="0.25">
      <c r="A31" s="12"/>
      <c r="B31" s="30"/>
      <c r="C31" s="12" t="s">
        <v>1</v>
      </c>
      <c r="D31" s="12" t="s">
        <v>1111</v>
      </c>
      <c r="E31" s="12" t="s">
        <v>567</v>
      </c>
      <c r="F31" s="12" t="s">
        <v>237</v>
      </c>
      <c r="G31" s="12" t="s">
        <v>568</v>
      </c>
      <c r="H31" s="12" t="s">
        <v>569</v>
      </c>
      <c r="I31" s="12">
        <f>(K31+J31)*B3</f>
        <v>28</v>
      </c>
      <c r="J31" s="25"/>
      <c r="K31" s="12">
        <v>7</v>
      </c>
    </row>
    <row r="32" spans="1:14" ht="13.2" x14ac:dyDescent="0.25">
      <c r="A32" s="12"/>
      <c r="B32" s="30"/>
      <c r="C32" s="12" t="s">
        <v>2</v>
      </c>
      <c r="D32" s="12" t="s">
        <v>186</v>
      </c>
      <c r="E32" s="12" t="s">
        <v>187</v>
      </c>
      <c r="F32" s="12" t="s">
        <v>149</v>
      </c>
      <c r="G32" s="12" t="s">
        <v>148</v>
      </c>
      <c r="H32" s="12" t="s">
        <v>188</v>
      </c>
      <c r="I32" s="12">
        <f>(K32+J32)*B3</f>
        <v>20</v>
      </c>
      <c r="J32" s="25"/>
      <c r="K32" s="12">
        <v>5</v>
      </c>
    </row>
    <row r="33" spans="1:11" ht="13.2" x14ac:dyDescent="0.25">
      <c r="A33" s="12"/>
      <c r="B33" s="30"/>
      <c r="C33" s="12" t="s">
        <v>3</v>
      </c>
      <c r="D33" s="12" t="s">
        <v>189</v>
      </c>
      <c r="E33" s="12" t="s">
        <v>190</v>
      </c>
      <c r="F33" s="12" t="s">
        <v>191</v>
      </c>
      <c r="G33" s="12" t="s">
        <v>192</v>
      </c>
      <c r="H33" s="12" t="s">
        <v>193</v>
      </c>
      <c r="I33" s="12">
        <f>(K33+J33)*B3</f>
        <v>12</v>
      </c>
      <c r="J33" s="25"/>
      <c r="K33" s="12">
        <v>3</v>
      </c>
    </row>
    <row r="34" spans="1:11" ht="13.2" x14ac:dyDescent="0.25">
      <c r="A34" s="12"/>
      <c r="B34" s="30"/>
      <c r="C34" s="12" t="s">
        <v>4</v>
      </c>
      <c r="D34" s="12"/>
      <c r="E34" s="12"/>
      <c r="F34" s="12"/>
      <c r="G34" s="12"/>
      <c r="H34" s="12"/>
      <c r="I34" s="12">
        <f>(K34+J34)*B3</f>
        <v>8</v>
      </c>
      <c r="J34" s="25"/>
      <c r="K34" s="12">
        <v>2</v>
      </c>
    </row>
    <row r="35" spans="1:11" ht="13.2" x14ac:dyDescent="0.25">
      <c r="A35" s="12"/>
      <c r="B35" s="30"/>
      <c r="C35" s="12"/>
      <c r="D35" s="12"/>
      <c r="E35" s="25"/>
      <c r="F35" s="25"/>
      <c r="G35" s="25"/>
      <c r="H35" s="25"/>
      <c r="I35" s="12"/>
      <c r="J35" s="25"/>
      <c r="K35" s="12"/>
    </row>
    <row r="36" spans="1:11" ht="13.2" x14ac:dyDescent="0.25">
      <c r="A36" s="12"/>
      <c r="B36" s="30"/>
      <c r="C36" s="1" t="s">
        <v>23</v>
      </c>
      <c r="D36" s="1"/>
      <c r="E36" s="25"/>
      <c r="F36" s="25"/>
      <c r="G36" s="25"/>
      <c r="H36" s="25"/>
      <c r="I36" s="12"/>
      <c r="J36" s="25"/>
      <c r="K36" s="12"/>
    </row>
    <row r="37" spans="1:11" ht="13.2" x14ac:dyDescent="0.25">
      <c r="A37" s="12"/>
      <c r="B37" s="30"/>
      <c r="C37" s="12" t="s">
        <v>0</v>
      </c>
      <c r="D37" s="12" t="s">
        <v>202</v>
      </c>
      <c r="E37" s="12" t="s">
        <v>207</v>
      </c>
      <c r="F37" s="12" t="s">
        <v>208</v>
      </c>
      <c r="G37" s="12"/>
      <c r="H37" s="12"/>
      <c r="I37" s="12">
        <f>(K37+J37)*B3</f>
        <v>40</v>
      </c>
      <c r="J37" s="25"/>
      <c r="K37" s="12">
        <v>10</v>
      </c>
    </row>
    <row r="38" spans="1:11" ht="13.2" x14ac:dyDescent="0.25">
      <c r="A38" s="12"/>
      <c r="B38" s="30"/>
      <c r="C38" s="12" t="s">
        <v>1</v>
      </c>
      <c r="D38" s="12" t="s">
        <v>194</v>
      </c>
      <c r="E38" s="12" t="s">
        <v>195</v>
      </c>
      <c r="F38" s="12" t="s">
        <v>196</v>
      </c>
      <c r="G38" s="12" t="s">
        <v>175</v>
      </c>
      <c r="H38" s="12" t="s">
        <v>197</v>
      </c>
      <c r="I38" s="12">
        <f>(K38+J38)*B3</f>
        <v>28</v>
      </c>
      <c r="J38" s="25"/>
      <c r="K38" s="12">
        <v>7</v>
      </c>
    </row>
    <row r="39" spans="1:11" ht="13.2" x14ac:dyDescent="0.25">
      <c r="A39" s="12"/>
      <c r="B39" s="12"/>
      <c r="C39" s="12" t="s">
        <v>2</v>
      </c>
      <c r="D39" s="12" t="s">
        <v>198</v>
      </c>
      <c r="E39" s="12" t="s">
        <v>199</v>
      </c>
      <c r="F39" s="12" t="s">
        <v>153</v>
      </c>
      <c r="G39" s="12" t="s">
        <v>200</v>
      </c>
      <c r="H39" s="12" t="s">
        <v>201</v>
      </c>
      <c r="I39" s="12">
        <f>(K39+J39)*B3</f>
        <v>20</v>
      </c>
      <c r="J39" s="25"/>
      <c r="K39" s="12">
        <v>5</v>
      </c>
    </row>
    <row r="40" spans="1:11" ht="13.2" x14ac:dyDescent="0.25">
      <c r="A40" s="12"/>
      <c r="B40" s="12"/>
      <c r="C40" s="12" t="s">
        <v>3</v>
      </c>
      <c r="D40" s="12" t="s">
        <v>202</v>
      </c>
      <c r="E40" s="12" t="s">
        <v>203</v>
      </c>
      <c r="F40" s="12" t="s">
        <v>204</v>
      </c>
      <c r="G40" s="12"/>
      <c r="H40" s="12"/>
      <c r="I40" s="12">
        <f>(K40+J40)*B3</f>
        <v>12</v>
      </c>
      <c r="J40" s="25"/>
      <c r="K40" s="12">
        <v>3</v>
      </c>
    </row>
    <row r="41" spans="1:11" ht="13.2" x14ac:dyDescent="0.25">
      <c r="A41" s="12"/>
      <c r="B41" s="12"/>
      <c r="C41" s="12" t="s">
        <v>4</v>
      </c>
      <c r="D41" s="12" t="s">
        <v>202</v>
      </c>
      <c r="E41" s="25" t="s">
        <v>205</v>
      </c>
      <c r="F41" s="25" t="s">
        <v>206</v>
      </c>
      <c r="G41" s="25"/>
      <c r="H41" s="25"/>
      <c r="I41" s="12">
        <f>(K41+J41)*B3</f>
        <v>8</v>
      </c>
      <c r="J41" s="25"/>
      <c r="K41" s="12">
        <v>2</v>
      </c>
    </row>
    <row r="42" spans="1:11" ht="13.2" x14ac:dyDescent="0.25">
      <c r="A42" s="12"/>
      <c r="B42" s="12"/>
      <c r="C42" s="12"/>
      <c r="D42" s="12"/>
      <c r="E42" s="25"/>
      <c r="F42" s="25"/>
      <c r="G42" s="25"/>
      <c r="H42" s="25"/>
      <c r="I42" s="12"/>
      <c r="J42" s="25"/>
      <c r="K42" s="12"/>
    </row>
    <row r="43" spans="1:11" ht="13.2" x14ac:dyDescent="0.25">
      <c r="A43" s="12"/>
      <c r="B43" s="12"/>
      <c r="C43" s="1" t="s">
        <v>32</v>
      </c>
      <c r="D43" s="1"/>
      <c r="E43" s="25"/>
      <c r="F43" s="25"/>
      <c r="G43" s="25"/>
      <c r="H43" s="25"/>
      <c r="I43" s="12"/>
      <c r="J43" s="25"/>
      <c r="K43" s="12"/>
    </row>
    <row r="44" spans="1:11" ht="13.2" x14ac:dyDescent="0.25">
      <c r="A44" s="12"/>
      <c r="B44" s="12"/>
      <c r="C44" s="1" t="s">
        <v>33</v>
      </c>
      <c r="D44" s="1"/>
      <c r="E44" s="25"/>
      <c r="F44" s="25"/>
      <c r="G44" s="25"/>
      <c r="H44" s="25"/>
      <c r="I44" s="12"/>
      <c r="J44" s="25"/>
      <c r="K44" s="12"/>
    </row>
    <row r="45" spans="1:11" ht="13.2" x14ac:dyDescent="0.25">
      <c r="A45" s="12"/>
      <c r="B45" s="12"/>
      <c r="C45" s="12" t="s">
        <v>0</v>
      </c>
      <c r="D45" s="12" t="s">
        <v>240</v>
      </c>
      <c r="E45" s="12" t="s">
        <v>241</v>
      </c>
      <c r="F45" s="12" t="s">
        <v>237</v>
      </c>
      <c r="G45" s="12" t="s">
        <v>242</v>
      </c>
      <c r="H45" s="12" t="s">
        <v>243</v>
      </c>
      <c r="I45" s="12">
        <f>(K45+J45)*B3</f>
        <v>40</v>
      </c>
      <c r="J45" s="25"/>
      <c r="K45" s="12">
        <v>10</v>
      </c>
    </row>
    <row r="46" spans="1:11" ht="13.2" x14ac:dyDescent="0.25">
      <c r="A46" s="12"/>
      <c r="B46" s="12"/>
      <c r="C46" s="12" t="s">
        <v>1</v>
      </c>
      <c r="D46" s="12" t="s">
        <v>244</v>
      </c>
      <c r="E46" s="12" t="s">
        <v>245</v>
      </c>
      <c r="F46" s="12" t="s">
        <v>246</v>
      </c>
      <c r="G46" s="12" t="s">
        <v>247</v>
      </c>
      <c r="H46" s="12" t="s">
        <v>248</v>
      </c>
      <c r="I46" s="12">
        <f>(K46+J46)*B3</f>
        <v>28</v>
      </c>
      <c r="J46" s="25"/>
      <c r="K46" s="12">
        <v>7</v>
      </c>
    </row>
    <row r="47" spans="1:11" ht="13.2" x14ac:dyDescent="0.25">
      <c r="A47" s="12"/>
      <c r="B47" s="12"/>
      <c r="C47" s="12" t="s">
        <v>2</v>
      </c>
      <c r="D47" s="12" t="s">
        <v>249</v>
      </c>
      <c r="E47" s="12" t="s">
        <v>250</v>
      </c>
      <c r="F47" s="12" t="s">
        <v>246</v>
      </c>
      <c r="G47" s="12" t="s">
        <v>251</v>
      </c>
      <c r="H47" s="12" t="s">
        <v>252</v>
      </c>
      <c r="I47" s="12">
        <f>(K47+J47)*B3</f>
        <v>20</v>
      </c>
      <c r="J47" s="25"/>
      <c r="K47" s="12">
        <v>5</v>
      </c>
    </row>
    <row r="48" spans="1:11" ht="13.2" x14ac:dyDescent="0.25">
      <c r="A48" s="12"/>
      <c r="B48" s="12"/>
      <c r="C48" s="12" t="s">
        <v>3</v>
      </c>
      <c r="D48" s="12" t="s">
        <v>253</v>
      </c>
      <c r="E48" s="12" t="s">
        <v>254</v>
      </c>
      <c r="F48" s="12" t="s">
        <v>255</v>
      </c>
      <c r="G48" s="12" t="s">
        <v>256</v>
      </c>
      <c r="H48" s="12" t="s">
        <v>257</v>
      </c>
      <c r="I48" s="12">
        <f>(K48+J48)*B3</f>
        <v>12</v>
      </c>
      <c r="J48" s="25"/>
      <c r="K48" s="12">
        <v>3</v>
      </c>
    </row>
    <row r="49" spans="1:11" ht="13.2" x14ac:dyDescent="0.25">
      <c r="A49" s="12"/>
      <c r="B49" s="12"/>
      <c r="C49" s="12" t="s">
        <v>4</v>
      </c>
      <c r="D49" s="12" t="s">
        <v>258</v>
      </c>
      <c r="E49" s="12" t="s">
        <v>259</v>
      </c>
      <c r="F49" s="12" t="s">
        <v>260</v>
      </c>
      <c r="G49" s="12" t="s">
        <v>261</v>
      </c>
      <c r="H49" s="12" t="s">
        <v>262</v>
      </c>
      <c r="I49" s="12">
        <f>(K49+J49)*B3</f>
        <v>8</v>
      </c>
      <c r="J49" s="25"/>
      <c r="K49" s="12">
        <v>2</v>
      </c>
    </row>
    <row r="50" spans="1:11" ht="13.2" x14ac:dyDescent="0.25">
      <c r="A50" s="12"/>
      <c r="B50" s="12"/>
      <c r="C50" s="12"/>
      <c r="D50" s="12"/>
      <c r="E50" s="25"/>
      <c r="F50" s="25"/>
      <c r="G50" s="25"/>
      <c r="H50" s="25"/>
      <c r="I50" s="12"/>
      <c r="J50" s="25"/>
      <c r="K50" s="12"/>
    </row>
    <row r="51" spans="1:11" ht="13.2" x14ac:dyDescent="0.25">
      <c r="A51" s="12"/>
      <c r="B51" s="12"/>
      <c r="C51" s="1" t="s">
        <v>26</v>
      </c>
      <c r="D51" s="1"/>
      <c r="E51" s="25"/>
      <c r="F51" s="25"/>
      <c r="G51" s="25"/>
      <c r="H51" s="25"/>
      <c r="I51" s="12"/>
      <c r="J51" s="25"/>
      <c r="K51" s="12"/>
    </row>
    <row r="52" spans="1:11" ht="13.2" x14ac:dyDescent="0.25">
      <c r="A52" s="12"/>
      <c r="B52" s="12"/>
      <c r="C52" s="1" t="s">
        <v>33</v>
      </c>
      <c r="D52" s="1"/>
      <c r="E52" s="25"/>
      <c r="F52" s="25"/>
      <c r="G52" s="25"/>
      <c r="H52" s="25"/>
      <c r="I52" s="12"/>
      <c r="J52" s="25"/>
      <c r="K52" s="12"/>
    </row>
    <row r="53" spans="1:11" ht="13.2" x14ac:dyDescent="0.25">
      <c r="A53" s="12"/>
      <c r="B53" s="12"/>
      <c r="C53" s="12" t="s">
        <v>0</v>
      </c>
      <c r="D53" s="12" t="s">
        <v>235</v>
      </c>
      <c r="E53" s="12" t="s">
        <v>236</v>
      </c>
      <c r="F53" s="12" t="s">
        <v>237</v>
      </c>
      <c r="G53" s="12" t="s">
        <v>238</v>
      </c>
      <c r="H53" s="12" t="s">
        <v>239</v>
      </c>
      <c r="I53" s="12">
        <f>(K53+J53)*B3</f>
        <v>40</v>
      </c>
      <c r="J53" s="25"/>
      <c r="K53" s="12">
        <v>10</v>
      </c>
    </row>
    <row r="54" spans="1:11" ht="13.2" x14ac:dyDescent="0.25">
      <c r="A54" s="12"/>
      <c r="B54" s="12"/>
      <c r="C54" s="12" t="s">
        <v>1</v>
      </c>
      <c r="D54" s="12" t="s">
        <v>263</v>
      </c>
      <c r="E54" s="12" t="s">
        <v>264</v>
      </c>
      <c r="F54" s="12" t="s">
        <v>265</v>
      </c>
      <c r="G54" s="12" t="s">
        <v>152</v>
      </c>
      <c r="H54" s="12" t="s">
        <v>266</v>
      </c>
      <c r="I54" s="12">
        <f>(K54+J54)*B3</f>
        <v>28</v>
      </c>
      <c r="J54" s="25"/>
      <c r="K54" s="12">
        <v>7</v>
      </c>
    </row>
    <row r="55" spans="1:11" ht="13.2" x14ac:dyDescent="0.25">
      <c r="A55" s="12"/>
      <c r="B55" s="12"/>
      <c r="C55" s="12" t="s">
        <v>2</v>
      </c>
      <c r="D55" s="12" t="s">
        <v>267</v>
      </c>
      <c r="E55" s="12" t="s">
        <v>268</v>
      </c>
      <c r="F55" s="12" t="s">
        <v>269</v>
      </c>
      <c r="G55" s="12" t="s">
        <v>270</v>
      </c>
      <c r="H55" s="12" t="s">
        <v>271</v>
      </c>
      <c r="I55" s="12">
        <f>(K55+J55)*B3</f>
        <v>20</v>
      </c>
      <c r="J55" s="25"/>
      <c r="K55" s="12">
        <v>5</v>
      </c>
    </row>
    <row r="56" spans="1:11" ht="13.2" x14ac:dyDescent="0.25">
      <c r="A56" s="12"/>
      <c r="B56" s="12"/>
      <c r="C56" s="12" t="s">
        <v>3</v>
      </c>
      <c r="D56" s="12" t="s">
        <v>142</v>
      </c>
      <c r="E56" s="12" t="s">
        <v>143</v>
      </c>
      <c r="F56" s="12" t="s">
        <v>144</v>
      </c>
      <c r="G56" s="12" t="s">
        <v>145</v>
      </c>
      <c r="H56" s="12" t="s">
        <v>146</v>
      </c>
      <c r="I56" s="12">
        <f>(K56+J56)*B3</f>
        <v>12</v>
      </c>
      <c r="J56" s="25"/>
      <c r="K56" s="12">
        <v>3</v>
      </c>
    </row>
    <row r="57" spans="1:11" ht="13.2" x14ac:dyDescent="0.25">
      <c r="A57" s="12"/>
      <c r="B57" s="12"/>
      <c r="C57" s="12" t="s">
        <v>4</v>
      </c>
      <c r="D57" s="12"/>
      <c r="E57" s="12"/>
      <c r="F57" s="12"/>
      <c r="G57" s="12"/>
      <c r="H57" s="12"/>
      <c r="I57" s="12">
        <f>(K57+J57)*B3</f>
        <v>8</v>
      </c>
      <c r="J57" s="25"/>
      <c r="K57" s="12">
        <v>2</v>
      </c>
    </row>
    <row r="58" spans="1:11" ht="13.2" x14ac:dyDescent="0.25">
      <c r="A58" s="12"/>
      <c r="B58" s="12"/>
      <c r="C58" s="12"/>
      <c r="D58" s="12"/>
      <c r="E58" s="25"/>
      <c r="F58" s="25"/>
      <c r="G58" s="25"/>
      <c r="H58" s="25"/>
      <c r="I58" s="12"/>
      <c r="J58" s="25"/>
      <c r="K58" s="12"/>
    </row>
    <row r="59" spans="1:11" ht="13.2" x14ac:dyDescent="0.25">
      <c r="A59" s="12"/>
      <c r="B59" s="12"/>
      <c r="C59" s="1"/>
      <c r="D59" s="1"/>
      <c r="E59" s="25"/>
      <c r="F59" s="25"/>
      <c r="G59" s="25"/>
      <c r="H59" s="25"/>
      <c r="I59" s="12"/>
      <c r="J59" s="25"/>
      <c r="K59" s="12"/>
    </row>
    <row r="60" spans="1:11" ht="13.2" x14ac:dyDescent="0.25">
      <c r="A60" s="12"/>
      <c r="B60" s="12"/>
      <c r="C60" s="1" t="s">
        <v>51</v>
      </c>
      <c r="D60" s="1"/>
      <c r="E60" s="25"/>
      <c r="F60" s="25"/>
      <c r="G60" s="25"/>
      <c r="H60" s="25"/>
      <c r="I60" s="12"/>
      <c r="J60" s="25"/>
      <c r="K60" s="12"/>
    </row>
    <row r="61" spans="1:11" ht="13.2" x14ac:dyDescent="0.25">
      <c r="A61" s="12"/>
      <c r="B61" s="12"/>
      <c r="C61" s="12" t="s">
        <v>0</v>
      </c>
      <c r="D61" s="12" t="s">
        <v>272</v>
      </c>
      <c r="E61" s="12" t="s">
        <v>273</v>
      </c>
      <c r="F61" s="12" t="s">
        <v>246</v>
      </c>
      <c r="G61" s="12" t="s">
        <v>274</v>
      </c>
      <c r="H61" s="12" t="s">
        <v>275</v>
      </c>
      <c r="I61" s="12">
        <f>(K61+J61)*B3</f>
        <v>64</v>
      </c>
      <c r="J61" s="25">
        <v>6</v>
      </c>
      <c r="K61" s="12">
        <v>10</v>
      </c>
    </row>
    <row r="62" spans="1:11" ht="13.2" x14ac:dyDescent="0.25">
      <c r="A62" s="12"/>
      <c r="B62" s="12"/>
      <c r="C62" s="12" t="s">
        <v>1</v>
      </c>
      <c r="D62" s="12" t="s">
        <v>276</v>
      </c>
      <c r="E62" s="12" t="s">
        <v>188</v>
      </c>
      <c r="F62" s="12" t="s">
        <v>149</v>
      </c>
      <c r="G62" s="12" t="s">
        <v>277</v>
      </c>
      <c r="H62" s="12" t="s">
        <v>278</v>
      </c>
      <c r="I62" s="12">
        <f>(K62+J62)*B3</f>
        <v>28</v>
      </c>
      <c r="J62" s="25"/>
      <c r="K62" s="12">
        <v>7</v>
      </c>
    </row>
    <row r="63" spans="1:11" ht="13.2" x14ac:dyDescent="0.25">
      <c r="A63" s="12"/>
      <c r="B63" s="12"/>
      <c r="C63" s="12" t="s">
        <v>2</v>
      </c>
      <c r="D63" s="12" t="s">
        <v>279</v>
      </c>
      <c r="E63" s="12" t="s">
        <v>280</v>
      </c>
      <c r="F63" s="12" t="s">
        <v>281</v>
      </c>
      <c r="G63" s="12" t="s">
        <v>282</v>
      </c>
      <c r="H63" s="12" t="s">
        <v>283</v>
      </c>
      <c r="I63" s="12">
        <f>(K63+J63)*B3</f>
        <v>20</v>
      </c>
      <c r="J63" s="25"/>
      <c r="K63" s="12">
        <v>5</v>
      </c>
    </row>
    <row r="64" spans="1:11" ht="13.2" x14ac:dyDescent="0.25">
      <c r="A64" s="12"/>
      <c r="B64" s="12"/>
      <c r="C64" s="12" t="s">
        <v>3</v>
      </c>
      <c r="D64" s="12" t="s">
        <v>284</v>
      </c>
      <c r="E64" s="12" t="s">
        <v>285</v>
      </c>
      <c r="F64" s="12" t="s">
        <v>286</v>
      </c>
      <c r="G64" s="12" t="s">
        <v>287</v>
      </c>
      <c r="H64" s="12" t="s">
        <v>288</v>
      </c>
      <c r="I64" s="12">
        <f>(K64+J64)*B3</f>
        <v>12</v>
      </c>
      <c r="J64" s="25"/>
      <c r="K64" s="12">
        <v>3</v>
      </c>
    </row>
    <row r="65" spans="1:12" ht="13.2" x14ac:dyDescent="0.25">
      <c r="A65" s="12"/>
      <c r="B65" s="12"/>
      <c r="C65" s="12" t="s">
        <v>4</v>
      </c>
      <c r="D65" s="12" t="s">
        <v>289</v>
      </c>
      <c r="E65" s="12" t="s">
        <v>290</v>
      </c>
      <c r="F65" s="12" t="s">
        <v>291</v>
      </c>
      <c r="G65" s="12" t="s">
        <v>292</v>
      </c>
      <c r="H65" s="12" t="s">
        <v>293</v>
      </c>
      <c r="I65" s="12">
        <f>(K65+J65)*B3</f>
        <v>8</v>
      </c>
      <c r="J65" s="25"/>
      <c r="K65" s="12">
        <v>2</v>
      </c>
    </row>
    <row r="66" spans="1:12" ht="13.2" x14ac:dyDescent="0.25">
      <c r="A66" s="12"/>
      <c r="B66" s="12"/>
      <c r="C66" s="12"/>
      <c r="D66" s="12"/>
      <c r="E66" s="25"/>
      <c r="F66" s="25"/>
      <c r="G66" s="25"/>
      <c r="H66" s="25"/>
      <c r="I66" s="12"/>
      <c r="J66" s="25"/>
      <c r="K66" s="12"/>
    </row>
    <row r="67" spans="1:12" ht="13.2" x14ac:dyDescent="0.25">
      <c r="A67" s="12"/>
      <c r="B67" s="12"/>
      <c r="C67" s="1" t="s">
        <v>27</v>
      </c>
      <c r="D67" s="1"/>
      <c r="E67" s="25"/>
      <c r="F67" s="25"/>
      <c r="G67" s="25"/>
      <c r="H67" s="25"/>
      <c r="I67" s="12"/>
      <c r="J67" s="25"/>
      <c r="K67" s="12"/>
    </row>
    <row r="68" spans="1:12" ht="13.2" x14ac:dyDescent="0.25">
      <c r="A68" s="12"/>
      <c r="B68" s="12"/>
      <c r="C68" s="12" t="s">
        <v>0</v>
      </c>
      <c r="D68" s="12" t="s">
        <v>294</v>
      </c>
      <c r="E68" s="12" t="s">
        <v>295</v>
      </c>
      <c r="F68" s="12" t="s">
        <v>237</v>
      </c>
      <c r="G68" s="12" t="s">
        <v>296</v>
      </c>
      <c r="H68" s="12" t="s">
        <v>297</v>
      </c>
      <c r="I68" s="12">
        <f>(K68+J68)*B3</f>
        <v>56</v>
      </c>
      <c r="J68" s="25">
        <v>4</v>
      </c>
      <c r="K68" s="12">
        <v>10</v>
      </c>
    </row>
    <row r="69" spans="1:12" ht="13.2" x14ac:dyDescent="0.25">
      <c r="A69" s="12"/>
      <c r="B69" s="12"/>
      <c r="C69" s="12" t="s">
        <v>1</v>
      </c>
      <c r="D69" s="12" t="s">
        <v>298</v>
      </c>
      <c r="E69" s="12" t="s">
        <v>299</v>
      </c>
      <c r="F69" s="12" t="s">
        <v>300</v>
      </c>
      <c r="G69" s="12" t="s">
        <v>150</v>
      </c>
      <c r="H69" s="12" t="s">
        <v>301</v>
      </c>
      <c r="I69" s="12">
        <f>(K69+J69)*B3</f>
        <v>28</v>
      </c>
      <c r="J69" s="25"/>
      <c r="K69" s="12">
        <v>7</v>
      </c>
    </row>
    <row r="70" spans="1:12" ht="13.2" x14ac:dyDescent="0.25">
      <c r="A70" s="12"/>
      <c r="B70" s="12"/>
      <c r="C70" s="12" t="s">
        <v>2</v>
      </c>
      <c r="D70" s="12" t="s">
        <v>302</v>
      </c>
      <c r="E70" s="12" t="s">
        <v>303</v>
      </c>
      <c r="F70" s="12" t="s">
        <v>141</v>
      </c>
      <c r="G70" s="12"/>
      <c r="H70" s="12"/>
      <c r="I70" s="12">
        <f>(K70+J70)*B3</f>
        <v>20</v>
      </c>
      <c r="J70" s="25"/>
      <c r="K70" s="12">
        <v>5</v>
      </c>
    </row>
    <row r="71" spans="1:12" ht="13.2" x14ac:dyDescent="0.25">
      <c r="A71" s="12"/>
      <c r="B71" s="12"/>
      <c r="C71" s="12" t="s">
        <v>3</v>
      </c>
      <c r="D71" s="12" t="s">
        <v>304</v>
      </c>
      <c r="E71" s="12" t="s">
        <v>305</v>
      </c>
      <c r="F71" s="12" t="s">
        <v>196</v>
      </c>
      <c r="G71" s="12" t="s">
        <v>157</v>
      </c>
      <c r="H71" s="12" t="s">
        <v>197</v>
      </c>
      <c r="I71" s="12">
        <f>(K71+J71)*B3</f>
        <v>12</v>
      </c>
      <c r="J71" s="25"/>
      <c r="K71" s="12">
        <v>3</v>
      </c>
    </row>
    <row r="72" spans="1:12" ht="13.2" x14ac:dyDescent="0.25">
      <c r="A72" s="12"/>
      <c r="B72" s="12"/>
      <c r="C72" s="12" t="s">
        <v>4</v>
      </c>
      <c r="D72" s="12" t="s">
        <v>306</v>
      </c>
      <c r="E72" s="12" t="s">
        <v>307</v>
      </c>
      <c r="F72" s="12" t="s">
        <v>286</v>
      </c>
      <c r="G72" s="12" t="s">
        <v>308</v>
      </c>
      <c r="H72" s="12" t="s">
        <v>309</v>
      </c>
      <c r="I72" s="12">
        <f>(K72+J72)*B3</f>
        <v>8</v>
      </c>
      <c r="J72" s="25"/>
      <c r="K72" s="12">
        <v>2</v>
      </c>
    </row>
    <row r="73" spans="1:12" ht="13.2" x14ac:dyDescent="0.25">
      <c r="A73" s="12"/>
      <c r="B73" s="12"/>
      <c r="C73" s="12"/>
      <c r="D73" s="12"/>
      <c r="E73" s="25"/>
      <c r="F73" s="25"/>
      <c r="G73" s="25"/>
      <c r="H73" s="25"/>
      <c r="I73" s="12"/>
      <c r="J73" s="25"/>
      <c r="K73" s="12"/>
    </row>
    <row r="74" spans="1:12" ht="13.2" x14ac:dyDescent="0.25">
      <c r="A74" s="12"/>
      <c r="B74" s="12"/>
      <c r="C74" s="1" t="s">
        <v>28</v>
      </c>
      <c r="D74" s="1"/>
      <c r="E74" s="25"/>
      <c r="F74" s="25"/>
      <c r="G74" s="25"/>
      <c r="H74" s="25"/>
      <c r="I74" s="12"/>
      <c r="J74" s="25"/>
      <c r="K74" s="12"/>
    </row>
    <row r="75" spans="1:12" ht="13.2" x14ac:dyDescent="0.25">
      <c r="A75" s="12"/>
      <c r="B75" s="12"/>
      <c r="C75" s="12" t="s">
        <v>0</v>
      </c>
      <c r="D75" s="12" t="s">
        <v>310</v>
      </c>
      <c r="E75" s="12" t="s">
        <v>311</v>
      </c>
      <c r="F75" s="12" t="s">
        <v>286</v>
      </c>
      <c r="G75" s="12" t="s">
        <v>312</v>
      </c>
      <c r="H75" s="12" t="s">
        <v>313</v>
      </c>
      <c r="I75" s="12">
        <f>(K75+J75)*B3</f>
        <v>48</v>
      </c>
      <c r="J75" s="25">
        <v>2</v>
      </c>
      <c r="K75" s="12">
        <v>10</v>
      </c>
    </row>
    <row r="76" spans="1:12" ht="13.2" x14ac:dyDescent="0.25">
      <c r="A76" s="12"/>
      <c r="B76" s="12"/>
      <c r="C76" s="12" t="s">
        <v>1</v>
      </c>
      <c r="D76" s="12" t="s">
        <v>314</v>
      </c>
      <c r="E76" s="12" t="s">
        <v>315</v>
      </c>
      <c r="F76" s="12" t="s">
        <v>300</v>
      </c>
      <c r="G76" s="12" t="s">
        <v>316</v>
      </c>
      <c r="H76" s="12" t="s">
        <v>317</v>
      </c>
      <c r="I76" s="12">
        <f>(K76+J76)*B3</f>
        <v>32</v>
      </c>
      <c r="J76" s="25">
        <v>1</v>
      </c>
      <c r="K76" s="12">
        <v>7</v>
      </c>
      <c r="L76" s="12"/>
    </row>
    <row r="77" spans="1:12" ht="13.2" x14ac:dyDescent="0.25">
      <c r="A77" s="12"/>
      <c r="B77" s="12"/>
      <c r="C77" s="12" t="s">
        <v>2</v>
      </c>
      <c r="D77" s="12" t="s">
        <v>318</v>
      </c>
      <c r="E77" s="12" t="s">
        <v>319</v>
      </c>
      <c r="F77" s="12" t="s">
        <v>237</v>
      </c>
      <c r="G77" s="12" t="s">
        <v>320</v>
      </c>
      <c r="H77" s="12" t="s">
        <v>321</v>
      </c>
      <c r="I77" s="12">
        <f>(K77+J77)*B3</f>
        <v>20</v>
      </c>
      <c r="J77" s="25"/>
      <c r="K77" s="12">
        <v>5</v>
      </c>
    </row>
    <row r="78" spans="1:12" ht="13.2" x14ac:dyDescent="0.25">
      <c r="A78" s="12"/>
      <c r="B78" s="12"/>
      <c r="C78" s="12" t="s">
        <v>3</v>
      </c>
      <c r="D78" s="12" t="s">
        <v>322</v>
      </c>
      <c r="E78" s="12" t="s">
        <v>323</v>
      </c>
      <c r="F78" s="12" t="s">
        <v>149</v>
      </c>
      <c r="G78" s="12" t="s">
        <v>324</v>
      </c>
      <c r="H78" s="12" t="s">
        <v>325</v>
      </c>
      <c r="I78" s="12">
        <f>(K78+J78)*B3</f>
        <v>12</v>
      </c>
      <c r="J78" s="25"/>
      <c r="K78" s="12">
        <v>3</v>
      </c>
    </row>
    <row r="79" spans="1:12" ht="13.2" x14ac:dyDescent="0.25">
      <c r="A79" s="12"/>
      <c r="B79" s="12"/>
      <c r="C79" s="12" t="s">
        <v>4</v>
      </c>
      <c r="D79" s="12" t="s">
        <v>326</v>
      </c>
      <c r="E79" s="12" t="s">
        <v>327</v>
      </c>
      <c r="F79" s="12" t="s">
        <v>328</v>
      </c>
      <c r="G79" s="12" t="s">
        <v>329</v>
      </c>
      <c r="H79" s="12" t="s">
        <v>330</v>
      </c>
      <c r="I79" s="12">
        <f>(K79+J79)*B3</f>
        <v>8</v>
      </c>
      <c r="J79" s="25"/>
      <c r="K79" s="12">
        <v>2</v>
      </c>
    </row>
    <row r="80" spans="1:12" ht="13.2" x14ac:dyDescent="0.25">
      <c r="A80" s="12"/>
      <c r="B80" s="12"/>
      <c r="C80" s="12"/>
      <c r="D80" s="12"/>
      <c r="E80" s="25"/>
      <c r="F80" s="25"/>
      <c r="G80" s="25"/>
      <c r="H80" s="25"/>
      <c r="I80" s="12"/>
      <c r="J80" s="25"/>
      <c r="K80" s="12"/>
    </row>
    <row r="81" spans="1:11" ht="13.2" x14ac:dyDescent="0.25">
      <c r="A81" s="12"/>
      <c r="B81" s="12"/>
      <c r="C81" s="1" t="s">
        <v>29</v>
      </c>
      <c r="D81" s="1"/>
      <c r="E81" s="25"/>
      <c r="F81" s="25"/>
      <c r="G81" s="25"/>
      <c r="H81" s="25"/>
      <c r="I81" s="12"/>
      <c r="J81" s="25"/>
      <c r="K81" s="12"/>
    </row>
    <row r="82" spans="1:11" ht="13.2" x14ac:dyDescent="0.25">
      <c r="A82" s="12"/>
      <c r="B82" s="12"/>
      <c r="C82" s="12" t="s">
        <v>0</v>
      </c>
      <c r="D82" s="12" t="s">
        <v>331</v>
      </c>
      <c r="E82" s="12" t="s">
        <v>332</v>
      </c>
      <c r="F82" s="12" t="s">
        <v>174</v>
      </c>
      <c r="G82" s="12" t="s">
        <v>170</v>
      </c>
      <c r="H82" s="12" t="s">
        <v>333</v>
      </c>
      <c r="I82" s="12">
        <f>(K82+J82)*B3</f>
        <v>40</v>
      </c>
      <c r="J82" s="25"/>
      <c r="K82" s="12">
        <v>10</v>
      </c>
    </row>
    <row r="83" spans="1:11" ht="13.2" x14ac:dyDescent="0.25">
      <c r="A83" s="12"/>
      <c r="B83" s="12"/>
      <c r="C83" s="12" t="s">
        <v>1</v>
      </c>
      <c r="D83" s="12" t="s">
        <v>334</v>
      </c>
      <c r="E83" s="12" t="s">
        <v>335</v>
      </c>
      <c r="F83" s="12" t="s">
        <v>336</v>
      </c>
      <c r="G83" s="12" t="s">
        <v>337</v>
      </c>
      <c r="H83" s="12" t="s">
        <v>338</v>
      </c>
      <c r="I83" s="12">
        <f>(K83+J83)*B3</f>
        <v>28</v>
      </c>
      <c r="J83" s="25"/>
      <c r="K83" s="12">
        <v>7</v>
      </c>
    </row>
    <row r="84" spans="1:11" ht="13.2" x14ac:dyDescent="0.25">
      <c r="A84" s="12"/>
      <c r="B84" s="12"/>
      <c r="C84" s="12" t="s">
        <v>2</v>
      </c>
      <c r="D84" s="12">
        <v>1045987</v>
      </c>
      <c r="E84" s="12" t="s">
        <v>339</v>
      </c>
      <c r="F84" s="12" t="s">
        <v>300</v>
      </c>
      <c r="G84" s="12" t="s">
        <v>340</v>
      </c>
      <c r="H84" s="12" t="s">
        <v>283</v>
      </c>
      <c r="I84" s="12">
        <f>(K84+J84)*B3</f>
        <v>20</v>
      </c>
      <c r="J84" s="25"/>
      <c r="K84" s="12">
        <v>5</v>
      </c>
    </row>
    <row r="85" spans="1:11" ht="13.2" x14ac:dyDescent="0.25">
      <c r="A85" s="12"/>
      <c r="B85" s="12"/>
      <c r="C85" s="12" t="s">
        <v>3</v>
      </c>
      <c r="D85" s="12" t="s">
        <v>341</v>
      </c>
      <c r="E85" s="12" t="s">
        <v>342</v>
      </c>
      <c r="F85" s="12" t="s">
        <v>343</v>
      </c>
      <c r="G85" s="12" t="s">
        <v>344</v>
      </c>
      <c r="H85" s="12" t="s">
        <v>345</v>
      </c>
      <c r="I85" s="12">
        <f>(K85+J85)*B3</f>
        <v>12</v>
      </c>
      <c r="J85" s="25"/>
      <c r="K85" s="12">
        <v>3</v>
      </c>
    </row>
    <row r="86" spans="1:11" ht="13.2" x14ac:dyDescent="0.25">
      <c r="A86" s="12"/>
      <c r="B86" s="12"/>
      <c r="C86" s="12" t="s">
        <v>4</v>
      </c>
      <c r="D86" s="12" t="s">
        <v>346</v>
      </c>
      <c r="E86" s="12" t="s">
        <v>347</v>
      </c>
      <c r="F86" s="12" t="s">
        <v>237</v>
      </c>
      <c r="G86" s="12" t="s">
        <v>242</v>
      </c>
      <c r="H86" s="12" t="s">
        <v>348</v>
      </c>
      <c r="I86" s="12">
        <f>(K86+J86)*B3</f>
        <v>8</v>
      </c>
      <c r="J86" s="25"/>
      <c r="K86" s="12">
        <v>2</v>
      </c>
    </row>
    <row r="87" spans="1:11" ht="13.2" x14ac:dyDescent="0.25">
      <c r="A87" s="12"/>
      <c r="B87" s="12"/>
      <c r="C87" s="12"/>
      <c r="D87" s="12"/>
      <c r="E87" s="25"/>
      <c r="F87" s="25"/>
      <c r="G87" s="25"/>
      <c r="H87" s="25"/>
      <c r="I87" s="12"/>
      <c r="J87" s="25"/>
      <c r="K87" s="12"/>
    </row>
    <row r="88" spans="1:11" ht="13.2" x14ac:dyDescent="0.25">
      <c r="A88" s="12"/>
      <c r="B88" s="12"/>
      <c r="C88" s="1" t="s">
        <v>13</v>
      </c>
      <c r="D88" s="1"/>
      <c r="E88" s="25"/>
      <c r="F88" s="25"/>
      <c r="G88" s="25"/>
      <c r="H88" s="25"/>
      <c r="I88" s="12"/>
      <c r="J88" s="25"/>
      <c r="K88" s="12"/>
    </row>
    <row r="89" spans="1:11" ht="13.2" x14ac:dyDescent="0.25">
      <c r="A89" s="12"/>
      <c r="B89" s="12"/>
      <c r="C89" s="12" t="s">
        <v>0</v>
      </c>
      <c r="D89" s="12" t="s">
        <v>349</v>
      </c>
      <c r="E89" s="12" t="s">
        <v>350</v>
      </c>
      <c r="F89" s="12" t="s">
        <v>149</v>
      </c>
      <c r="G89" s="12" t="s">
        <v>351</v>
      </c>
      <c r="H89" s="12" t="s">
        <v>352</v>
      </c>
      <c r="I89" s="12">
        <f>(K89+J89)*B3</f>
        <v>40</v>
      </c>
      <c r="J89" s="25"/>
      <c r="K89" s="12">
        <f>J92+10</f>
        <v>10</v>
      </c>
    </row>
    <row r="90" spans="1:11" ht="13.2" x14ac:dyDescent="0.25">
      <c r="A90" s="12"/>
      <c r="B90" s="12"/>
      <c r="C90" s="12" t="s">
        <v>1</v>
      </c>
      <c r="D90" s="12" t="s">
        <v>353</v>
      </c>
      <c r="E90" s="12" t="s">
        <v>354</v>
      </c>
      <c r="F90" s="12" t="s">
        <v>179</v>
      </c>
      <c r="G90" s="12" t="s">
        <v>184</v>
      </c>
      <c r="H90" s="12" t="s">
        <v>355</v>
      </c>
      <c r="I90" s="12">
        <f>(K90+J90)*B3</f>
        <v>28</v>
      </c>
      <c r="J90" s="25"/>
      <c r="K90" s="12">
        <f>J93+7</f>
        <v>7</v>
      </c>
    </row>
    <row r="91" spans="1:11" ht="13.2" x14ac:dyDescent="0.25">
      <c r="A91" s="12"/>
      <c r="B91" s="12"/>
      <c r="C91" s="12" t="s">
        <v>2</v>
      </c>
      <c r="D91" s="12" t="s">
        <v>356</v>
      </c>
      <c r="E91" s="12" t="s">
        <v>357</v>
      </c>
      <c r="F91" s="12" t="s">
        <v>286</v>
      </c>
      <c r="G91" s="12" t="s">
        <v>150</v>
      </c>
      <c r="H91" s="12" t="s">
        <v>358</v>
      </c>
      <c r="I91" s="12">
        <f>(K91+J91)*B3</f>
        <v>20</v>
      </c>
      <c r="J91" s="25"/>
      <c r="K91" s="12">
        <f>J94+5</f>
        <v>5</v>
      </c>
    </row>
    <row r="92" spans="1:11" ht="13.2" x14ac:dyDescent="0.25">
      <c r="A92" s="12"/>
      <c r="B92" s="12"/>
      <c r="C92" s="12" t="s">
        <v>3</v>
      </c>
      <c r="D92" s="28" t="s">
        <v>202</v>
      </c>
      <c r="E92" s="28" t="s">
        <v>359</v>
      </c>
      <c r="F92" s="28" t="s">
        <v>360</v>
      </c>
      <c r="G92" s="28"/>
      <c r="H92" s="28"/>
      <c r="I92" s="12">
        <f>(K92+J92)*B3</f>
        <v>12</v>
      </c>
      <c r="J92" s="25"/>
      <c r="K92" s="12">
        <f>J95+3</f>
        <v>3</v>
      </c>
    </row>
    <row r="93" spans="1:11" ht="13.2" x14ac:dyDescent="0.25">
      <c r="A93" s="12"/>
      <c r="B93" s="12"/>
      <c r="C93" s="12" t="s">
        <v>4</v>
      </c>
      <c r="D93" s="12"/>
      <c r="E93" s="12"/>
      <c r="F93" s="12"/>
      <c r="G93" s="12"/>
      <c r="H93" s="12"/>
      <c r="I93" s="12">
        <f>(K93+J93)*B3</f>
        <v>8</v>
      </c>
      <c r="J93" s="25"/>
      <c r="K93" s="12">
        <f>J96+2</f>
        <v>2</v>
      </c>
    </row>
    <row r="94" spans="1:11" ht="13.2" x14ac:dyDescent="0.25">
      <c r="A94" s="12"/>
      <c r="B94" s="12"/>
      <c r="C94" s="12"/>
      <c r="D94" s="12"/>
      <c r="E94" s="25"/>
      <c r="F94" s="25"/>
      <c r="G94" s="25"/>
      <c r="H94" s="25"/>
      <c r="I94" s="12"/>
      <c r="J94" s="25"/>
      <c r="K94" s="12"/>
    </row>
    <row r="95" spans="1:11" ht="13.2" x14ac:dyDescent="0.25">
      <c r="A95" s="12"/>
      <c r="B95" s="12"/>
      <c r="C95" s="1" t="s">
        <v>14</v>
      </c>
      <c r="D95" s="1"/>
      <c r="E95" s="25"/>
      <c r="F95" s="25"/>
      <c r="G95" s="25"/>
      <c r="H95" s="25"/>
      <c r="I95" s="12"/>
      <c r="J95" s="25"/>
      <c r="K95" s="12"/>
    </row>
    <row r="96" spans="1:11" ht="13.2" x14ac:dyDescent="0.25">
      <c r="A96" s="12"/>
      <c r="B96" s="12"/>
      <c r="C96" s="12" t="s">
        <v>0</v>
      </c>
      <c r="D96" s="12" t="s">
        <v>361</v>
      </c>
      <c r="E96" s="12" t="s">
        <v>362</v>
      </c>
      <c r="F96" s="12" t="s">
        <v>343</v>
      </c>
      <c r="G96" s="12" t="s">
        <v>170</v>
      </c>
      <c r="H96" s="12" t="s">
        <v>363</v>
      </c>
      <c r="I96" s="12">
        <f>(K96+J96)*B3</f>
        <v>40</v>
      </c>
      <c r="J96" s="25"/>
      <c r="K96" s="12">
        <f>J100+10</f>
        <v>10</v>
      </c>
    </row>
    <row r="97" spans="1:12" ht="13.2" x14ac:dyDescent="0.25">
      <c r="A97" s="12"/>
      <c r="B97" s="12"/>
      <c r="C97" s="12" t="s">
        <v>1</v>
      </c>
      <c r="D97" s="12" t="s">
        <v>364</v>
      </c>
      <c r="E97" s="12" t="s">
        <v>365</v>
      </c>
      <c r="F97" s="12" t="s">
        <v>153</v>
      </c>
      <c r="G97" s="12" t="s">
        <v>200</v>
      </c>
      <c r="H97" s="12" t="s">
        <v>366</v>
      </c>
      <c r="I97" s="12">
        <f>(K97+J97)*B3</f>
        <v>28</v>
      </c>
      <c r="J97" s="25"/>
      <c r="K97" s="12">
        <f>J101+7</f>
        <v>7</v>
      </c>
    </row>
    <row r="98" spans="1:12" ht="13.2" x14ac:dyDescent="0.25">
      <c r="A98" s="12"/>
      <c r="B98" s="12"/>
      <c r="C98" s="12" t="s">
        <v>2</v>
      </c>
      <c r="D98" s="12"/>
      <c r="E98" s="25"/>
      <c r="F98" s="25"/>
      <c r="G98" s="25"/>
      <c r="H98" s="25"/>
      <c r="I98" s="12">
        <f>(K98+J98)*B3</f>
        <v>20</v>
      </c>
      <c r="J98" s="25"/>
      <c r="K98" s="12">
        <f>J102+5</f>
        <v>5</v>
      </c>
    </row>
    <row r="99" spans="1:12" ht="13.2" x14ac:dyDescent="0.25">
      <c r="A99" s="12"/>
      <c r="B99" s="12"/>
      <c r="C99" s="12" t="s">
        <v>3</v>
      </c>
      <c r="D99" s="12"/>
      <c r="E99" s="25"/>
      <c r="F99" s="25"/>
      <c r="G99" s="25"/>
      <c r="H99" s="25"/>
      <c r="I99" s="12">
        <f>(K99+J99)*B3</f>
        <v>12</v>
      </c>
      <c r="J99" s="25"/>
      <c r="K99" s="12">
        <v>3</v>
      </c>
    </row>
    <row r="100" spans="1:12" ht="13.2" x14ac:dyDescent="0.25">
      <c r="A100" s="12"/>
      <c r="B100" s="12"/>
      <c r="C100" s="12" t="s">
        <v>4</v>
      </c>
      <c r="D100" s="12"/>
      <c r="E100" s="12"/>
      <c r="F100" s="12"/>
      <c r="G100" s="12"/>
      <c r="H100" s="12"/>
      <c r="I100" s="12">
        <f>(K100+J100)*B3</f>
        <v>8</v>
      </c>
      <c r="J100" s="25"/>
      <c r="K100" s="12">
        <v>2</v>
      </c>
    </row>
    <row r="101" spans="1:12" ht="14.4" x14ac:dyDescent="0.3">
      <c r="A101" s="12"/>
      <c r="B101" s="12"/>
      <c r="C101" s="12"/>
      <c r="D101" s="12"/>
      <c r="E101" s="25"/>
      <c r="F101" s="25"/>
      <c r="G101" s="25"/>
      <c r="H101" s="25"/>
      <c r="I101" s="12"/>
      <c r="J101" s="25"/>
      <c r="K101" s="12"/>
      <c r="L101" s="17"/>
    </row>
    <row r="102" spans="1:12" ht="13.2" x14ac:dyDescent="0.25">
      <c r="A102" s="12"/>
      <c r="B102" s="12"/>
      <c r="C102" s="1" t="s">
        <v>70</v>
      </c>
      <c r="D102" s="1"/>
      <c r="E102" s="25"/>
      <c r="F102" s="25"/>
      <c r="G102" s="25"/>
      <c r="H102" s="25"/>
      <c r="I102" s="12"/>
      <c r="J102" s="25"/>
      <c r="K102" s="12"/>
    </row>
    <row r="103" spans="1:12" ht="13.2" x14ac:dyDescent="0.25">
      <c r="A103" s="12"/>
      <c r="B103" s="12"/>
      <c r="C103" s="12" t="s">
        <v>0</v>
      </c>
      <c r="D103" s="12" t="s">
        <v>209</v>
      </c>
      <c r="E103" s="12" t="s">
        <v>210</v>
      </c>
      <c r="F103" s="12" t="s">
        <v>211</v>
      </c>
      <c r="G103" s="12" t="s">
        <v>212</v>
      </c>
      <c r="H103" s="12" t="s">
        <v>213</v>
      </c>
      <c r="I103" s="12">
        <f>(K103+J103)*B3</f>
        <v>56</v>
      </c>
      <c r="J103" s="25">
        <v>4</v>
      </c>
      <c r="K103" s="12">
        <v>10</v>
      </c>
    </row>
    <row r="104" spans="1:12" ht="13.2" x14ac:dyDescent="0.25">
      <c r="A104" s="12"/>
      <c r="B104" s="12"/>
      <c r="C104" s="12" t="s">
        <v>1</v>
      </c>
      <c r="D104" s="12" t="s">
        <v>214</v>
      </c>
      <c r="E104" s="25" t="s">
        <v>215</v>
      </c>
      <c r="F104" s="25" t="s">
        <v>216</v>
      </c>
      <c r="G104" s="25" t="s">
        <v>150</v>
      </c>
      <c r="H104" s="25" t="s">
        <v>217</v>
      </c>
      <c r="I104" s="12">
        <f>(K104+J104)*B3</f>
        <v>40</v>
      </c>
      <c r="J104" s="25">
        <v>3</v>
      </c>
      <c r="K104" s="12">
        <v>7</v>
      </c>
    </row>
    <row r="105" spans="1:12" ht="13.2" x14ac:dyDescent="0.25">
      <c r="A105" s="12"/>
      <c r="B105" s="12"/>
      <c r="C105" s="12" t="s">
        <v>2</v>
      </c>
      <c r="D105" s="12" t="s">
        <v>218</v>
      </c>
      <c r="E105" s="25" t="s">
        <v>219</v>
      </c>
      <c r="F105" s="25" t="s">
        <v>220</v>
      </c>
      <c r="G105" s="25" t="s">
        <v>221</v>
      </c>
      <c r="H105" s="25" t="s">
        <v>222</v>
      </c>
      <c r="I105" s="12">
        <f>(K105+J105)*B3</f>
        <v>20</v>
      </c>
      <c r="J105" s="25"/>
      <c r="K105" s="12">
        <v>5</v>
      </c>
    </row>
    <row r="106" spans="1:12" ht="13.2" x14ac:dyDescent="0.25">
      <c r="A106" s="12"/>
      <c r="B106" s="12"/>
      <c r="C106" s="12" t="s">
        <v>3</v>
      </c>
      <c r="D106" s="12" t="s">
        <v>223</v>
      </c>
      <c r="E106" s="25" t="s">
        <v>224</v>
      </c>
      <c r="F106" s="25" t="s">
        <v>153</v>
      </c>
      <c r="G106" s="25" t="s">
        <v>152</v>
      </c>
      <c r="H106" s="25" t="s">
        <v>225</v>
      </c>
      <c r="I106" s="12">
        <f>(K106+J106)*B3</f>
        <v>12</v>
      </c>
      <c r="J106" s="25"/>
      <c r="K106" s="12">
        <v>3</v>
      </c>
    </row>
    <row r="107" spans="1:12" ht="13.2" x14ac:dyDescent="0.25">
      <c r="A107" s="12"/>
      <c r="B107" s="12"/>
      <c r="C107" s="12" t="s">
        <v>4</v>
      </c>
      <c r="D107" s="12" t="s">
        <v>226</v>
      </c>
      <c r="E107" s="12" t="s">
        <v>227</v>
      </c>
      <c r="F107" s="12" t="s">
        <v>228</v>
      </c>
      <c r="G107" s="12" t="s">
        <v>229</v>
      </c>
      <c r="H107" s="12" t="s">
        <v>230</v>
      </c>
      <c r="I107" s="12">
        <f>(K107+J107)*B3</f>
        <v>8</v>
      </c>
      <c r="J107" s="25"/>
      <c r="K107" s="12">
        <v>2</v>
      </c>
    </row>
    <row r="108" spans="1:12" ht="13.2" x14ac:dyDescent="0.25">
      <c r="A108" s="12"/>
      <c r="B108" s="12"/>
      <c r="C108" s="12"/>
      <c r="D108" s="12"/>
      <c r="E108" s="12"/>
      <c r="F108" s="12"/>
      <c r="G108" s="12"/>
      <c r="H108" s="12"/>
      <c r="I108" s="12"/>
      <c r="J108" s="25"/>
      <c r="K108" s="12"/>
    </row>
    <row r="109" spans="1:12" ht="13.2" x14ac:dyDescent="0.25">
      <c r="A109" s="12"/>
      <c r="B109" s="12"/>
      <c r="C109" s="1" t="s">
        <v>92</v>
      </c>
      <c r="D109" s="1"/>
      <c r="E109" s="25"/>
      <c r="F109" s="25"/>
      <c r="G109" s="25"/>
      <c r="H109" s="25"/>
      <c r="I109" s="12"/>
      <c r="J109" s="25"/>
      <c r="K109" s="12"/>
    </row>
    <row r="110" spans="1:12" ht="13.2" x14ac:dyDescent="0.25">
      <c r="A110" s="12"/>
      <c r="B110" s="12"/>
      <c r="C110" s="12" t="s">
        <v>0</v>
      </c>
      <c r="D110" s="12" t="s">
        <v>231</v>
      </c>
      <c r="E110" s="12" t="s">
        <v>232</v>
      </c>
      <c r="F110" s="12" t="s">
        <v>211</v>
      </c>
      <c r="G110" s="12" t="s">
        <v>233</v>
      </c>
      <c r="H110" s="12" t="s">
        <v>234</v>
      </c>
      <c r="I110" s="12">
        <f>(K110+J110)*B3</f>
        <v>40</v>
      </c>
      <c r="J110" s="25"/>
      <c r="K110" s="12">
        <v>10</v>
      </c>
    </row>
    <row r="111" spans="1:12" ht="13.2" x14ac:dyDescent="0.25">
      <c r="A111" s="12"/>
      <c r="B111" s="12"/>
      <c r="C111" s="12" t="s">
        <v>1</v>
      </c>
      <c r="D111" s="12"/>
      <c r="E111" s="25"/>
      <c r="F111" s="25"/>
      <c r="G111" s="25"/>
      <c r="H111" s="25"/>
      <c r="I111" s="12">
        <f>(K111+J111)*B3</f>
        <v>28</v>
      </c>
      <c r="J111" s="25"/>
      <c r="K111" s="12">
        <v>7</v>
      </c>
    </row>
    <row r="112" spans="1:12" ht="13.2" x14ac:dyDescent="0.25">
      <c r="A112" s="12"/>
      <c r="B112" s="12"/>
      <c r="C112" s="12" t="s">
        <v>2</v>
      </c>
      <c r="D112" s="12"/>
      <c r="E112" s="12"/>
      <c r="F112" s="12"/>
      <c r="G112" s="12"/>
      <c r="H112" s="12"/>
      <c r="I112" s="12">
        <f>(K112+J112)*B3</f>
        <v>20</v>
      </c>
      <c r="J112" s="25"/>
      <c r="K112" s="12">
        <v>5</v>
      </c>
    </row>
    <row r="113" spans="1:11" ht="13.2" x14ac:dyDescent="0.25">
      <c r="A113" s="12"/>
      <c r="B113" s="12"/>
      <c r="C113" s="12" t="s">
        <v>3</v>
      </c>
      <c r="D113" s="12"/>
      <c r="E113" s="12"/>
      <c r="F113" s="12"/>
      <c r="G113" s="12"/>
      <c r="H113" s="12"/>
      <c r="I113" s="12">
        <f>(K113+J113)*B3</f>
        <v>12</v>
      </c>
      <c r="J113" s="25"/>
      <c r="K113" s="12">
        <v>3</v>
      </c>
    </row>
    <row r="114" spans="1:11" ht="13.2" x14ac:dyDescent="0.25">
      <c r="A114" s="12"/>
      <c r="B114" s="12"/>
      <c r="C114" s="12" t="s">
        <v>4</v>
      </c>
      <c r="D114" s="12"/>
      <c r="E114" s="25"/>
      <c r="F114" s="25"/>
      <c r="G114" s="25"/>
      <c r="H114" s="25"/>
      <c r="I114" s="12">
        <f>(K114+J114)*B3</f>
        <v>8</v>
      </c>
      <c r="J114" s="25"/>
      <c r="K114" s="12">
        <v>2</v>
      </c>
    </row>
    <row r="115" spans="1:11" ht="13.2" x14ac:dyDescent="0.25">
      <c r="A115" s="12"/>
      <c r="B115" s="12"/>
      <c r="C115" s="12"/>
      <c r="D115" s="12"/>
      <c r="E115" s="12"/>
      <c r="F115" s="12"/>
      <c r="G115" s="12"/>
      <c r="H115" s="12"/>
      <c r="I115" s="12"/>
      <c r="J115" s="12"/>
      <c r="K115" s="12"/>
    </row>
    <row r="116" spans="1:11" ht="13.2" x14ac:dyDescent="0.25">
      <c r="A116" s="12"/>
      <c r="B116" s="12"/>
      <c r="C116" s="1" t="s">
        <v>81</v>
      </c>
      <c r="D116" s="12"/>
      <c r="E116" s="12"/>
      <c r="F116" s="12"/>
      <c r="G116" s="12"/>
      <c r="H116" s="12"/>
      <c r="I116" s="12"/>
      <c r="J116" s="12"/>
      <c r="K116" s="12"/>
    </row>
    <row r="117" spans="1:11" ht="13.2" x14ac:dyDescent="0.25">
      <c r="A117" s="12"/>
      <c r="B117" s="12"/>
      <c r="C117" s="12" t="s">
        <v>0</v>
      </c>
      <c r="D117" s="12" t="s">
        <v>249</v>
      </c>
      <c r="E117" s="12" t="s">
        <v>250</v>
      </c>
      <c r="F117" s="12" t="s">
        <v>246</v>
      </c>
      <c r="G117" s="12" t="s">
        <v>251</v>
      </c>
      <c r="H117" s="12" t="s">
        <v>252</v>
      </c>
      <c r="I117" s="12">
        <f>(K117+J117)*B3</f>
        <v>40</v>
      </c>
      <c r="J117" s="12"/>
      <c r="K117" s="12">
        <v>10</v>
      </c>
    </row>
    <row r="118" spans="1:11" ht="13.2" x14ac:dyDescent="0.25">
      <c r="A118" s="12"/>
      <c r="B118" s="12"/>
      <c r="C118" s="12" t="s">
        <v>1</v>
      </c>
      <c r="D118" s="12" t="s">
        <v>1078</v>
      </c>
      <c r="E118" s="12" t="s">
        <v>1077</v>
      </c>
      <c r="F118" s="12" t="s">
        <v>336</v>
      </c>
      <c r="G118" s="12" t="s">
        <v>282</v>
      </c>
      <c r="H118" s="12" t="s">
        <v>845</v>
      </c>
      <c r="I118" s="12">
        <f>(K118+J118)*B3</f>
        <v>28</v>
      </c>
      <c r="J118" s="12"/>
      <c r="K118" s="12">
        <v>7</v>
      </c>
    </row>
    <row r="119" spans="1:11" ht="13.2" x14ac:dyDescent="0.25">
      <c r="A119" s="12"/>
      <c r="B119" s="12"/>
      <c r="C119" s="12" t="s">
        <v>2</v>
      </c>
      <c r="D119" s="12" t="s">
        <v>131</v>
      </c>
      <c r="E119" s="12" t="s">
        <v>132</v>
      </c>
      <c r="F119" s="12" t="s">
        <v>133</v>
      </c>
      <c r="G119" s="12" t="s">
        <v>134</v>
      </c>
      <c r="H119" s="12" t="s">
        <v>135</v>
      </c>
      <c r="I119" s="12">
        <f>(K119+J119)*B3</f>
        <v>20</v>
      </c>
      <c r="J119" s="12"/>
      <c r="K119" s="12">
        <v>5</v>
      </c>
    </row>
    <row r="120" spans="1:11" ht="13.2" x14ac:dyDescent="0.25">
      <c r="A120" s="12"/>
      <c r="B120" s="12"/>
      <c r="C120" s="12" t="s">
        <v>3</v>
      </c>
      <c r="D120" s="12" t="s">
        <v>1132</v>
      </c>
      <c r="E120" s="12" t="s">
        <v>1131</v>
      </c>
      <c r="F120" s="12" t="s">
        <v>565</v>
      </c>
      <c r="G120" s="12" t="s">
        <v>274</v>
      </c>
      <c r="H120" s="12" t="s">
        <v>1133</v>
      </c>
      <c r="I120" s="12">
        <f>(K120+J120)*B3</f>
        <v>12</v>
      </c>
      <c r="J120" s="12"/>
      <c r="K120" s="12">
        <v>3</v>
      </c>
    </row>
    <row r="121" spans="1:11" ht="13.2" x14ac:dyDescent="0.25">
      <c r="A121" s="12"/>
      <c r="B121" s="12"/>
      <c r="C121" s="12" t="s">
        <v>4</v>
      </c>
      <c r="D121" s="12" t="s">
        <v>142</v>
      </c>
      <c r="E121" s="12" t="s">
        <v>143</v>
      </c>
      <c r="F121" s="12" t="s">
        <v>144</v>
      </c>
      <c r="G121" s="12" t="s">
        <v>145</v>
      </c>
      <c r="H121" s="12" t="s">
        <v>146</v>
      </c>
      <c r="I121" s="12">
        <f>(K121+J121)*B3</f>
        <v>8</v>
      </c>
      <c r="J121" s="12"/>
      <c r="K121" s="12">
        <v>2</v>
      </c>
    </row>
    <row r="122" spans="1:11" ht="13.2" x14ac:dyDescent="0.25">
      <c r="A122" s="12"/>
      <c r="B122" s="12"/>
      <c r="C122" s="12"/>
      <c r="D122" s="12"/>
      <c r="E122" s="12"/>
      <c r="F122" s="12"/>
      <c r="G122" s="12"/>
      <c r="H122" s="12"/>
      <c r="I122" s="12"/>
      <c r="J122" s="12"/>
      <c r="K122" s="12"/>
    </row>
    <row r="123" spans="1:11" ht="13.2" x14ac:dyDescent="0.25">
      <c r="A123" s="12"/>
      <c r="B123" s="12"/>
      <c r="C123" s="1" t="s">
        <v>82</v>
      </c>
      <c r="D123" s="12"/>
      <c r="E123" s="12"/>
      <c r="F123" s="12"/>
      <c r="G123" s="12"/>
      <c r="H123" s="12"/>
      <c r="I123" s="12"/>
      <c r="J123" s="12"/>
      <c r="K123" s="12"/>
    </row>
    <row r="124" spans="1:11" ht="13.2" x14ac:dyDescent="0.25">
      <c r="A124" s="12"/>
      <c r="B124" s="12"/>
      <c r="C124" s="12" t="s">
        <v>0</v>
      </c>
      <c r="D124" s="12" t="s">
        <v>131</v>
      </c>
      <c r="E124" s="12" t="s">
        <v>132</v>
      </c>
      <c r="F124" s="12" t="s">
        <v>133</v>
      </c>
      <c r="G124" s="12" t="s">
        <v>134</v>
      </c>
      <c r="H124" s="12" t="s">
        <v>135</v>
      </c>
      <c r="I124" s="12">
        <f>(K124+J124)*B3</f>
        <v>40</v>
      </c>
      <c r="J124" s="12"/>
      <c r="K124" s="12">
        <v>10</v>
      </c>
    </row>
    <row r="125" spans="1:11" ht="13.2" x14ac:dyDescent="0.25">
      <c r="A125" s="12"/>
      <c r="B125" s="12"/>
      <c r="C125" s="12" t="s">
        <v>1</v>
      </c>
      <c r="D125" s="12" t="s">
        <v>136</v>
      </c>
      <c r="E125" s="12" t="s">
        <v>137</v>
      </c>
      <c r="F125" s="12" t="s">
        <v>138</v>
      </c>
      <c r="G125" s="12" t="s">
        <v>139</v>
      </c>
      <c r="H125" s="12" t="s">
        <v>140</v>
      </c>
      <c r="I125" s="12">
        <f>(K125+J125)*B3</f>
        <v>28</v>
      </c>
      <c r="J125" s="12"/>
      <c r="K125" s="12">
        <v>7</v>
      </c>
    </row>
    <row r="126" spans="1:11" ht="13.2" x14ac:dyDescent="0.25">
      <c r="A126" s="12"/>
      <c r="B126" s="12"/>
      <c r="C126" s="12" t="s">
        <v>2</v>
      </c>
      <c r="D126" s="12" t="s">
        <v>1074</v>
      </c>
      <c r="E126" s="12" t="s">
        <v>1073</v>
      </c>
      <c r="F126" s="12" t="s">
        <v>336</v>
      </c>
      <c r="G126" s="12" t="s">
        <v>1075</v>
      </c>
      <c r="H126" s="12" t="s">
        <v>1076</v>
      </c>
      <c r="I126" s="12">
        <f>(K126+J126)*B3</f>
        <v>20</v>
      </c>
      <c r="J126" s="12"/>
      <c r="K126" s="12">
        <v>5</v>
      </c>
    </row>
    <row r="127" spans="1:11" ht="13.2" x14ac:dyDescent="0.25">
      <c r="A127" s="12"/>
      <c r="B127" s="12"/>
      <c r="C127" s="12" t="s">
        <v>3</v>
      </c>
      <c r="D127" s="12" t="s">
        <v>1159</v>
      </c>
      <c r="E127" s="12" t="s">
        <v>1158</v>
      </c>
      <c r="F127" s="12" t="s">
        <v>246</v>
      </c>
      <c r="G127" s="12" t="s">
        <v>640</v>
      </c>
      <c r="H127" s="12" t="s">
        <v>1160</v>
      </c>
      <c r="I127" s="12">
        <f>(K127+J127)*B3</f>
        <v>12</v>
      </c>
      <c r="J127" s="12"/>
      <c r="K127" s="12">
        <v>3</v>
      </c>
    </row>
    <row r="128" spans="1:11" ht="13.2" x14ac:dyDescent="0.25">
      <c r="A128" s="12"/>
      <c r="B128" s="12"/>
      <c r="C128" s="12" t="s">
        <v>4</v>
      </c>
      <c r="D128" s="12" t="s">
        <v>1137</v>
      </c>
      <c r="E128" s="12" t="s">
        <v>1134</v>
      </c>
      <c r="F128" s="12" t="s">
        <v>1135</v>
      </c>
      <c r="G128" s="12" t="s">
        <v>1070</v>
      </c>
      <c r="H128" s="12" t="s">
        <v>1136</v>
      </c>
      <c r="I128" s="12">
        <f>(K128+J128)*B3</f>
        <v>8</v>
      </c>
      <c r="J128" s="12"/>
      <c r="K128" s="12">
        <v>2</v>
      </c>
    </row>
    <row r="129" spans="1:11" ht="13.2" x14ac:dyDescent="0.25">
      <c r="A129" s="12"/>
      <c r="B129" s="12"/>
      <c r="C129" s="12"/>
      <c r="D129" s="12"/>
      <c r="E129" s="12"/>
      <c r="F129" s="12"/>
      <c r="G129" s="12"/>
      <c r="H129" s="12"/>
      <c r="I129" s="12"/>
      <c r="J129" s="12"/>
      <c r="K129" s="12"/>
    </row>
    <row r="130" spans="1:11" ht="13.2" x14ac:dyDescent="0.25">
      <c r="A130" s="12"/>
      <c r="B130" s="12"/>
      <c r="C130" s="1" t="s">
        <v>99</v>
      </c>
      <c r="D130" s="12"/>
      <c r="E130" s="12"/>
      <c r="F130" s="12"/>
      <c r="G130" s="12"/>
      <c r="H130" s="12"/>
      <c r="I130" s="12"/>
      <c r="J130" s="12"/>
      <c r="K130" s="12"/>
    </row>
    <row r="131" spans="1:11" ht="13.2" x14ac:dyDescent="0.25">
      <c r="A131" s="12"/>
      <c r="B131" s="12"/>
      <c r="C131" s="12" t="s">
        <v>0</v>
      </c>
      <c r="D131" s="12" t="s">
        <v>800</v>
      </c>
      <c r="E131" s="12" t="s">
        <v>801</v>
      </c>
      <c r="F131" s="12" t="s">
        <v>216</v>
      </c>
      <c r="G131" s="12" t="s">
        <v>802</v>
      </c>
      <c r="H131" s="12" t="s">
        <v>803</v>
      </c>
      <c r="I131" s="12">
        <f>(K131+J131)*B3</f>
        <v>40</v>
      </c>
      <c r="J131" s="12"/>
      <c r="K131" s="12">
        <v>10</v>
      </c>
    </row>
    <row r="132" spans="1:11" ht="13.2" x14ac:dyDescent="0.25">
      <c r="A132" s="12"/>
      <c r="B132" s="12"/>
      <c r="C132" s="12" t="s">
        <v>1</v>
      </c>
      <c r="D132" s="12" t="s">
        <v>209</v>
      </c>
      <c r="E132" s="25" t="s">
        <v>210</v>
      </c>
      <c r="F132" s="25" t="s">
        <v>211</v>
      </c>
      <c r="G132" s="25" t="s">
        <v>212</v>
      </c>
      <c r="H132" s="25" t="s">
        <v>213</v>
      </c>
      <c r="I132" s="12">
        <f>(K132+J132)*B3</f>
        <v>28</v>
      </c>
      <c r="J132" s="12"/>
      <c r="K132" s="12">
        <v>7</v>
      </c>
    </row>
    <row r="133" spans="1:11" ht="13.2" x14ac:dyDescent="0.25">
      <c r="A133" s="12"/>
      <c r="B133" s="12"/>
      <c r="C133" s="12" t="s">
        <v>2</v>
      </c>
      <c r="D133" s="12" t="s">
        <v>1090</v>
      </c>
      <c r="E133" s="12" t="s">
        <v>1089</v>
      </c>
      <c r="F133" s="12" t="s">
        <v>1091</v>
      </c>
      <c r="G133" s="12" t="s">
        <v>274</v>
      </c>
      <c r="H133" s="12" t="s">
        <v>1092</v>
      </c>
      <c r="I133" s="12">
        <f>(K133+J133)*B3</f>
        <v>20</v>
      </c>
      <c r="J133" s="12"/>
      <c r="K133" s="12">
        <v>5</v>
      </c>
    </row>
    <row r="134" spans="1:11" ht="13.2" x14ac:dyDescent="0.25">
      <c r="A134" s="12"/>
      <c r="B134" s="12"/>
      <c r="C134" s="12" t="s">
        <v>3</v>
      </c>
      <c r="D134" s="12" t="s">
        <v>1097</v>
      </c>
      <c r="E134" s="12" t="s">
        <v>1068</v>
      </c>
      <c r="F134" s="12" t="s">
        <v>1069</v>
      </c>
      <c r="G134" s="12" t="s">
        <v>1070</v>
      </c>
      <c r="H134" s="12" t="s">
        <v>1071</v>
      </c>
      <c r="I134" s="12">
        <f>(K134+J134)*B3</f>
        <v>12</v>
      </c>
      <c r="J134" s="12"/>
      <c r="K134" s="12">
        <v>3</v>
      </c>
    </row>
    <row r="135" spans="1:11" ht="13.2" x14ac:dyDescent="0.25">
      <c r="A135" s="12"/>
      <c r="B135" s="12"/>
      <c r="C135" s="12" t="s">
        <v>4</v>
      </c>
      <c r="D135" s="12" t="s">
        <v>1094</v>
      </c>
      <c r="E135" s="12" t="s">
        <v>1093</v>
      </c>
      <c r="F135" s="12" t="s">
        <v>1096</v>
      </c>
      <c r="G135" s="12" t="s">
        <v>344</v>
      </c>
      <c r="H135" s="12" t="s">
        <v>1095</v>
      </c>
      <c r="I135" s="12">
        <f>(K135+J135)*B3</f>
        <v>8</v>
      </c>
      <c r="J135" s="12"/>
      <c r="K135" s="12">
        <v>2</v>
      </c>
    </row>
    <row r="136" spans="1:11" ht="13.2" x14ac:dyDescent="0.25">
      <c r="A136" s="12"/>
      <c r="B136" s="12"/>
      <c r="C136" s="12"/>
      <c r="D136" s="12"/>
      <c r="E136" s="12"/>
      <c r="F136" s="12"/>
      <c r="G136" s="12"/>
      <c r="H136" s="12"/>
      <c r="I136" s="12"/>
      <c r="J136" s="12"/>
      <c r="K136" s="12"/>
    </row>
    <row r="137" spans="1:11" ht="13.2" x14ac:dyDescent="0.25">
      <c r="A137" s="12"/>
      <c r="B137" s="12"/>
      <c r="C137" s="12"/>
      <c r="D137" s="12"/>
      <c r="E137" s="12"/>
      <c r="F137" s="12"/>
      <c r="G137" s="12"/>
      <c r="H137" s="12"/>
      <c r="I137" s="12"/>
      <c r="J137" s="12"/>
      <c r="K137" s="12"/>
    </row>
    <row r="138" spans="1:11" ht="13.2" x14ac:dyDescent="0.25">
      <c r="A138" s="12"/>
      <c r="B138" s="12"/>
      <c r="C138" s="12"/>
      <c r="D138" s="12"/>
      <c r="E138" s="12"/>
      <c r="F138" s="12"/>
      <c r="G138" s="12"/>
      <c r="H138" s="12"/>
      <c r="I138" s="12"/>
      <c r="J138" s="12"/>
      <c r="K138" s="12"/>
    </row>
    <row r="139" spans="1:11" ht="13.2" x14ac:dyDescent="0.25">
      <c r="A139" s="12"/>
      <c r="B139" s="12"/>
      <c r="C139" s="12"/>
      <c r="D139" s="12"/>
      <c r="E139" s="12"/>
      <c r="F139" s="12"/>
      <c r="G139" s="12"/>
      <c r="H139" s="12"/>
      <c r="I139" s="12"/>
      <c r="J139" s="12"/>
      <c r="K139" s="12"/>
    </row>
    <row r="140" spans="1:11" ht="13.2" x14ac:dyDescent="0.25">
      <c r="A140" s="12"/>
      <c r="B140" s="12"/>
      <c r="C140" s="12"/>
      <c r="D140" s="12"/>
      <c r="E140" s="12"/>
      <c r="F140" s="12"/>
      <c r="G140" s="12"/>
      <c r="H140" s="12"/>
      <c r="I140" s="12"/>
      <c r="J140" s="12"/>
      <c r="K140" s="12"/>
    </row>
    <row r="141" spans="1:11" ht="13.2" x14ac:dyDescent="0.25">
      <c r="A141" s="12"/>
      <c r="B141" s="12"/>
      <c r="C141" s="12"/>
      <c r="D141" s="12"/>
      <c r="E141" s="12"/>
      <c r="F141" s="12"/>
      <c r="G141" s="12"/>
      <c r="H141" s="12"/>
      <c r="I141" s="12"/>
      <c r="J141" s="12"/>
      <c r="K141" s="12"/>
    </row>
  </sheetData>
  <phoneticPr fontId="1" type="noConversion"/>
  <pageMargins left="0.7" right="0.7" top="0.75" bottom="0.75" header="0.3" footer="0.3"/>
  <pageSetup scale="36" orientation="portrait" horizontalDpi="4294967293" verticalDpi="4294967293"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K123"/>
  <sheetViews>
    <sheetView view="pageBreakPreview" topLeftCell="A93" zoomScale="90" zoomScaleNormal="100" zoomScaleSheetLayoutView="90" workbookViewId="0">
      <selection activeCell="F27" sqref="F27"/>
    </sheetView>
  </sheetViews>
  <sheetFormatPr defaultRowHeight="15.6" x14ac:dyDescent="0.3"/>
  <cols>
    <col min="1" max="1" width="42.5546875" bestFit="1" customWidth="1"/>
    <col min="2" max="2" width="4" bestFit="1" customWidth="1"/>
    <col min="3" max="3" width="19.5546875" bestFit="1" customWidth="1"/>
    <col min="4" max="4" width="23.44140625" customWidth="1"/>
    <col min="5" max="5" width="27.33203125" style="8" bestFit="1" customWidth="1"/>
    <col min="6" max="8" width="27.33203125" style="8" customWidth="1"/>
    <col min="9" max="9" width="14.33203125" bestFit="1" customWidth="1"/>
    <col min="10" max="10" width="25.109375" bestFit="1" customWidth="1"/>
    <col min="11" max="11" width="17" bestFit="1" customWidth="1"/>
  </cols>
  <sheetData>
    <row r="1" spans="1:11" x14ac:dyDescent="0.3">
      <c r="A1" s="13" t="s">
        <v>39</v>
      </c>
      <c r="B1" s="14"/>
      <c r="C1" s="13" t="s">
        <v>24</v>
      </c>
      <c r="D1" s="13" t="s">
        <v>43</v>
      </c>
      <c r="E1" s="13" t="s">
        <v>15</v>
      </c>
      <c r="F1" s="13" t="s">
        <v>127</v>
      </c>
      <c r="G1" s="13" t="s">
        <v>124</v>
      </c>
      <c r="H1" s="13" t="s">
        <v>125</v>
      </c>
      <c r="I1" s="13" t="s">
        <v>16</v>
      </c>
      <c r="J1" s="13" t="s">
        <v>17</v>
      </c>
      <c r="K1" s="13" t="s">
        <v>18</v>
      </c>
    </row>
    <row r="2" spans="1:11" x14ac:dyDescent="0.3">
      <c r="A2" s="2" t="s">
        <v>5</v>
      </c>
      <c r="B2" s="5"/>
      <c r="C2" t="s">
        <v>0</v>
      </c>
      <c r="D2" s="18"/>
      <c r="E2" s="10"/>
      <c r="F2" s="10"/>
      <c r="G2" s="10"/>
      <c r="H2" s="10"/>
      <c r="I2">
        <f t="shared" ref="I2:I16" si="0">(K2+J2)</f>
        <v>10</v>
      </c>
      <c r="J2" s="6"/>
      <c r="K2">
        <v>10</v>
      </c>
    </row>
    <row r="3" spans="1:11" x14ac:dyDescent="0.3">
      <c r="A3" s="2" t="s">
        <v>6</v>
      </c>
      <c r="B3" s="2" t="b">
        <f>IF(B2&gt;200,"9.0",IF(B2&gt;175,"8.0",IF(B2&gt;150,"7.0",IF(B2&gt;125,"6.0",IF(B2&gt;100,"5.0",IF(B2&gt;75,"4.0",IF(B2&gt;50,"3.0",IF(B2&gt;25,"2.0",IF(B2&gt;0,"1")))))))))</f>
        <v>0</v>
      </c>
      <c r="C3" t="s">
        <v>1</v>
      </c>
      <c r="D3" s="18"/>
      <c r="E3" s="10"/>
      <c r="F3" s="10"/>
      <c r="G3" s="10"/>
      <c r="H3" s="10"/>
      <c r="I3">
        <f t="shared" si="0"/>
        <v>7</v>
      </c>
      <c r="J3" s="6"/>
      <c r="K3">
        <v>7</v>
      </c>
    </row>
    <row r="4" spans="1:11" x14ac:dyDescent="0.3">
      <c r="C4" t="s">
        <v>2</v>
      </c>
      <c r="D4" s="18"/>
      <c r="E4" s="10"/>
      <c r="F4" s="10"/>
      <c r="G4" s="10"/>
      <c r="H4" s="10"/>
      <c r="I4">
        <f t="shared" si="0"/>
        <v>5</v>
      </c>
      <c r="J4" s="6"/>
      <c r="K4">
        <v>5</v>
      </c>
    </row>
    <row r="5" spans="1:11" x14ac:dyDescent="0.3">
      <c r="C5" t="s">
        <v>3</v>
      </c>
      <c r="D5" s="18"/>
      <c r="E5" s="10"/>
      <c r="F5" s="10"/>
      <c r="G5" s="10"/>
      <c r="H5" s="10"/>
      <c r="I5">
        <f t="shared" si="0"/>
        <v>3</v>
      </c>
      <c r="J5" s="6"/>
      <c r="K5">
        <v>3</v>
      </c>
    </row>
    <row r="6" spans="1:11" x14ac:dyDescent="0.3">
      <c r="C6" t="s">
        <v>4</v>
      </c>
      <c r="D6" s="18"/>
      <c r="E6" s="10"/>
      <c r="F6" s="10"/>
      <c r="G6" s="10"/>
      <c r="H6" s="10"/>
      <c r="I6">
        <f t="shared" si="0"/>
        <v>2</v>
      </c>
      <c r="J6" s="6"/>
      <c r="K6">
        <v>2</v>
      </c>
    </row>
    <row r="7" spans="1:11" x14ac:dyDescent="0.3">
      <c r="D7" s="18"/>
      <c r="E7" s="10"/>
      <c r="F7" s="10"/>
      <c r="G7" s="10"/>
      <c r="H7" s="10"/>
      <c r="I7">
        <f t="shared" si="0"/>
        <v>0</v>
      </c>
      <c r="J7" s="6"/>
    </row>
    <row r="8" spans="1:11" x14ac:dyDescent="0.3">
      <c r="C8" s="2" t="s">
        <v>19</v>
      </c>
      <c r="D8" s="18"/>
      <c r="E8" s="10"/>
      <c r="F8" s="10"/>
      <c r="G8" s="10"/>
      <c r="H8" s="10"/>
      <c r="I8">
        <f t="shared" si="0"/>
        <v>0</v>
      </c>
      <c r="J8" s="6"/>
    </row>
    <row r="9" spans="1:11" x14ac:dyDescent="0.3">
      <c r="C9" t="s">
        <v>0</v>
      </c>
      <c r="D9" s="19"/>
      <c r="I9">
        <f t="shared" si="0"/>
        <v>10</v>
      </c>
      <c r="J9" s="6"/>
      <c r="K9">
        <v>10</v>
      </c>
    </row>
    <row r="10" spans="1:11" x14ac:dyDescent="0.3">
      <c r="C10" t="s">
        <v>1</v>
      </c>
      <c r="D10" s="18"/>
      <c r="E10" s="10"/>
      <c r="F10" s="10"/>
      <c r="G10" s="10"/>
      <c r="H10" s="10"/>
      <c r="I10">
        <f t="shared" si="0"/>
        <v>7</v>
      </c>
      <c r="J10" s="6"/>
      <c r="K10">
        <v>7</v>
      </c>
    </row>
    <row r="11" spans="1:11" x14ac:dyDescent="0.3">
      <c r="C11" t="s">
        <v>2</v>
      </c>
      <c r="D11" s="18"/>
      <c r="E11" s="10"/>
      <c r="F11" s="10"/>
      <c r="G11" s="10"/>
      <c r="H11" s="10"/>
      <c r="I11">
        <f t="shared" si="0"/>
        <v>5</v>
      </c>
      <c r="J11" s="6"/>
      <c r="K11">
        <v>5</v>
      </c>
    </row>
    <row r="12" spans="1:11" x14ac:dyDescent="0.3">
      <c r="C12" t="s">
        <v>3</v>
      </c>
      <c r="D12" s="18"/>
      <c r="E12" s="10"/>
      <c r="F12" s="10"/>
      <c r="G12" s="10"/>
      <c r="H12" s="10"/>
      <c r="I12">
        <f t="shared" si="0"/>
        <v>3</v>
      </c>
      <c r="J12" s="6"/>
      <c r="K12">
        <v>3</v>
      </c>
    </row>
    <row r="13" spans="1:11" x14ac:dyDescent="0.3">
      <c r="C13" t="s">
        <v>4</v>
      </c>
      <c r="D13" s="18"/>
      <c r="E13" s="10"/>
      <c r="F13" s="10"/>
      <c r="G13" s="10"/>
      <c r="H13" s="10"/>
      <c r="I13">
        <f t="shared" si="0"/>
        <v>2</v>
      </c>
      <c r="J13" s="6"/>
      <c r="K13">
        <v>2</v>
      </c>
    </row>
    <row r="14" spans="1:11" x14ac:dyDescent="0.3">
      <c r="D14" s="18"/>
      <c r="E14" s="10"/>
      <c r="F14" s="10"/>
      <c r="G14" s="10"/>
      <c r="H14" s="10"/>
      <c r="I14">
        <f t="shared" si="0"/>
        <v>0</v>
      </c>
      <c r="J14" s="6"/>
    </row>
    <row r="15" spans="1:11" x14ac:dyDescent="0.3">
      <c r="C15" s="2" t="s">
        <v>20</v>
      </c>
      <c r="D15" s="18"/>
      <c r="E15" s="10"/>
      <c r="F15" s="10"/>
      <c r="G15" s="10"/>
      <c r="H15" s="10"/>
      <c r="I15">
        <f t="shared" si="0"/>
        <v>0</v>
      </c>
      <c r="J15" s="6"/>
    </row>
    <row r="16" spans="1:11" x14ac:dyDescent="0.3">
      <c r="C16" t="s">
        <v>0</v>
      </c>
      <c r="D16" s="22"/>
      <c r="E16" s="10"/>
      <c r="F16" s="10"/>
      <c r="G16" s="10"/>
      <c r="H16" s="10"/>
      <c r="I16">
        <f t="shared" si="0"/>
        <v>10</v>
      </c>
      <c r="J16" s="6"/>
      <c r="K16">
        <v>10</v>
      </c>
    </row>
    <row r="17" spans="3:11" x14ac:dyDescent="0.3">
      <c r="C17" t="s">
        <v>1</v>
      </c>
      <c r="D17" s="18"/>
      <c r="E17" s="10"/>
      <c r="F17" s="10"/>
      <c r="G17" s="10"/>
      <c r="H17" s="10"/>
      <c r="I17">
        <f>(K17+J17)</f>
        <v>7</v>
      </c>
      <c r="J17" s="6"/>
      <c r="K17">
        <v>7</v>
      </c>
    </row>
    <row r="18" spans="3:11" x14ac:dyDescent="0.3">
      <c r="C18" t="s">
        <v>2</v>
      </c>
      <c r="D18" s="22"/>
      <c r="E18" s="10"/>
      <c r="F18" s="10"/>
      <c r="G18" s="10"/>
      <c r="H18" s="10"/>
      <c r="I18">
        <f t="shared" ref="I18:I81" si="1">(K18+J18)</f>
        <v>5</v>
      </c>
      <c r="J18" s="6"/>
      <c r="K18">
        <v>5</v>
      </c>
    </row>
    <row r="19" spans="3:11" x14ac:dyDescent="0.3">
      <c r="C19" t="s">
        <v>3</v>
      </c>
      <c r="D19" s="18"/>
      <c r="E19" s="10"/>
      <c r="F19" s="10"/>
      <c r="G19" s="10"/>
      <c r="H19" s="10"/>
      <c r="I19">
        <f t="shared" si="1"/>
        <v>3</v>
      </c>
      <c r="J19" s="6"/>
      <c r="K19">
        <v>3</v>
      </c>
    </row>
    <row r="20" spans="3:11" x14ac:dyDescent="0.3">
      <c r="C20" t="s">
        <v>4</v>
      </c>
      <c r="D20" s="18"/>
      <c r="E20" s="10"/>
      <c r="F20" s="10"/>
      <c r="G20" s="10"/>
      <c r="H20" s="10"/>
      <c r="I20">
        <f t="shared" si="1"/>
        <v>2</v>
      </c>
      <c r="J20" s="6"/>
      <c r="K20">
        <v>2</v>
      </c>
    </row>
    <row r="21" spans="3:11" x14ac:dyDescent="0.3">
      <c r="D21" s="18"/>
      <c r="E21" s="10"/>
      <c r="F21" s="10"/>
      <c r="G21" s="10"/>
      <c r="H21" s="10"/>
      <c r="I21">
        <f t="shared" si="1"/>
        <v>0</v>
      </c>
      <c r="J21" s="6"/>
    </row>
    <row r="22" spans="3:11" x14ac:dyDescent="0.3">
      <c r="C22" s="2" t="s">
        <v>21</v>
      </c>
      <c r="D22" s="18"/>
      <c r="E22" s="10"/>
      <c r="F22" s="10"/>
      <c r="G22" s="10"/>
      <c r="H22" s="10"/>
      <c r="I22">
        <f t="shared" si="1"/>
        <v>0</v>
      </c>
      <c r="J22" s="6"/>
    </row>
    <row r="23" spans="3:11" x14ac:dyDescent="0.3">
      <c r="C23" t="s">
        <v>0</v>
      </c>
      <c r="D23" s="20"/>
      <c r="I23">
        <f t="shared" si="1"/>
        <v>10</v>
      </c>
      <c r="J23" s="6"/>
      <c r="K23">
        <v>10</v>
      </c>
    </row>
    <row r="24" spans="3:11" x14ac:dyDescent="0.3">
      <c r="C24" t="s">
        <v>1</v>
      </c>
      <c r="D24" s="21"/>
      <c r="I24">
        <f t="shared" si="1"/>
        <v>7</v>
      </c>
      <c r="J24" s="6"/>
      <c r="K24">
        <v>7</v>
      </c>
    </row>
    <row r="25" spans="3:11" x14ac:dyDescent="0.3">
      <c r="C25" t="s">
        <v>2</v>
      </c>
      <c r="D25" s="22"/>
      <c r="E25" s="10"/>
      <c r="F25" s="10"/>
      <c r="G25" s="10"/>
      <c r="H25" s="10"/>
      <c r="I25">
        <f t="shared" si="1"/>
        <v>5</v>
      </c>
      <c r="J25" s="6"/>
      <c r="K25">
        <v>5</v>
      </c>
    </row>
    <row r="26" spans="3:11" x14ac:dyDescent="0.3">
      <c r="C26" t="s">
        <v>3</v>
      </c>
      <c r="D26" s="18"/>
      <c r="E26" s="10"/>
      <c r="F26" s="10"/>
      <c r="G26" s="10"/>
      <c r="H26" s="10"/>
      <c r="I26">
        <f t="shared" si="1"/>
        <v>3</v>
      </c>
      <c r="J26" s="6"/>
      <c r="K26">
        <v>3</v>
      </c>
    </row>
    <row r="27" spans="3:11" x14ac:dyDescent="0.3">
      <c r="C27" t="s">
        <v>4</v>
      </c>
      <c r="D27" s="18"/>
      <c r="E27" s="10"/>
      <c r="F27" s="10"/>
      <c r="G27" s="10"/>
      <c r="H27" s="10"/>
      <c r="I27">
        <f t="shared" si="1"/>
        <v>2</v>
      </c>
      <c r="J27" s="6"/>
      <c r="K27">
        <v>2</v>
      </c>
    </row>
    <row r="28" spans="3:11" x14ac:dyDescent="0.3">
      <c r="D28" s="18"/>
      <c r="E28" s="10"/>
      <c r="F28" s="10"/>
      <c r="G28" s="10"/>
      <c r="H28" s="10"/>
      <c r="I28">
        <f t="shared" si="1"/>
        <v>0</v>
      </c>
      <c r="J28" s="6"/>
    </row>
    <row r="29" spans="3:11" x14ac:dyDescent="0.3">
      <c r="C29" s="2" t="s">
        <v>22</v>
      </c>
      <c r="D29" s="18"/>
      <c r="E29" s="10"/>
      <c r="F29" s="10"/>
      <c r="G29" s="10"/>
      <c r="H29" s="10"/>
      <c r="I29">
        <f t="shared" si="1"/>
        <v>0</v>
      </c>
      <c r="J29" s="6"/>
    </row>
    <row r="30" spans="3:11" x14ac:dyDescent="0.3">
      <c r="C30" t="s">
        <v>0</v>
      </c>
      <c r="D30" s="18"/>
      <c r="E30" s="10"/>
      <c r="F30" s="10"/>
      <c r="G30" s="10"/>
      <c r="H30" s="10"/>
      <c r="I30">
        <f t="shared" si="1"/>
        <v>10</v>
      </c>
      <c r="J30" s="6"/>
      <c r="K30">
        <v>10</v>
      </c>
    </row>
    <row r="31" spans="3:11" x14ac:dyDescent="0.3">
      <c r="C31" t="s">
        <v>1</v>
      </c>
      <c r="D31" s="18"/>
      <c r="E31" s="10"/>
      <c r="F31" s="10"/>
      <c r="G31" s="10"/>
      <c r="H31" s="10"/>
      <c r="I31">
        <f t="shared" si="1"/>
        <v>7</v>
      </c>
      <c r="J31" s="6"/>
      <c r="K31">
        <v>7</v>
      </c>
    </row>
    <row r="32" spans="3:11" x14ac:dyDescent="0.3">
      <c r="C32" t="s">
        <v>2</v>
      </c>
      <c r="D32" s="18"/>
      <c r="E32" s="10"/>
      <c r="F32" s="10"/>
      <c r="G32" s="10"/>
      <c r="H32" s="10"/>
      <c r="I32">
        <f t="shared" si="1"/>
        <v>5</v>
      </c>
      <c r="J32" s="6"/>
      <c r="K32">
        <v>5</v>
      </c>
    </row>
    <row r="33" spans="3:11" x14ac:dyDescent="0.3">
      <c r="C33" t="s">
        <v>3</v>
      </c>
      <c r="D33" s="18"/>
      <c r="E33" s="10"/>
      <c r="F33" s="10"/>
      <c r="G33" s="10"/>
      <c r="H33" s="10"/>
      <c r="I33">
        <f t="shared" si="1"/>
        <v>3</v>
      </c>
      <c r="J33" s="6"/>
      <c r="K33">
        <v>3</v>
      </c>
    </row>
    <row r="34" spans="3:11" x14ac:dyDescent="0.3">
      <c r="C34" t="s">
        <v>4</v>
      </c>
      <c r="D34" s="18"/>
      <c r="E34" s="10"/>
      <c r="F34" s="10"/>
      <c r="G34" s="10"/>
      <c r="H34" s="10"/>
      <c r="I34">
        <f t="shared" si="1"/>
        <v>2</v>
      </c>
      <c r="J34" s="6"/>
      <c r="K34">
        <v>2</v>
      </c>
    </row>
    <row r="35" spans="3:11" x14ac:dyDescent="0.3">
      <c r="D35" s="18"/>
      <c r="E35" s="10"/>
      <c r="F35" s="10"/>
      <c r="G35" s="10"/>
      <c r="H35" s="10"/>
      <c r="I35">
        <f t="shared" si="1"/>
        <v>0</v>
      </c>
      <c r="J35" s="6"/>
    </row>
    <row r="36" spans="3:11" x14ac:dyDescent="0.3">
      <c r="C36" s="2" t="s">
        <v>23</v>
      </c>
      <c r="D36" s="18"/>
      <c r="E36" s="10"/>
      <c r="F36" s="10"/>
      <c r="G36" s="10"/>
      <c r="H36" s="10"/>
      <c r="I36">
        <f t="shared" si="1"/>
        <v>0</v>
      </c>
      <c r="J36" s="6"/>
    </row>
    <row r="37" spans="3:11" x14ac:dyDescent="0.3">
      <c r="C37" t="s">
        <v>0</v>
      </c>
      <c r="D37" s="18"/>
      <c r="E37" s="10"/>
      <c r="F37" s="10"/>
      <c r="G37" s="10"/>
      <c r="H37" s="10"/>
      <c r="I37">
        <f t="shared" si="1"/>
        <v>10</v>
      </c>
      <c r="J37" s="6"/>
      <c r="K37">
        <v>10</v>
      </c>
    </row>
    <row r="38" spans="3:11" x14ac:dyDescent="0.3">
      <c r="C38" t="s">
        <v>1</v>
      </c>
      <c r="D38" s="18"/>
      <c r="E38" s="10"/>
      <c r="F38" s="10"/>
      <c r="G38" s="10"/>
      <c r="H38" s="10"/>
      <c r="I38">
        <f t="shared" si="1"/>
        <v>7</v>
      </c>
      <c r="J38" s="6"/>
      <c r="K38">
        <v>7</v>
      </c>
    </row>
    <row r="39" spans="3:11" x14ac:dyDescent="0.3">
      <c r="C39" t="s">
        <v>2</v>
      </c>
      <c r="D39" s="18"/>
      <c r="E39" s="10"/>
      <c r="F39" s="10"/>
      <c r="G39" s="10"/>
      <c r="H39" s="10"/>
      <c r="I39">
        <f t="shared" si="1"/>
        <v>5</v>
      </c>
      <c r="J39" s="6"/>
      <c r="K39">
        <v>5</v>
      </c>
    </row>
    <row r="40" spans="3:11" x14ac:dyDescent="0.3">
      <c r="C40" t="s">
        <v>3</v>
      </c>
      <c r="D40" s="18"/>
      <c r="E40" s="10"/>
      <c r="F40" s="10"/>
      <c r="G40" s="10"/>
      <c r="H40" s="10"/>
      <c r="I40">
        <f t="shared" si="1"/>
        <v>3</v>
      </c>
      <c r="J40" s="6"/>
      <c r="K40">
        <v>3</v>
      </c>
    </row>
    <row r="41" spans="3:11" x14ac:dyDescent="0.3">
      <c r="C41" t="s">
        <v>4</v>
      </c>
      <c r="D41" s="18"/>
      <c r="E41" s="10"/>
      <c r="F41" s="10"/>
      <c r="G41" s="10"/>
      <c r="H41" s="10"/>
      <c r="I41">
        <f t="shared" si="1"/>
        <v>2</v>
      </c>
      <c r="J41" s="6"/>
      <c r="K41">
        <v>2</v>
      </c>
    </row>
    <row r="42" spans="3:11" x14ac:dyDescent="0.3">
      <c r="D42" s="18"/>
      <c r="E42" s="10"/>
      <c r="F42" s="10"/>
      <c r="G42" s="10"/>
      <c r="H42" s="10"/>
      <c r="I42">
        <f t="shared" si="1"/>
        <v>0</v>
      </c>
      <c r="J42" s="6"/>
    </row>
    <row r="43" spans="3:11" x14ac:dyDescent="0.3">
      <c r="C43" s="1" t="s">
        <v>25</v>
      </c>
      <c r="D43" s="18"/>
      <c r="E43" s="10"/>
      <c r="F43" s="10"/>
      <c r="G43" s="10"/>
      <c r="H43" s="10"/>
      <c r="I43">
        <f t="shared" si="1"/>
        <v>0</v>
      </c>
      <c r="J43" s="6"/>
    </row>
    <row r="44" spans="3:11" x14ac:dyDescent="0.3">
      <c r="C44" s="2" t="s">
        <v>33</v>
      </c>
      <c r="D44" s="18"/>
      <c r="E44" s="10"/>
      <c r="F44" s="10"/>
      <c r="G44" s="10"/>
      <c r="H44" s="10"/>
      <c r="I44">
        <f t="shared" si="1"/>
        <v>0</v>
      </c>
      <c r="J44" s="6"/>
    </row>
    <row r="45" spans="3:11" x14ac:dyDescent="0.3">
      <c r="C45" t="s">
        <v>0</v>
      </c>
      <c r="D45" s="18"/>
      <c r="E45" s="10"/>
      <c r="F45" s="10"/>
      <c r="G45" s="10"/>
      <c r="H45" s="10"/>
      <c r="I45">
        <f t="shared" si="1"/>
        <v>10</v>
      </c>
      <c r="J45" s="6"/>
      <c r="K45">
        <v>10</v>
      </c>
    </row>
    <row r="46" spans="3:11" x14ac:dyDescent="0.3">
      <c r="C46" t="s">
        <v>1</v>
      </c>
      <c r="D46" s="18"/>
      <c r="E46" s="10"/>
      <c r="F46" s="10"/>
      <c r="G46" s="10"/>
      <c r="H46" s="10"/>
      <c r="I46">
        <f t="shared" si="1"/>
        <v>7</v>
      </c>
      <c r="J46" s="6"/>
      <c r="K46">
        <v>7</v>
      </c>
    </row>
    <row r="47" spans="3:11" x14ac:dyDescent="0.3">
      <c r="C47" t="s">
        <v>2</v>
      </c>
      <c r="D47" s="21"/>
      <c r="I47">
        <f t="shared" si="1"/>
        <v>5</v>
      </c>
      <c r="J47" s="6"/>
      <c r="K47">
        <v>5</v>
      </c>
    </row>
    <row r="48" spans="3:11" x14ac:dyDescent="0.3">
      <c r="C48" t="s">
        <v>3</v>
      </c>
      <c r="D48" s="18"/>
      <c r="E48" s="10"/>
      <c r="F48" s="10"/>
      <c r="G48" s="10"/>
      <c r="H48" s="10"/>
      <c r="I48">
        <f t="shared" si="1"/>
        <v>3</v>
      </c>
      <c r="J48" s="6"/>
      <c r="K48">
        <v>3</v>
      </c>
    </row>
    <row r="49" spans="3:11" x14ac:dyDescent="0.3">
      <c r="C49" t="s">
        <v>4</v>
      </c>
      <c r="D49" s="22"/>
      <c r="E49" s="10"/>
      <c r="F49" s="10"/>
      <c r="G49" s="10"/>
      <c r="H49" s="10"/>
      <c r="I49">
        <f t="shared" si="1"/>
        <v>2</v>
      </c>
      <c r="J49" s="6"/>
      <c r="K49">
        <v>2</v>
      </c>
    </row>
    <row r="50" spans="3:11" x14ac:dyDescent="0.3">
      <c r="D50" s="18"/>
      <c r="E50" s="10"/>
      <c r="F50" s="10"/>
      <c r="G50" s="10"/>
      <c r="H50" s="10"/>
      <c r="I50">
        <f t="shared" si="1"/>
        <v>0</v>
      </c>
      <c r="J50" s="6"/>
    </row>
    <row r="51" spans="3:11" x14ac:dyDescent="0.3">
      <c r="C51" s="2" t="s">
        <v>26</v>
      </c>
      <c r="D51" s="23"/>
      <c r="E51" s="10"/>
      <c r="F51" s="10"/>
      <c r="G51" s="10"/>
      <c r="H51" s="10"/>
      <c r="I51">
        <f t="shared" si="1"/>
        <v>0</v>
      </c>
      <c r="J51" s="6"/>
    </row>
    <row r="52" spans="3:11" x14ac:dyDescent="0.3">
      <c r="C52" s="2" t="s">
        <v>33</v>
      </c>
      <c r="D52" s="23"/>
      <c r="E52" s="10"/>
      <c r="F52" s="10"/>
      <c r="G52" s="10"/>
      <c r="H52" s="10"/>
      <c r="I52">
        <f t="shared" si="1"/>
        <v>0</v>
      </c>
      <c r="J52" s="6"/>
    </row>
    <row r="53" spans="3:11" x14ac:dyDescent="0.3">
      <c r="C53" t="s">
        <v>0</v>
      </c>
      <c r="D53" s="21"/>
      <c r="I53">
        <f t="shared" si="1"/>
        <v>10</v>
      </c>
      <c r="J53" s="6"/>
      <c r="K53">
        <v>10</v>
      </c>
    </row>
    <row r="54" spans="3:11" x14ac:dyDescent="0.3">
      <c r="C54" t="s">
        <v>1</v>
      </c>
      <c r="D54" s="18"/>
      <c r="E54" s="10"/>
      <c r="F54" s="10"/>
      <c r="G54" s="10"/>
      <c r="H54" s="10"/>
      <c r="I54">
        <f t="shared" si="1"/>
        <v>7</v>
      </c>
      <c r="J54" s="6"/>
      <c r="K54">
        <v>7</v>
      </c>
    </row>
    <row r="55" spans="3:11" x14ac:dyDescent="0.3">
      <c r="C55" t="s">
        <v>2</v>
      </c>
      <c r="D55" s="21"/>
      <c r="I55">
        <f t="shared" si="1"/>
        <v>5</v>
      </c>
      <c r="J55" s="6"/>
      <c r="K55">
        <v>5</v>
      </c>
    </row>
    <row r="56" spans="3:11" x14ac:dyDescent="0.3">
      <c r="C56" t="s">
        <v>3</v>
      </c>
      <c r="D56" s="18"/>
      <c r="E56" s="10"/>
      <c r="F56" s="10"/>
      <c r="G56" s="10"/>
      <c r="H56" s="10"/>
      <c r="I56">
        <f t="shared" si="1"/>
        <v>3</v>
      </c>
      <c r="J56" s="6"/>
      <c r="K56">
        <v>3</v>
      </c>
    </row>
    <row r="57" spans="3:11" x14ac:dyDescent="0.3">
      <c r="C57" t="s">
        <v>4</v>
      </c>
      <c r="D57" s="22"/>
      <c r="E57" s="10"/>
      <c r="F57" s="10"/>
      <c r="G57" s="10"/>
      <c r="H57" s="10"/>
      <c r="I57">
        <f t="shared" si="1"/>
        <v>2</v>
      </c>
      <c r="J57" s="6"/>
      <c r="K57">
        <v>2</v>
      </c>
    </row>
    <row r="58" spans="3:11" x14ac:dyDescent="0.3">
      <c r="D58" s="18"/>
      <c r="E58" s="10"/>
      <c r="F58" s="10"/>
      <c r="G58" s="10"/>
      <c r="H58" s="10"/>
      <c r="I58">
        <f t="shared" si="1"/>
        <v>0</v>
      </c>
      <c r="J58" s="6"/>
    </row>
    <row r="59" spans="3:11" x14ac:dyDescent="0.3">
      <c r="C59" s="2" t="s">
        <v>26</v>
      </c>
      <c r="D59" s="18"/>
      <c r="E59" s="10"/>
      <c r="F59" s="10"/>
      <c r="G59" s="10"/>
      <c r="H59" s="10"/>
      <c r="I59">
        <f t="shared" si="1"/>
        <v>0</v>
      </c>
      <c r="J59" s="6"/>
    </row>
    <row r="60" spans="3:11" x14ac:dyDescent="0.3">
      <c r="C60" s="1" t="s">
        <v>75</v>
      </c>
      <c r="D60" s="18"/>
      <c r="E60" s="10"/>
      <c r="F60" s="10"/>
      <c r="G60" s="10"/>
      <c r="H60" s="10"/>
      <c r="I60">
        <f t="shared" si="1"/>
        <v>0</v>
      </c>
      <c r="J60" s="6"/>
    </row>
    <row r="61" spans="3:11" x14ac:dyDescent="0.3">
      <c r="C61" t="s">
        <v>0</v>
      </c>
      <c r="D61" s="18"/>
      <c r="E61" s="10"/>
      <c r="F61" s="10"/>
      <c r="G61" s="10"/>
      <c r="H61" s="10"/>
      <c r="I61">
        <f t="shared" si="1"/>
        <v>10</v>
      </c>
      <c r="J61" s="6"/>
      <c r="K61">
        <v>10</v>
      </c>
    </row>
    <row r="62" spans="3:11" x14ac:dyDescent="0.3">
      <c r="C62" t="s">
        <v>1</v>
      </c>
      <c r="D62" s="21"/>
      <c r="I62">
        <f t="shared" si="1"/>
        <v>7</v>
      </c>
      <c r="J62" s="6"/>
      <c r="K62">
        <v>7</v>
      </c>
    </row>
    <row r="63" spans="3:11" x14ac:dyDescent="0.3">
      <c r="C63" t="s">
        <v>2</v>
      </c>
      <c r="D63" s="18"/>
      <c r="E63" s="10"/>
      <c r="F63" s="10"/>
      <c r="G63" s="10"/>
      <c r="H63" s="10"/>
      <c r="I63">
        <f t="shared" si="1"/>
        <v>5</v>
      </c>
      <c r="J63" s="6"/>
      <c r="K63">
        <v>5</v>
      </c>
    </row>
    <row r="64" spans="3:11" x14ac:dyDescent="0.3">
      <c r="C64" t="s">
        <v>3</v>
      </c>
      <c r="D64" s="18"/>
      <c r="E64" s="10"/>
      <c r="F64" s="10"/>
      <c r="G64" s="10"/>
      <c r="H64" s="10"/>
      <c r="I64">
        <f t="shared" si="1"/>
        <v>3</v>
      </c>
      <c r="J64" s="6"/>
      <c r="K64">
        <v>3</v>
      </c>
    </row>
    <row r="65" spans="3:11" x14ac:dyDescent="0.3">
      <c r="C65" t="s">
        <v>4</v>
      </c>
      <c r="D65" s="21"/>
      <c r="I65">
        <f t="shared" si="1"/>
        <v>2</v>
      </c>
      <c r="J65" s="6"/>
      <c r="K65">
        <v>2</v>
      </c>
    </row>
    <row r="66" spans="3:11" x14ac:dyDescent="0.3">
      <c r="D66" s="18"/>
      <c r="E66" s="10"/>
      <c r="F66" s="10"/>
      <c r="G66" s="10"/>
      <c r="H66" s="10"/>
      <c r="I66">
        <f t="shared" si="1"/>
        <v>0</v>
      </c>
      <c r="J66" s="6"/>
    </row>
    <row r="67" spans="3:11" x14ac:dyDescent="0.3">
      <c r="D67" s="18"/>
      <c r="E67" s="10"/>
      <c r="F67" s="10"/>
      <c r="G67" s="10"/>
      <c r="H67" s="10"/>
      <c r="I67">
        <f t="shared" si="1"/>
        <v>0</v>
      </c>
      <c r="J67" s="6"/>
    </row>
    <row r="68" spans="3:11" x14ac:dyDescent="0.3">
      <c r="C68" s="1" t="s">
        <v>75</v>
      </c>
      <c r="D68" s="18"/>
      <c r="E68" s="10"/>
      <c r="F68" s="10"/>
      <c r="G68" s="10"/>
      <c r="H68" s="10"/>
      <c r="I68">
        <f t="shared" si="1"/>
        <v>0</v>
      </c>
      <c r="J68" s="6"/>
    </row>
    <row r="69" spans="3:11" x14ac:dyDescent="0.3">
      <c r="C69" t="s">
        <v>0</v>
      </c>
      <c r="D69" s="18"/>
      <c r="E69" s="10"/>
      <c r="F69" s="10"/>
      <c r="G69" s="10"/>
      <c r="H69" s="10"/>
      <c r="I69">
        <f t="shared" si="1"/>
        <v>10</v>
      </c>
      <c r="J69" s="6"/>
      <c r="K69">
        <v>10</v>
      </c>
    </row>
    <row r="70" spans="3:11" x14ac:dyDescent="0.3">
      <c r="C70" t="s">
        <v>1</v>
      </c>
      <c r="D70" s="18"/>
      <c r="E70" s="10"/>
      <c r="F70" s="10"/>
      <c r="G70" s="10"/>
      <c r="H70" s="10"/>
      <c r="I70">
        <f t="shared" si="1"/>
        <v>7</v>
      </c>
      <c r="J70" s="6"/>
      <c r="K70">
        <v>7</v>
      </c>
    </row>
    <row r="71" spans="3:11" x14ac:dyDescent="0.3">
      <c r="C71" t="s">
        <v>2</v>
      </c>
      <c r="D71" s="18"/>
      <c r="E71" s="10"/>
      <c r="F71" s="10"/>
      <c r="G71" s="10"/>
      <c r="H71" s="10"/>
      <c r="I71">
        <f t="shared" si="1"/>
        <v>5</v>
      </c>
      <c r="J71" s="6"/>
      <c r="K71">
        <v>5</v>
      </c>
    </row>
    <row r="72" spans="3:11" x14ac:dyDescent="0.3">
      <c r="C72" t="s">
        <v>3</v>
      </c>
      <c r="D72" s="18"/>
      <c r="E72" s="10"/>
      <c r="F72" s="10"/>
      <c r="G72" s="10"/>
      <c r="H72" s="10"/>
      <c r="I72">
        <f t="shared" si="1"/>
        <v>3</v>
      </c>
      <c r="J72" s="6"/>
      <c r="K72">
        <v>3</v>
      </c>
    </row>
    <row r="73" spans="3:11" x14ac:dyDescent="0.3">
      <c r="C73" t="s">
        <v>4</v>
      </c>
      <c r="D73" s="18"/>
      <c r="E73" s="10"/>
      <c r="F73" s="10"/>
      <c r="G73" s="10"/>
      <c r="H73" s="10"/>
      <c r="I73">
        <f t="shared" si="1"/>
        <v>2</v>
      </c>
      <c r="J73" s="6"/>
      <c r="K73">
        <v>2</v>
      </c>
    </row>
    <row r="74" spans="3:11" x14ac:dyDescent="0.3">
      <c r="D74" s="18"/>
      <c r="E74" s="10"/>
      <c r="F74" s="10"/>
      <c r="G74" s="10"/>
      <c r="H74" s="10"/>
      <c r="I74">
        <f t="shared" si="1"/>
        <v>0</v>
      </c>
      <c r="J74" s="6"/>
    </row>
    <row r="75" spans="3:11" x14ac:dyDescent="0.3">
      <c r="D75" s="18"/>
      <c r="E75" s="10"/>
      <c r="F75" s="10"/>
      <c r="G75" s="10"/>
      <c r="H75" s="10"/>
      <c r="I75">
        <f t="shared" si="1"/>
        <v>0</v>
      </c>
      <c r="J75" s="6"/>
    </row>
    <row r="76" spans="3:11" x14ac:dyDescent="0.3">
      <c r="C76" s="2" t="s">
        <v>27</v>
      </c>
      <c r="D76" s="18"/>
      <c r="E76" s="10"/>
      <c r="F76" s="10"/>
      <c r="G76" s="10"/>
      <c r="H76" s="10"/>
      <c r="I76">
        <f t="shared" si="1"/>
        <v>0</v>
      </c>
      <c r="J76" s="6"/>
    </row>
    <row r="77" spans="3:11" x14ac:dyDescent="0.3">
      <c r="C77" t="s">
        <v>0</v>
      </c>
      <c r="D77" s="21"/>
      <c r="I77">
        <f t="shared" si="1"/>
        <v>10</v>
      </c>
      <c r="J77" s="6"/>
      <c r="K77">
        <v>10</v>
      </c>
    </row>
    <row r="78" spans="3:11" x14ac:dyDescent="0.3">
      <c r="C78" t="s">
        <v>1</v>
      </c>
      <c r="D78" s="22"/>
      <c r="E78" s="10"/>
      <c r="F78" s="10"/>
      <c r="G78" s="10"/>
      <c r="H78" s="10"/>
      <c r="I78">
        <f t="shared" si="1"/>
        <v>7</v>
      </c>
      <c r="J78" s="6"/>
      <c r="K78">
        <v>7</v>
      </c>
    </row>
    <row r="79" spans="3:11" x14ac:dyDescent="0.3">
      <c r="C79" t="s">
        <v>2</v>
      </c>
      <c r="D79" s="21"/>
      <c r="I79">
        <f t="shared" si="1"/>
        <v>5</v>
      </c>
      <c r="J79" s="6"/>
      <c r="K79">
        <v>5</v>
      </c>
    </row>
    <row r="80" spans="3:11" x14ac:dyDescent="0.3">
      <c r="C80" t="s">
        <v>3</v>
      </c>
      <c r="D80" s="21"/>
      <c r="I80">
        <f t="shared" si="1"/>
        <v>3</v>
      </c>
      <c r="J80" s="6"/>
      <c r="K80">
        <v>3</v>
      </c>
    </row>
    <row r="81" spans="3:11" x14ac:dyDescent="0.3">
      <c r="C81" t="s">
        <v>4</v>
      </c>
      <c r="D81" s="18"/>
      <c r="E81" s="10"/>
      <c r="F81" s="10"/>
      <c r="G81" s="10"/>
      <c r="H81" s="10"/>
      <c r="I81">
        <f t="shared" si="1"/>
        <v>2</v>
      </c>
      <c r="J81" s="6"/>
      <c r="K81">
        <v>2</v>
      </c>
    </row>
    <row r="82" spans="3:11" x14ac:dyDescent="0.3">
      <c r="D82" s="18"/>
      <c r="E82" s="10"/>
      <c r="F82" s="10"/>
      <c r="G82" s="10"/>
      <c r="H82" s="10"/>
      <c r="I82">
        <f t="shared" ref="I82:I123" si="2">(K82+J82)</f>
        <v>0</v>
      </c>
      <c r="J82" s="6"/>
    </row>
    <row r="83" spans="3:11" x14ac:dyDescent="0.3">
      <c r="C83" s="2" t="s">
        <v>28</v>
      </c>
      <c r="D83" s="18"/>
      <c r="E83" s="10"/>
      <c r="F83" s="10"/>
      <c r="G83" s="10"/>
      <c r="H83" s="10"/>
      <c r="I83">
        <f t="shared" si="2"/>
        <v>0</v>
      </c>
      <c r="J83" s="6"/>
    </row>
    <row r="84" spans="3:11" x14ac:dyDescent="0.3">
      <c r="C84" t="s">
        <v>0</v>
      </c>
      <c r="D84" s="18"/>
      <c r="E84" s="10"/>
      <c r="F84" s="10"/>
      <c r="G84" s="10"/>
      <c r="H84" s="10"/>
      <c r="I84">
        <f t="shared" si="2"/>
        <v>10</v>
      </c>
      <c r="J84" s="6"/>
      <c r="K84">
        <v>10</v>
      </c>
    </row>
    <row r="85" spans="3:11" x14ac:dyDescent="0.3">
      <c r="C85" t="s">
        <v>1</v>
      </c>
      <c r="D85" s="18"/>
      <c r="E85" s="10"/>
      <c r="F85" s="10"/>
      <c r="G85" s="10"/>
      <c r="H85" s="10"/>
      <c r="I85">
        <f t="shared" si="2"/>
        <v>7</v>
      </c>
      <c r="J85" s="6"/>
      <c r="K85">
        <v>7</v>
      </c>
    </row>
    <row r="86" spans="3:11" x14ac:dyDescent="0.3">
      <c r="C86" t="s">
        <v>2</v>
      </c>
      <c r="D86" s="18"/>
      <c r="E86" s="10"/>
      <c r="F86" s="10"/>
      <c r="G86" s="10"/>
      <c r="H86" s="10"/>
      <c r="I86">
        <f t="shared" si="2"/>
        <v>5</v>
      </c>
      <c r="J86" s="6"/>
      <c r="K86">
        <v>5</v>
      </c>
    </row>
    <row r="87" spans="3:11" x14ac:dyDescent="0.3">
      <c r="C87" t="s">
        <v>3</v>
      </c>
      <c r="D87" s="18"/>
      <c r="E87" s="10"/>
      <c r="F87" s="10"/>
      <c r="G87" s="10"/>
      <c r="H87" s="10"/>
      <c r="I87">
        <f t="shared" si="2"/>
        <v>3</v>
      </c>
      <c r="J87" s="6"/>
      <c r="K87">
        <v>3</v>
      </c>
    </row>
    <row r="88" spans="3:11" x14ac:dyDescent="0.3">
      <c r="C88" t="s">
        <v>4</v>
      </c>
      <c r="D88" s="18"/>
      <c r="E88" s="10"/>
      <c r="F88" s="10"/>
      <c r="G88" s="10"/>
      <c r="H88" s="10"/>
      <c r="I88">
        <f t="shared" si="2"/>
        <v>2</v>
      </c>
      <c r="J88" s="6"/>
      <c r="K88">
        <v>2</v>
      </c>
    </row>
    <row r="89" spans="3:11" x14ac:dyDescent="0.3">
      <c r="D89" s="18"/>
      <c r="E89" s="10"/>
      <c r="F89" s="10"/>
      <c r="G89" s="10"/>
      <c r="H89" s="10"/>
      <c r="I89">
        <f t="shared" si="2"/>
        <v>0</v>
      </c>
      <c r="J89" s="6"/>
    </row>
    <row r="90" spans="3:11" x14ac:dyDescent="0.3">
      <c r="C90" s="2" t="s">
        <v>29</v>
      </c>
      <c r="D90" s="18"/>
      <c r="E90" s="10"/>
      <c r="F90" s="10"/>
      <c r="G90" s="10"/>
      <c r="H90" s="10"/>
      <c r="I90">
        <f t="shared" si="2"/>
        <v>0</v>
      </c>
      <c r="J90" s="6"/>
    </row>
    <row r="91" spans="3:11" x14ac:dyDescent="0.3">
      <c r="C91" t="s">
        <v>0</v>
      </c>
      <c r="D91" s="21"/>
      <c r="I91">
        <f t="shared" si="2"/>
        <v>10</v>
      </c>
      <c r="J91" s="6"/>
      <c r="K91">
        <v>10</v>
      </c>
    </row>
    <row r="92" spans="3:11" x14ac:dyDescent="0.3">
      <c r="C92" t="s">
        <v>1</v>
      </c>
      <c r="D92" s="22"/>
      <c r="E92" s="10"/>
      <c r="F92" s="10"/>
      <c r="G92" s="10"/>
      <c r="H92" s="10"/>
      <c r="I92">
        <f t="shared" si="2"/>
        <v>7</v>
      </c>
      <c r="J92" s="6"/>
      <c r="K92">
        <v>7</v>
      </c>
    </row>
    <row r="93" spans="3:11" x14ac:dyDescent="0.3">
      <c r="C93" t="s">
        <v>2</v>
      </c>
      <c r="D93" s="18"/>
      <c r="E93" s="10"/>
      <c r="F93" s="10"/>
      <c r="G93" s="10"/>
      <c r="H93" s="10"/>
      <c r="I93">
        <f t="shared" si="2"/>
        <v>5</v>
      </c>
      <c r="J93" s="6"/>
      <c r="K93">
        <v>5</v>
      </c>
    </row>
    <row r="94" spans="3:11" x14ac:dyDescent="0.3">
      <c r="C94" t="s">
        <v>3</v>
      </c>
      <c r="D94" s="18"/>
      <c r="E94" s="10"/>
      <c r="F94" s="10"/>
      <c r="G94" s="10"/>
      <c r="H94" s="10"/>
      <c r="I94">
        <f t="shared" si="2"/>
        <v>3</v>
      </c>
      <c r="J94" s="6"/>
      <c r="K94">
        <v>3</v>
      </c>
    </row>
    <row r="95" spans="3:11" x14ac:dyDescent="0.3">
      <c r="C95" t="s">
        <v>4</v>
      </c>
      <c r="D95" s="18"/>
      <c r="E95" s="10"/>
      <c r="F95" s="10"/>
      <c r="G95" s="10"/>
      <c r="H95" s="10"/>
      <c r="I95">
        <f t="shared" si="2"/>
        <v>2</v>
      </c>
      <c r="J95" s="6"/>
      <c r="K95">
        <v>2</v>
      </c>
    </row>
    <row r="96" spans="3:11" x14ac:dyDescent="0.3">
      <c r="D96" s="18"/>
      <c r="E96" s="10"/>
      <c r="F96" s="10"/>
      <c r="G96" s="10"/>
      <c r="H96" s="10"/>
      <c r="I96">
        <f t="shared" si="2"/>
        <v>0</v>
      </c>
      <c r="J96" s="6"/>
    </row>
    <row r="97" spans="3:11" x14ac:dyDescent="0.3">
      <c r="C97" s="2" t="s">
        <v>13</v>
      </c>
      <c r="D97" s="18"/>
      <c r="E97" s="10"/>
      <c r="F97" s="10"/>
      <c r="G97" s="10"/>
      <c r="H97" s="10"/>
      <c r="I97">
        <f t="shared" si="2"/>
        <v>0</v>
      </c>
      <c r="J97" s="6"/>
    </row>
    <row r="98" spans="3:11" x14ac:dyDescent="0.3">
      <c r="C98" t="s">
        <v>0</v>
      </c>
      <c r="D98" s="22"/>
      <c r="E98" s="10"/>
      <c r="F98" s="10"/>
      <c r="G98" s="10"/>
      <c r="H98" s="10"/>
      <c r="I98">
        <f t="shared" si="2"/>
        <v>10</v>
      </c>
      <c r="J98" s="6"/>
      <c r="K98">
        <f>J98+10</f>
        <v>10</v>
      </c>
    </row>
    <row r="99" spans="3:11" x14ac:dyDescent="0.3">
      <c r="C99" t="s">
        <v>1</v>
      </c>
      <c r="D99" s="18"/>
      <c r="E99" s="10"/>
      <c r="F99" s="10"/>
      <c r="G99" s="10"/>
      <c r="H99" s="10"/>
      <c r="I99">
        <f t="shared" si="2"/>
        <v>7</v>
      </c>
      <c r="J99" s="6"/>
      <c r="K99">
        <f>J99+7</f>
        <v>7</v>
      </c>
    </row>
    <row r="100" spans="3:11" x14ac:dyDescent="0.3">
      <c r="C100" t="s">
        <v>2</v>
      </c>
      <c r="D100" s="22"/>
      <c r="E100" s="10"/>
      <c r="F100" s="10"/>
      <c r="G100" s="10"/>
      <c r="H100" s="10"/>
      <c r="I100">
        <f t="shared" si="2"/>
        <v>5</v>
      </c>
      <c r="J100" s="6"/>
      <c r="K100">
        <f>J100+5</f>
        <v>5</v>
      </c>
    </row>
    <row r="101" spans="3:11" x14ac:dyDescent="0.3">
      <c r="C101" t="s">
        <v>3</v>
      </c>
      <c r="D101" s="18"/>
      <c r="E101" s="10"/>
      <c r="F101" s="10"/>
      <c r="G101" s="10"/>
      <c r="H101" s="10"/>
      <c r="I101">
        <f t="shared" si="2"/>
        <v>3</v>
      </c>
      <c r="J101" s="6"/>
      <c r="K101">
        <f>J101+3</f>
        <v>3</v>
      </c>
    </row>
    <row r="102" spans="3:11" x14ac:dyDescent="0.3">
      <c r="C102" t="s">
        <v>4</v>
      </c>
      <c r="D102" s="18"/>
      <c r="E102" s="10"/>
      <c r="F102" s="10"/>
      <c r="G102" s="10"/>
      <c r="H102" s="10"/>
      <c r="I102">
        <f t="shared" si="2"/>
        <v>2</v>
      </c>
      <c r="J102" s="6"/>
      <c r="K102">
        <f>J102+2</f>
        <v>2</v>
      </c>
    </row>
    <row r="103" spans="3:11" x14ac:dyDescent="0.3">
      <c r="D103" s="18"/>
      <c r="E103" s="10"/>
      <c r="F103" s="10"/>
      <c r="G103" s="10"/>
      <c r="H103" s="10"/>
      <c r="I103">
        <f t="shared" si="2"/>
        <v>0</v>
      </c>
      <c r="J103" s="6"/>
    </row>
    <row r="104" spans="3:11" x14ac:dyDescent="0.3">
      <c r="C104" s="2" t="s">
        <v>14</v>
      </c>
      <c r="D104" s="18"/>
      <c r="E104" s="10"/>
      <c r="F104" s="10"/>
      <c r="G104" s="10"/>
      <c r="H104" s="10"/>
      <c r="I104">
        <f t="shared" si="2"/>
        <v>0</v>
      </c>
      <c r="J104" s="6"/>
    </row>
    <row r="105" spans="3:11" x14ac:dyDescent="0.3">
      <c r="C105" t="s">
        <v>0</v>
      </c>
      <c r="D105" s="18"/>
      <c r="E105" s="10"/>
      <c r="F105" s="10"/>
      <c r="G105" s="10"/>
      <c r="H105" s="10"/>
      <c r="I105">
        <f t="shared" si="2"/>
        <v>10</v>
      </c>
      <c r="J105" s="6"/>
      <c r="K105">
        <f>J105+10</f>
        <v>10</v>
      </c>
    </row>
    <row r="106" spans="3:11" x14ac:dyDescent="0.3">
      <c r="C106" t="s">
        <v>1</v>
      </c>
      <c r="D106" s="18"/>
      <c r="E106" s="10"/>
      <c r="F106" s="10"/>
      <c r="G106" s="10"/>
      <c r="H106" s="10"/>
      <c r="I106">
        <f t="shared" si="2"/>
        <v>7</v>
      </c>
      <c r="J106" s="6"/>
      <c r="K106">
        <f>J106+7</f>
        <v>7</v>
      </c>
    </row>
    <row r="107" spans="3:11" x14ac:dyDescent="0.3">
      <c r="C107" t="s">
        <v>2</v>
      </c>
      <c r="D107" s="18"/>
      <c r="E107" s="10"/>
      <c r="F107" s="10"/>
      <c r="G107" s="10"/>
      <c r="H107" s="10"/>
      <c r="I107">
        <f t="shared" si="2"/>
        <v>5</v>
      </c>
      <c r="J107" s="6"/>
      <c r="K107">
        <f>J107+5</f>
        <v>5</v>
      </c>
    </row>
    <row r="108" spans="3:11" x14ac:dyDescent="0.3">
      <c r="C108" t="s">
        <v>3</v>
      </c>
      <c r="D108" s="18"/>
      <c r="E108" s="10"/>
      <c r="F108" s="10"/>
      <c r="G108" s="10"/>
      <c r="H108" s="10"/>
      <c r="I108">
        <f t="shared" si="2"/>
        <v>3</v>
      </c>
      <c r="J108" s="6"/>
      <c r="K108">
        <f>J108+3</f>
        <v>3</v>
      </c>
    </row>
    <row r="109" spans="3:11" x14ac:dyDescent="0.3">
      <c r="C109" t="s">
        <v>4</v>
      </c>
      <c r="D109" s="18"/>
      <c r="E109" s="10"/>
      <c r="F109" s="10"/>
      <c r="G109" s="10"/>
      <c r="H109" s="10"/>
      <c r="I109">
        <f t="shared" si="2"/>
        <v>2</v>
      </c>
      <c r="J109" s="6"/>
      <c r="K109">
        <f>J109+2</f>
        <v>2</v>
      </c>
    </row>
    <row r="110" spans="3:11" x14ac:dyDescent="0.3">
      <c r="D110" s="18"/>
      <c r="E110" s="10"/>
      <c r="F110" s="10"/>
      <c r="G110" s="10"/>
      <c r="H110" s="10"/>
      <c r="I110">
        <f t="shared" si="2"/>
        <v>0</v>
      </c>
      <c r="J110" s="6"/>
    </row>
    <row r="111" spans="3:11" x14ac:dyDescent="0.3">
      <c r="C111" s="2" t="s">
        <v>30</v>
      </c>
      <c r="D111" s="18"/>
      <c r="E111" s="10"/>
      <c r="F111" s="10"/>
      <c r="G111" s="10"/>
      <c r="H111" s="10"/>
      <c r="I111">
        <f t="shared" si="2"/>
        <v>0</v>
      </c>
      <c r="J111" s="6"/>
    </row>
    <row r="112" spans="3:11" x14ac:dyDescent="0.3">
      <c r="C112" t="s">
        <v>0</v>
      </c>
      <c r="D112" s="18"/>
      <c r="E112" s="10"/>
      <c r="F112" s="10"/>
      <c r="G112" s="10"/>
      <c r="H112" s="10"/>
      <c r="I112">
        <f t="shared" si="2"/>
        <v>10</v>
      </c>
      <c r="J112" s="6"/>
      <c r="K112">
        <f>J112+10</f>
        <v>10</v>
      </c>
    </row>
    <row r="113" spans="3:11" x14ac:dyDescent="0.3">
      <c r="C113" t="s">
        <v>1</v>
      </c>
      <c r="D113" s="18"/>
      <c r="E113" s="10"/>
      <c r="F113" s="10"/>
      <c r="G113" s="10"/>
      <c r="H113" s="10"/>
      <c r="I113">
        <f t="shared" si="2"/>
        <v>7</v>
      </c>
      <c r="J113" s="6"/>
      <c r="K113">
        <f>J113+7</f>
        <v>7</v>
      </c>
    </row>
    <row r="114" spans="3:11" x14ac:dyDescent="0.3">
      <c r="C114" t="s">
        <v>2</v>
      </c>
      <c r="D114" s="18"/>
      <c r="E114" s="10"/>
      <c r="F114" s="10"/>
      <c r="G114" s="10"/>
      <c r="H114" s="10"/>
      <c r="I114">
        <f t="shared" si="2"/>
        <v>5</v>
      </c>
      <c r="J114" s="6"/>
      <c r="K114">
        <f>J114+5</f>
        <v>5</v>
      </c>
    </row>
    <row r="115" spans="3:11" x14ac:dyDescent="0.3">
      <c r="C115" t="s">
        <v>3</v>
      </c>
      <c r="D115" s="18"/>
      <c r="E115" s="10"/>
      <c r="F115" s="10"/>
      <c r="G115" s="10"/>
      <c r="H115" s="10"/>
      <c r="I115">
        <f t="shared" si="2"/>
        <v>3</v>
      </c>
      <c r="J115" s="6"/>
      <c r="K115">
        <f>J115+3</f>
        <v>3</v>
      </c>
    </row>
    <row r="116" spans="3:11" x14ac:dyDescent="0.3">
      <c r="C116" t="s">
        <v>4</v>
      </c>
      <c r="D116" s="18"/>
      <c r="E116" s="10"/>
      <c r="F116" s="10"/>
      <c r="G116" s="10"/>
      <c r="H116" s="10"/>
      <c r="I116">
        <f t="shared" si="2"/>
        <v>2</v>
      </c>
      <c r="J116" s="6"/>
      <c r="K116">
        <f>J116+2</f>
        <v>2</v>
      </c>
    </row>
    <row r="117" spans="3:11" x14ac:dyDescent="0.3">
      <c r="D117" s="21"/>
      <c r="I117">
        <f t="shared" si="2"/>
        <v>0</v>
      </c>
    </row>
    <row r="118" spans="3:11" ht="13.2" x14ac:dyDescent="0.25">
      <c r="C118" s="1" t="s">
        <v>88</v>
      </c>
      <c r="D118" s="21"/>
      <c r="E118"/>
      <c r="F118"/>
      <c r="G118"/>
      <c r="H118"/>
      <c r="I118">
        <f t="shared" si="2"/>
        <v>0</v>
      </c>
    </row>
    <row r="119" spans="3:11" ht="13.2" x14ac:dyDescent="0.25">
      <c r="C119" s="12" t="s">
        <v>0</v>
      </c>
      <c r="D119" s="21"/>
      <c r="E119"/>
      <c r="F119"/>
      <c r="G119"/>
      <c r="H119"/>
      <c r="I119">
        <f t="shared" si="2"/>
        <v>10</v>
      </c>
      <c r="K119">
        <v>10</v>
      </c>
    </row>
    <row r="120" spans="3:11" x14ac:dyDescent="0.3">
      <c r="C120" s="12" t="s">
        <v>1</v>
      </c>
      <c r="D120" s="21"/>
      <c r="I120">
        <f t="shared" si="2"/>
        <v>7</v>
      </c>
      <c r="K120">
        <v>7</v>
      </c>
    </row>
    <row r="121" spans="3:11" ht="13.2" x14ac:dyDescent="0.25">
      <c r="C121" s="12" t="s">
        <v>2</v>
      </c>
      <c r="D121" s="21"/>
      <c r="E121"/>
      <c r="F121"/>
      <c r="G121"/>
      <c r="H121"/>
      <c r="I121">
        <f t="shared" si="2"/>
        <v>5</v>
      </c>
      <c r="K121">
        <v>5</v>
      </c>
    </row>
    <row r="122" spans="3:11" ht="13.2" x14ac:dyDescent="0.25">
      <c r="C122" s="12" t="s">
        <v>3</v>
      </c>
      <c r="D122" s="21"/>
      <c r="E122"/>
      <c r="F122"/>
      <c r="G122"/>
      <c r="H122"/>
      <c r="I122">
        <f t="shared" si="2"/>
        <v>3</v>
      </c>
      <c r="K122">
        <v>3</v>
      </c>
    </row>
    <row r="123" spans="3:11" ht="13.2" x14ac:dyDescent="0.25">
      <c r="C123" s="12" t="s">
        <v>4</v>
      </c>
      <c r="E123"/>
      <c r="F123"/>
      <c r="G123"/>
      <c r="H123"/>
      <c r="I123">
        <f t="shared" si="2"/>
        <v>2</v>
      </c>
      <c r="K123">
        <v>2</v>
      </c>
    </row>
  </sheetData>
  <phoneticPr fontId="1" type="noConversion"/>
  <pageMargins left="0.75" right="0.75" top="1" bottom="1" header="0.5" footer="0.5"/>
  <pageSetup scale="34"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K149"/>
  <sheetViews>
    <sheetView topLeftCell="A103" zoomScale="70" zoomScaleNormal="70" zoomScaleSheetLayoutView="100" workbookViewId="0">
      <selection activeCell="G147" sqref="G147"/>
    </sheetView>
  </sheetViews>
  <sheetFormatPr defaultRowHeight="15.6" x14ac:dyDescent="0.3"/>
  <cols>
    <col min="1" max="1" width="34.44140625" bestFit="1" customWidth="1"/>
    <col min="2" max="2" width="7" customWidth="1"/>
    <col min="3" max="3" width="19.5546875" bestFit="1" customWidth="1"/>
    <col min="4" max="4" width="25.88671875" customWidth="1"/>
    <col min="5" max="5" width="28" style="8" bestFit="1" customWidth="1"/>
    <col min="6" max="6" width="37.33203125" style="8" customWidth="1"/>
    <col min="7" max="8" width="28" style="8" customWidth="1"/>
    <col min="9" max="9" width="11.6640625" bestFit="1" customWidth="1"/>
    <col min="10" max="10" width="20.44140625" bestFit="1" customWidth="1"/>
    <col min="11" max="11" width="14.109375" bestFit="1" customWidth="1"/>
  </cols>
  <sheetData>
    <row r="1" spans="1:11" ht="13.2" x14ac:dyDescent="0.25">
      <c r="A1" s="1" t="s">
        <v>108</v>
      </c>
      <c r="B1" s="12"/>
      <c r="C1" s="1" t="s">
        <v>24</v>
      </c>
      <c r="D1" s="1" t="s">
        <v>43</v>
      </c>
      <c r="E1" s="1" t="s">
        <v>15</v>
      </c>
      <c r="F1" s="1" t="s">
        <v>127</v>
      </c>
      <c r="G1" s="1" t="s">
        <v>124</v>
      </c>
      <c r="H1" s="1" t="s">
        <v>125</v>
      </c>
      <c r="I1" s="1" t="s">
        <v>16</v>
      </c>
      <c r="J1" s="1" t="s">
        <v>17</v>
      </c>
      <c r="K1" s="1" t="s">
        <v>18</v>
      </c>
    </row>
    <row r="2" spans="1:11" ht="13.2" x14ac:dyDescent="0.25">
      <c r="A2" s="1" t="s">
        <v>5</v>
      </c>
      <c r="B2" s="46">
        <v>69</v>
      </c>
      <c r="C2" s="12" t="s">
        <v>0</v>
      </c>
      <c r="D2" s="12"/>
      <c r="E2" s="12"/>
      <c r="F2" s="12"/>
      <c r="G2" s="12"/>
      <c r="H2" s="12"/>
      <c r="I2" s="12">
        <f>(K2+J2)*B3</f>
        <v>30</v>
      </c>
      <c r="J2" s="25"/>
      <c r="K2" s="12">
        <v>10</v>
      </c>
    </row>
    <row r="3" spans="1:11" ht="13.2" x14ac:dyDescent="0.25">
      <c r="A3" s="1" t="s">
        <v>6</v>
      </c>
      <c r="B3" s="1" t="str">
        <f>IF(B2&gt;200,"9.0",IF(B2&gt;175,"8.0",IF(B2&gt;150,"7.0",IF(B2&gt;125,"6.0",IF(B2&gt;100,"5.0",IF(B2&gt;75,"4.0",IF(B2&gt;50,"3.0",IF(B2&gt;25,"2.0",IF(B2&gt;0,"1")))))))))</f>
        <v>3.0</v>
      </c>
      <c r="C3" s="12" t="s">
        <v>1</v>
      </c>
      <c r="D3" s="12"/>
      <c r="E3" s="25"/>
      <c r="F3" s="25"/>
      <c r="G3" s="25"/>
      <c r="H3" s="25"/>
      <c r="I3" s="12">
        <f>(K3+J3)*B3</f>
        <v>21</v>
      </c>
      <c r="J3" s="25"/>
      <c r="K3" s="12">
        <v>7</v>
      </c>
    </row>
    <row r="4" spans="1:11" ht="13.2" x14ac:dyDescent="0.25">
      <c r="A4" s="12"/>
      <c r="B4" s="12"/>
      <c r="C4" s="12" t="s">
        <v>2</v>
      </c>
      <c r="D4" s="25"/>
      <c r="E4" s="25"/>
      <c r="F4" s="25"/>
      <c r="G4" s="25"/>
      <c r="H4" s="25"/>
      <c r="I4" s="12">
        <f>(K4+J4)*B3</f>
        <v>15</v>
      </c>
      <c r="J4" s="25"/>
      <c r="K4" s="12">
        <v>5</v>
      </c>
    </row>
    <row r="5" spans="1:11" ht="13.2" x14ac:dyDescent="0.25">
      <c r="A5" s="12"/>
      <c r="B5" s="12"/>
      <c r="C5" s="12" t="s">
        <v>3</v>
      </c>
      <c r="D5" s="25"/>
      <c r="E5" s="25"/>
      <c r="F5" s="25"/>
      <c r="G5" s="25"/>
      <c r="H5" s="25"/>
      <c r="I5" s="12">
        <f>(K5+J5)*B3</f>
        <v>9</v>
      </c>
      <c r="J5" s="25"/>
      <c r="K5" s="12">
        <v>3</v>
      </c>
    </row>
    <row r="6" spans="1:11" ht="13.2" x14ac:dyDescent="0.25">
      <c r="A6" s="12"/>
      <c r="B6" s="12"/>
      <c r="C6" s="12" t="s">
        <v>4</v>
      </c>
      <c r="D6" s="25"/>
      <c r="E6" s="25"/>
      <c r="F6" s="25"/>
      <c r="G6" s="25"/>
      <c r="H6" s="25"/>
      <c r="I6" s="12">
        <f>(K6+J6)*B3</f>
        <v>6</v>
      </c>
      <c r="J6" s="25"/>
      <c r="K6" s="12">
        <v>2</v>
      </c>
    </row>
    <row r="7" spans="1:11" ht="13.2" x14ac:dyDescent="0.25">
      <c r="A7" s="12"/>
      <c r="B7" s="12"/>
      <c r="C7" s="12"/>
      <c r="D7" s="25"/>
      <c r="E7" s="25"/>
      <c r="F7" s="25"/>
      <c r="G7" s="25"/>
      <c r="H7" s="25"/>
      <c r="I7" s="12"/>
      <c r="J7" s="25"/>
      <c r="K7" s="12"/>
    </row>
    <row r="8" spans="1:11" ht="13.2" x14ac:dyDescent="0.25">
      <c r="A8" s="12"/>
      <c r="B8" s="12"/>
      <c r="C8" s="1" t="s">
        <v>19</v>
      </c>
      <c r="D8" s="25"/>
      <c r="E8" s="25"/>
      <c r="F8" s="25"/>
      <c r="G8" s="25"/>
      <c r="H8" s="25"/>
      <c r="I8" s="12"/>
      <c r="J8" s="25"/>
      <c r="K8" s="12"/>
    </row>
    <row r="9" spans="1:11" ht="13.2" x14ac:dyDescent="0.25">
      <c r="A9" s="12"/>
      <c r="B9" s="12"/>
      <c r="C9" s="12" t="s">
        <v>0</v>
      </c>
      <c r="D9" s="12"/>
      <c r="E9" s="12"/>
      <c r="F9" s="12"/>
      <c r="G9" s="12"/>
      <c r="H9" s="12"/>
      <c r="I9" s="12">
        <f>(K9+J9)*B3</f>
        <v>30</v>
      </c>
      <c r="J9" s="25"/>
      <c r="K9" s="12">
        <v>10</v>
      </c>
    </row>
    <row r="10" spans="1:11" ht="13.2" x14ac:dyDescent="0.25">
      <c r="A10" s="12"/>
      <c r="B10" s="12"/>
      <c r="C10" s="12" t="s">
        <v>1</v>
      </c>
      <c r="D10" s="12"/>
      <c r="E10" s="12"/>
      <c r="F10" s="12"/>
      <c r="G10" s="12"/>
      <c r="H10" s="12"/>
      <c r="I10" s="12">
        <f>(K10+J10)*B3</f>
        <v>21</v>
      </c>
      <c r="J10" s="25"/>
      <c r="K10" s="12">
        <v>7</v>
      </c>
    </row>
    <row r="11" spans="1:11" ht="13.2" x14ac:dyDescent="0.25">
      <c r="A11" s="12"/>
      <c r="B11" s="12"/>
      <c r="C11" s="12" t="s">
        <v>2</v>
      </c>
      <c r="D11" s="25"/>
      <c r="E11" s="25"/>
      <c r="F11" s="25"/>
      <c r="G11" s="25"/>
      <c r="H11" s="25"/>
      <c r="I11" s="12">
        <f>(K11+J11)*B3</f>
        <v>15</v>
      </c>
      <c r="J11" s="25"/>
      <c r="K11" s="12">
        <v>5</v>
      </c>
    </row>
    <row r="12" spans="1:11" ht="13.2" x14ac:dyDescent="0.25">
      <c r="A12" s="12"/>
      <c r="B12" s="12"/>
      <c r="C12" s="12" t="s">
        <v>3</v>
      </c>
      <c r="D12" s="25"/>
      <c r="E12" s="25"/>
      <c r="F12" s="25"/>
      <c r="G12" s="25"/>
      <c r="H12" s="25"/>
      <c r="I12" s="12">
        <f>(K12+J12)*B3</f>
        <v>9</v>
      </c>
      <c r="J12" s="25"/>
      <c r="K12" s="12">
        <v>3</v>
      </c>
    </row>
    <row r="13" spans="1:11" ht="13.2" x14ac:dyDescent="0.25">
      <c r="A13" s="12"/>
      <c r="B13" s="12"/>
      <c r="C13" s="12" t="s">
        <v>4</v>
      </c>
      <c r="D13" s="25"/>
      <c r="E13" s="25"/>
      <c r="F13" s="25"/>
      <c r="G13" s="25"/>
      <c r="H13" s="25"/>
      <c r="I13" s="12">
        <f>(K13+J13)*B3</f>
        <v>6</v>
      </c>
      <c r="J13" s="25"/>
      <c r="K13" s="12">
        <v>2</v>
      </c>
    </row>
    <row r="14" spans="1:11" ht="13.2" x14ac:dyDescent="0.25">
      <c r="A14" s="12"/>
      <c r="B14" s="12"/>
      <c r="C14" s="12"/>
      <c r="D14" s="25"/>
      <c r="E14" s="25"/>
      <c r="F14" s="25"/>
      <c r="G14" s="25"/>
      <c r="H14" s="25"/>
      <c r="I14" s="12"/>
      <c r="J14" s="25"/>
      <c r="K14" s="12"/>
    </row>
    <row r="15" spans="1:11" ht="13.2" x14ac:dyDescent="0.25">
      <c r="A15" s="12"/>
      <c r="B15" s="12">
        <v>3</v>
      </c>
      <c r="C15" s="1" t="s">
        <v>20</v>
      </c>
      <c r="D15" s="25"/>
      <c r="E15" s="25"/>
      <c r="F15" s="25"/>
      <c r="G15" s="25"/>
      <c r="H15" s="25"/>
      <c r="I15" s="12"/>
      <c r="J15" s="25"/>
      <c r="K15" s="12"/>
    </row>
    <row r="16" spans="1:11" ht="13.2" x14ac:dyDescent="0.25">
      <c r="A16" s="12"/>
      <c r="B16" s="12"/>
      <c r="C16" s="12" t="s">
        <v>0</v>
      </c>
      <c r="D16" s="12" t="s">
        <v>580</v>
      </c>
      <c r="E16" s="12" t="s">
        <v>581</v>
      </c>
      <c r="F16" s="12" t="s">
        <v>582</v>
      </c>
      <c r="G16" s="12" t="s">
        <v>340</v>
      </c>
      <c r="H16" s="12" t="s">
        <v>583</v>
      </c>
      <c r="I16" s="12">
        <f>(K16+J16)*B3</f>
        <v>30</v>
      </c>
      <c r="J16" s="25"/>
      <c r="K16" s="12">
        <v>10</v>
      </c>
    </row>
    <row r="17" spans="1:11" ht="13.2" x14ac:dyDescent="0.25">
      <c r="A17" s="12"/>
      <c r="B17" s="12"/>
      <c r="C17" s="12" t="s">
        <v>1</v>
      </c>
      <c r="D17" s="12" t="s">
        <v>1127</v>
      </c>
      <c r="E17" s="12" t="s">
        <v>1126</v>
      </c>
      <c r="F17" s="12" t="s">
        <v>1130</v>
      </c>
      <c r="G17" s="12" t="s">
        <v>1128</v>
      </c>
      <c r="H17" s="12" t="s">
        <v>1129</v>
      </c>
      <c r="I17" s="12">
        <f>(K17+J17)*B3</f>
        <v>21</v>
      </c>
      <c r="J17" s="25"/>
      <c r="K17" s="12">
        <v>7</v>
      </c>
    </row>
    <row r="18" spans="1:11" ht="13.2" x14ac:dyDescent="0.25">
      <c r="A18" s="12"/>
      <c r="B18" s="12"/>
      <c r="C18" s="12" t="s">
        <v>2</v>
      </c>
      <c r="D18" s="12" t="s">
        <v>575</v>
      </c>
      <c r="E18" s="12" t="s">
        <v>576</v>
      </c>
      <c r="F18" s="12" t="s">
        <v>577</v>
      </c>
      <c r="G18" s="12" t="s">
        <v>578</v>
      </c>
      <c r="H18" s="12" t="s">
        <v>579</v>
      </c>
      <c r="I18" s="12">
        <f>(K18+J18)*B3</f>
        <v>15</v>
      </c>
      <c r="J18" s="25"/>
      <c r="K18" s="12">
        <v>5</v>
      </c>
    </row>
    <row r="19" spans="1:11" ht="13.2" x14ac:dyDescent="0.25">
      <c r="A19" s="12"/>
      <c r="B19" s="12"/>
      <c r="C19" s="12" t="s">
        <v>3</v>
      </c>
      <c r="D19" s="25"/>
      <c r="E19" s="25"/>
      <c r="F19" s="25"/>
      <c r="G19" s="25"/>
      <c r="H19" s="25"/>
      <c r="I19" s="12">
        <f>(K19+J19)*B3</f>
        <v>9</v>
      </c>
      <c r="J19" s="25"/>
      <c r="K19" s="12">
        <v>3</v>
      </c>
    </row>
    <row r="20" spans="1:11" ht="13.2" x14ac:dyDescent="0.25">
      <c r="A20" s="12"/>
      <c r="B20" s="12"/>
      <c r="C20" s="12" t="s">
        <v>4</v>
      </c>
      <c r="D20" s="25"/>
      <c r="E20" s="25"/>
      <c r="F20" s="25"/>
      <c r="G20" s="25"/>
      <c r="H20" s="25"/>
      <c r="I20" s="12">
        <f>(K20+J20)*B3</f>
        <v>6</v>
      </c>
      <c r="J20" s="25"/>
      <c r="K20" s="12">
        <v>2</v>
      </c>
    </row>
    <row r="21" spans="1:11" ht="13.2" x14ac:dyDescent="0.25">
      <c r="A21" s="12"/>
      <c r="B21" s="12"/>
      <c r="C21" s="12"/>
      <c r="D21" s="25"/>
      <c r="E21" s="25"/>
      <c r="F21" s="25"/>
      <c r="G21" s="25"/>
      <c r="H21" s="25"/>
      <c r="I21" s="12"/>
      <c r="J21" s="25"/>
      <c r="K21" s="12"/>
    </row>
    <row r="22" spans="1:11" ht="13.2" x14ac:dyDescent="0.25">
      <c r="A22" s="12"/>
      <c r="B22" s="12">
        <v>7</v>
      </c>
      <c r="C22" s="1" t="s">
        <v>21</v>
      </c>
      <c r="D22" s="25"/>
      <c r="E22" s="25"/>
      <c r="F22" s="25"/>
      <c r="G22" s="25"/>
      <c r="H22" s="25"/>
      <c r="I22" s="12"/>
      <c r="J22" s="25"/>
      <c r="K22" s="12"/>
    </row>
    <row r="23" spans="1:11" ht="13.2" x14ac:dyDescent="0.25">
      <c r="A23" s="12"/>
      <c r="B23" s="12"/>
      <c r="C23" s="12" t="s">
        <v>0</v>
      </c>
      <c r="D23" s="12" t="s">
        <v>584</v>
      </c>
      <c r="E23" s="12" t="s">
        <v>585</v>
      </c>
      <c r="F23" s="12" t="s">
        <v>586</v>
      </c>
      <c r="G23" s="12" t="s">
        <v>395</v>
      </c>
      <c r="H23" s="12" t="s">
        <v>587</v>
      </c>
      <c r="I23" s="12">
        <f>(K23+J23)*B3</f>
        <v>48</v>
      </c>
      <c r="J23" s="25">
        <v>6</v>
      </c>
      <c r="K23" s="12">
        <v>10</v>
      </c>
    </row>
    <row r="24" spans="1:11" ht="13.2" x14ac:dyDescent="0.25">
      <c r="A24" s="12"/>
      <c r="B24" s="12"/>
      <c r="C24" s="12" t="s">
        <v>1</v>
      </c>
      <c r="D24" s="12">
        <v>1045998</v>
      </c>
      <c r="E24" s="12" t="s">
        <v>588</v>
      </c>
      <c r="F24" s="12" t="s">
        <v>589</v>
      </c>
      <c r="G24" s="12" t="s">
        <v>200</v>
      </c>
      <c r="H24" s="12" t="s">
        <v>590</v>
      </c>
      <c r="I24" s="12">
        <f>(K24+J24)*B3</f>
        <v>33</v>
      </c>
      <c r="J24" s="25">
        <v>4</v>
      </c>
      <c r="K24" s="12">
        <v>7</v>
      </c>
    </row>
    <row r="25" spans="1:11" ht="13.2" x14ac:dyDescent="0.25">
      <c r="A25" s="12"/>
      <c r="B25" s="12"/>
      <c r="C25" s="12" t="s">
        <v>2</v>
      </c>
      <c r="D25" s="12" t="s">
        <v>678</v>
      </c>
      <c r="E25" s="12" t="s">
        <v>679</v>
      </c>
      <c r="F25" s="12" t="s">
        <v>660</v>
      </c>
      <c r="G25" s="12" t="s">
        <v>395</v>
      </c>
      <c r="H25" s="12" t="s">
        <v>661</v>
      </c>
      <c r="I25" s="12">
        <f>(K25+J25)*B3</f>
        <v>15</v>
      </c>
      <c r="J25" s="25"/>
      <c r="K25" s="12">
        <v>5</v>
      </c>
    </row>
    <row r="26" spans="1:11" ht="13.2" x14ac:dyDescent="0.25">
      <c r="A26" s="12"/>
      <c r="B26" s="12"/>
      <c r="C26" s="12" t="s">
        <v>3</v>
      </c>
      <c r="D26" s="12" t="s">
        <v>680</v>
      </c>
      <c r="E26" s="12" t="s">
        <v>681</v>
      </c>
      <c r="F26" s="12" t="s">
        <v>682</v>
      </c>
      <c r="G26" s="12" t="s">
        <v>683</v>
      </c>
      <c r="H26" s="12" t="s">
        <v>684</v>
      </c>
      <c r="I26" s="12">
        <f>(K26+J26)*B3</f>
        <v>9</v>
      </c>
      <c r="J26" s="25"/>
      <c r="K26" s="12">
        <v>3</v>
      </c>
    </row>
    <row r="27" spans="1:11" ht="13.2" x14ac:dyDescent="0.25">
      <c r="A27" s="12"/>
      <c r="B27" s="12"/>
      <c r="C27" s="12" t="s">
        <v>4</v>
      </c>
      <c r="D27" s="12" t="s">
        <v>685</v>
      </c>
      <c r="E27" s="12" t="s">
        <v>686</v>
      </c>
      <c r="F27" s="12" t="s">
        <v>687</v>
      </c>
      <c r="G27" s="12" t="s">
        <v>688</v>
      </c>
      <c r="H27" s="12" t="s">
        <v>689</v>
      </c>
      <c r="I27" s="12">
        <f>(K27+J27)*B3</f>
        <v>6</v>
      </c>
      <c r="J27" s="25"/>
      <c r="K27" s="12">
        <v>2</v>
      </c>
    </row>
    <row r="28" spans="1:11" ht="13.2" x14ac:dyDescent="0.25">
      <c r="A28" s="12"/>
      <c r="B28" s="12"/>
      <c r="C28" s="12"/>
      <c r="D28" s="25"/>
      <c r="E28" s="25"/>
      <c r="F28" s="25"/>
      <c r="G28" s="25"/>
      <c r="H28" s="25"/>
      <c r="I28" s="12"/>
      <c r="J28" s="25"/>
      <c r="K28" s="12"/>
    </row>
    <row r="29" spans="1:11" ht="13.2" x14ac:dyDescent="0.25">
      <c r="A29" s="12"/>
      <c r="B29" s="12">
        <v>8</v>
      </c>
      <c r="C29" s="1" t="s">
        <v>61</v>
      </c>
      <c r="D29" s="25"/>
      <c r="E29" s="25"/>
      <c r="F29" s="25"/>
      <c r="G29" s="25"/>
      <c r="H29" s="25"/>
      <c r="I29" s="12"/>
      <c r="J29" s="25"/>
      <c r="K29" s="12"/>
    </row>
    <row r="30" spans="1:11" ht="13.2" x14ac:dyDescent="0.25">
      <c r="A30" s="12"/>
      <c r="B30" s="12"/>
      <c r="C30" s="1" t="s">
        <v>47</v>
      </c>
      <c r="D30" s="25"/>
      <c r="E30" s="25"/>
      <c r="F30" s="25"/>
      <c r="G30" s="25"/>
      <c r="H30" s="25"/>
      <c r="I30" s="12"/>
      <c r="J30" s="25"/>
      <c r="K30" s="12"/>
    </row>
    <row r="31" spans="1:11" ht="13.2" x14ac:dyDescent="0.25">
      <c r="A31" s="12"/>
      <c r="B31" s="12"/>
      <c r="C31" s="12" t="s">
        <v>0</v>
      </c>
      <c r="D31" s="12" t="s">
        <v>492</v>
      </c>
      <c r="E31" s="12" t="s">
        <v>493</v>
      </c>
      <c r="F31" s="12" t="s">
        <v>494</v>
      </c>
      <c r="G31" s="12" t="s">
        <v>296</v>
      </c>
      <c r="H31" s="12" t="s">
        <v>495</v>
      </c>
      <c r="I31" s="12">
        <f>(K31+J31)*B3</f>
        <v>30</v>
      </c>
      <c r="J31" s="25"/>
      <c r="K31" s="12">
        <v>10</v>
      </c>
    </row>
    <row r="32" spans="1:11" x14ac:dyDescent="0.3">
      <c r="A32" s="12"/>
      <c r="B32" s="12"/>
      <c r="C32" s="12" t="s">
        <v>1</v>
      </c>
      <c r="I32" s="12">
        <f>(K32+J32)*B3</f>
        <v>21</v>
      </c>
      <c r="J32" s="25"/>
      <c r="K32" s="12">
        <v>7</v>
      </c>
    </row>
    <row r="33" spans="1:11" ht="13.2" x14ac:dyDescent="0.25">
      <c r="A33" s="12"/>
      <c r="B33" s="12"/>
      <c r="C33" s="12" t="s">
        <v>2</v>
      </c>
      <c r="D33" s="12" t="s">
        <v>202</v>
      </c>
      <c r="E33" s="12" t="s">
        <v>859</v>
      </c>
      <c r="F33" s="12" t="s">
        <v>1124</v>
      </c>
      <c r="G33" s="12"/>
      <c r="H33" s="12"/>
      <c r="I33" s="12">
        <f>(K33+J33)*B3</f>
        <v>15</v>
      </c>
      <c r="J33" s="25"/>
      <c r="K33" s="12">
        <v>5</v>
      </c>
    </row>
    <row r="34" spans="1:11" ht="13.2" x14ac:dyDescent="0.25">
      <c r="A34" s="12"/>
      <c r="B34" s="12"/>
      <c r="C34" s="12" t="s">
        <v>3</v>
      </c>
      <c r="D34" s="12"/>
      <c r="E34" s="12"/>
      <c r="F34" s="12"/>
      <c r="G34" s="12"/>
      <c r="H34" s="12"/>
      <c r="I34" s="12">
        <f>(K34+J34)*B3</f>
        <v>9</v>
      </c>
      <c r="J34" s="25"/>
      <c r="K34" s="12">
        <v>3</v>
      </c>
    </row>
    <row r="35" spans="1:11" ht="13.2" x14ac:dyDescent="0.25">
      <c r="A35" s="12"/>
      <c r="B35" s="12"/>
      <c r="C35" s="12" t="s">
        <v>4</v>
      </c>
      <c r="D35" s="12" t="s">
        <v>202</v>
      </c>
      <c r="E35" s="12"/>
      <c r="F35" s="12"/>
      <c r="G35" s="12"/>
      <c r="H35" s="12"/>
      <c r="I35" s="12">
        <f>(K35+J35)*B3</f>
        <v>6</v>
      </c>
      <c r="J35" s="25"/>
      <c r="K35" s="12">
        <v>2</v>
      </c>
    </row>
    <row r="36" spans="1:11" ht="13.2" x14ac:dyDescent="0.25">
      <c r="A36" s="12"/>
      <c r="B36" s="12"/>
      <c r="C36" s="12"/>
      <c r="D36" s="25"/>
      <c r="E36" s="25"/>
      <c r="F36" s="25"/>
      <c r="G36" s="25"/>
      <c r="H36" s="25"/>
      <c r="I36" s="12"/>
      <c r="J36" s="25"/>
      <c r="K36" s="12"/>
    </row>
    <row r="37" spans="1:11" ht="13.2" x14ac:dyDescent="0.25">
      <c r="A37" s="12"/>
      <c r="B37" s="12"/>
      <c r="C37" s="1" t="s">
        <v>62</v>
      </c>
      <c r="D37" s="25"/>
      <c r="E37" s="25"/>
      <c r="F37" s="25"/>
      <c r="G37" s="25"/>
      <c r="H37" s="25"/>
      <c r="I37" s="12"/>
      <c r="J37" s="25"/>
      <c r="K37" s="12"/>
    </row>
    <row r="38" spans="1:11" ht="13.2" x14ac:dyDescent="0.25">
      <c r="A38" s="12"/>
      <c r="B38" s="12"/>
      <c r="C38" s="1" t="s">
        <v>47</v>
      </c>
      <c r="D38" s="25"/>
      <c r="E38" s="25"/>
      <c r="F38" s="25"/>
      <c r="G38" s="25"/>
      <c r="H38" s="25"/>
      <c r="I38" s="12"/>
      <c r="J38" s="25"/>
      <c r="K38" s="12"/>
    </row>
    <row r="39" spans="1:11" ht="13.2" x14ac:dyDescent="0.25">
      <c r="A39" s="12"/>
      <c r="B39" s="12"/>
      <c r="C39" s="12" t="s">
        <v>0</v>
      </c>
      <c r="D39" s="25"/>
      <c r="E39" s="25"/>
      <c r="F39" s="25"/>
      <c r="G39" s="25"/>
      <c r="H39" s="25"/>
      <c r="I39" s="12">
        <f>(K39+J39)*B3</f>
        <v>30</v>
      </c>
      <c r="J39" s="25"/>
      <c r="K39" s="12">
        <v>10</v>
      </c>
    </row>
    <row r="40" spans="1:11" ht="13.2" x14ac:dyDescent="0.25">
      <c r="A40" s="12"/>
      <c r="B40" s="12"/>
      <c r="C40" s="12" t="s">
        <v>1</v>
      </c>
      <c r="D40" s="12" t="s">
        <v>596</v>
      </c>
      <c r="E40" s="12" t="s">
        <v>597</v>
      </c>
      <c r="F40" s="12" t="s">
        <v>598</v>
      </c>
      <c r="G40" s="12" t="s">
        <v>599</v>
      </c>
      <c r="H40" s="12" t="s">
        <v>600</v>
      </c>
      <c r="I40" s="12">
        <f>(K40+J40)*B3</f>
        <v>21</v>
      </c>
      <c r="J40" s="25"/>
      <c r="K40" s="12">
        <v>7</v>
      </c>
    </row>
    <row r="41" spans="1:11" ht="13.2" x14ac:dyDescent="0.25">
      <c r="A41" s="12"/>
      <c r="B41" s="12"/>
      <c r="C41" s="12" t="s">
        <v>2</v>
      </c>
      <c r="D41" s="25"/>
      <c r="E41" s="25"/>
      <c r="F41" s="25"/>
      <c r="G41" s="25"/>
      <c r="H41" s="25"/>
      <c r="I41" s="12">
        <f>(K41+J41)*B3</f>
        <v>15</v>
      </c>
      <c r="J41" s="25"/>
      <c r="K41" s="12">
        <v>5</v>
      </c>
    </row>
    <row r="42" spans="1:11" ht="13.2" x14ac:dyDescent="0.25">
      <c r="A42" s="12"/>
      <c r="B42" s="12"/>
      <c r="C42" s="12" t="s">
        <v>3</v>
      </c>
      <c r="D42" s="25" t="s">
        <v>401</v>
      </c>
      <c r="E42" s="25" t="s">
        <v>402</v>
      </c>
      <c r="F42" s="25" t="s">
        <v>403</v>
      </c>
      <c r="G42" s="25" t="s">
        <v>324</v>
      </c>
      <c r="H42" s="25" t="s">
        <v>404</v>
      </c>
      <c r="I42" s="12">
        <f>(K42+J42)*B3</f>
        <v>9</v>
      </c>
      <c r="J42" s="25"/>
      <c r="K42" s="12">
        <v>3</v>
      </c>
    </row>
    <row r="43" spans="1:11" s="70" customFormat="1" ht="13.2" x14ac:dyDescent="0.25">
      <c r="A43" s="68"/>
      <c r="B43" s="68"/>
      <c r="C43" s="68" t="s">
        <v>4</v>
      </c>
      <c r="D43" s="68" t="s">
        <v>202</v>
      </c>
      <c r="E43" s="68" t="s">
        <v>491</v>
      </c>
      <c r="F43" s="68" t="s">
        <v>554</v>
      </c>
      <c r="G43" s="68" t="s">
        <v>591</v>
      </c>
      <c r="H43" s="68" t="s">
        <v>553</v>
      </c>
      <c r="I43" s="68">
        <f>(K43+J43)*B3</f>
        <v>6</v>
      </c>
      <c r="J43" s="69"/>
      <c r="K43" s="68">
        <v>2</v>
      </c>
    </row>
    <row r="44" spans="1:11" ht="13.2" x14ac:dyDescent="0.25">
      <c r="A44" s="12"/>
      <c r="B44" s="12"/>
      <c r="C44" s="12"/>
      <c r="D44" s="25"/>
      <c r="E44" s="25"/>
      <c r="F44" s="25"/>
      <c r="G44" s="25"/>
      <c r="H44" s="25"/>
      <c r="I44" s="12"/>
      <c r="J44" s="25"/>
      <c r="K44" s="12"/>
    </row>
    <row r="45" spans="1:11" ht="13.2" x14ac:dyDescent="0.25">
      <c r="A45" s="12"/>
      <c r="B45" s="12">
        <v>9</v>
      </c>
      <c r="C45" s="1" t="s">
        <v>25</v>
      </c>
      <c r="D45" s="25"/>
      <c r="E45" s="25"/>
      <c r="F45" s="25"/>
      <c r="G45" s="25"/>
      <c r="H45" s="25"/>
      <c r="I45" s="12"/>
      <c r="J45" s="25"/>
      <c r="K45" s="12"/>
    </row>
    <row r="46" spans="1:11" ht="13.2" x14ac:dyDescent="0.25">
      <c r="A46" s="12"/>
      <c r="B46" s="12"/>
      <c r="C46" s="1" t="s">
        <v>33</v>
      </c>
      <c r="D46" s="25"/>
      <c r="E46" s="25"/>
      <c r="F46" s="25"/>
      <c r="G46" s="25"/>
      <c r="H46" s="25"/>
      <c r="I46" s="12"/>
      <c r="J46" s="25"/>
      <c r="K46" s="12"/>
    </row>
    <row r="47" spans="1:11" ht="13.2" x14ac:dyDescent="0.25">
      <c r="A47" s="12"/>
      <c r="B47" s="12"/>
      <c r="C47" s="12" t="s">
        <v>0</v>
      </c>
      <c r="D47" s="12" t="s">
        <v>428</v>
      </c>
      <c r="E47" s="12" t="s">
        <v>429</v>
      </c>
      <c r="F47" s="12" t="s">
        <v>430</v>
      </c>
      <c r="G47" s="12" t="s">
        <v>431</v>
      </c>
      <c r="H47" s="12" t="s">
        <v>432</v>
      </c>
      <c r="I47" s="12">
        <f>(K47+J47)*B3</f>
        <v>48</v>
      </c>
      <c r="J47" s="25">
        <v>6</v>
      </c>
      <c r="K47" s="12">
        <v>10</v>
      </c>
    </row>
    <row r="48" spans="1:11" ht="13.2" x14ac:dyDescent="0.25">
      <c r="A48" s="12"/>
      <c r="B48" s="12"/>
      <c r="C48" s="12" t="s">
        <v>1</v>
      </c>
      <c r="D48" s="12">
        <v>1043416</v>
      </c>
      <c r="E48" s="12" t="s">
        <v>620</v>
      </c>
      <c r="F48" s="12" t="s">
        <v>589</v>
      </c>
      <c r="G48" s="12" t="s">
        <v>247</v>
      </c>
      <c r="H48" s="12" t="s">
        <v>621</v>
      </c>
      <c r="I48" s="12">
        <f>(K48+J48)*B3</f>
        <v>21</v>
      </c>
      <c r="J48" s="25"/>
      <c r="K48" s="12">
        <v>7</v>
      </c>
    </row>
    <row r="49" spans="1:11" x14ac:dyDescent="0.3">
      <c r="A49" s="12"/>
      <c r="B49" s="12"/>
      <c r="C49" s="12" t="s">
        <v>2</v>
      </c>
      <c r="I49" s="12">
        <f>(K49+J49)*B3</f>
        <v>15</v>
      </c>
      <c r="J49" s="25"/>
      <c r="K49" s="12">
        <v>5</v>
      </c>
    </row>
    <row r="50" spans="1:11" ht="13.2" x14ac:dyDescent="0.25">
      <c r="A50" s="12"/>
      <c r="B50" s="12"/>
      <c r="C50" s="12" t="s">
        <v>3</v>
      </c>
      <c r="D50" s="12" t="s">
        <v>556</v>
      </c>
      <c r="E50" s="25" t="s">
        <v>515</v>
      </c>
      <c r="F50" s="25" t="s">
        <v>514</v>
      </c>
      <c r="G50" s="25" t="s">
        <v>557</v>
      </c>
      <c r="H50" s="25" t="s">
        <v>558</v>
      </c>
      <c r="I50" s="12">
        <f>(K50+J50)*B3</f>
        <v>9</v>
      </c>
      <c r="J50" s="25"/>
      <c r="K50" s="12">
        <v>3</v>
      </c>
    </row>
    <row r="51" spans="1:11" ht="13.2" x14ac:dyDescent="0.25">
      <c r="A51" s="12"/>
      <c r="B51" s="12"/>
      <c r="C51" s="12" t="s">
        <v>4</v>
      </c>
      <c r="D51" s="12"/>
      <c r="E51" s="12"/>
      <c r="F51" s="12"/>
      <c r="G51" s="12"/>
      <c r="H51" s="12"/>
      <c r="I51" s="12">
        <f>(K51+J51)*B3</f>
        <v>6</v>
      </c>
      <c r="J51" s="25"/>
      <c r="K51" s="12">
        <v>2</v>
      </c>
    </row>
    <row r="52" spans="1:11" ht="13.2" x14ac:dyDescent="0.25">
      <c r="A52" s="12"/>
      <c r="B52" s="12"/>
      <c r="C52" s="12"/>
      <c r="D52" s="25"/>
      <c r="E52" s="25"/>
      <c r="F52" s="25"/>
      <c r="G52" s="25"/>
      <c r="H52" s="25"/>
      <c r="I52" s="12"/>
      <c r="J52" s="25"/>
      <c r="K52" s="12"/>
    </row>
    <row r="53" spans="1:11" ht="13.2" x14ac:dyDescent="0.25">
      <c r="A53" s="12"/>
      <c r="B53" s="12">
        <v>10</v>
      </c>
      <c r="C53" s="1" t="s">
        <v>26</v>
      </c>
      <c r="D53" s="25"/>
      <c r="E53" s="25"/>
      <c r="F53" s="25"/>
      <c r="G53" s="25"/>
      <c r="H53" s="25"/>
      <c r="I53" s="12"/>
      <c r="J53" s="25"/>
      <c r="K53" s="12"/>
    </row>
    <row r="54" spans="1:11" ht="13.2" x14ac:dyDescent="0.25">
      <c r="A54" s="12"/>
      <c r="B54" s="12"/>
      <c r="C54" s="1" t="s">
        <v>33</v>
      </c>
      <c r="D54" s="12"/>
      <c r="E54" s="25"/>
      <c r="F54" s="25"/>
      <c r="G54" s="25"/>
      <c r="H54" s="25"/>
      <c r="I54" s="12"/>
      <c r="J54" s="25"/>
      <c r="K54" s="12"/>
    </row>
    <row r="55" spans="1:11" ht="13.2" x14ac:dyDescent="0.25">
      <c r="A55" s="12"/>
      <c r="B55" s="12"/>
      <c r="C55" s="12" t="s">
        <v>0</v>
      </c>
      <c r="D55" s="12" t="s">
        <v>535</v>
      </c>
      <c r="E55" s="12" t="s">
        <v>536</v>
      </c>
      <c r="F55" s="12" t="s">
        <v>537</v>
      </c>
      <c r="G55" s="12" t="s">
        <v>344</v>
      </c>
      <c r="H55" s="12" t="s">
        <v>538</v>
      </c>
      <c r="I55" s="12">
        <f>(K55+J55)*B3</f>
        <v>30</v>
      </c>
      <c r="J55" s="25"/>
      <c r="K55" s="12">
        <v>10</v>
      </c>
    </row>
    <row r="56" spans="1:11" x14ac:dyDescent="0.3">
      <c r="A56" s="12"/>
      <c r="B56" s="12"/>
      <c r="C56" s="12" t="s">
        <v>1</v>
      </c>
      <c r="I56" s="12">
        <f>(K56+J56)*B3</f>
        <v>21</v>
      </c>
      <c r="J56" s="25"/>
      <c r="K56" s="12">
        <v>7</v>
      </c>
    </row>
    <row r="57" spans="1:11" ht="13.2" x14ac:dyDescent="0.25">
      <c r="A57" s="12"/>
      <c r="B57" s="12"/>
      <c r="C57" s="12" t="s">
        <v>2</v>
      </c>
      <c r="D57" s="12">
        <v>1044744</v>
      </c>
      <c r="E57" s="12" t="s">
        <v>627</v>
      </c>
      <c r="F57" s="12" t="s">
        <v>589</v>
      </c>
      <c r="G57" s="12" t="s">
        <v>625</v>
      </c>
      <c r="H57" s="12" t="s">
        <v>626</v>
      </c>
      <c r="I57" s="12">
        <f>(K57+J57)*B3</f>
        <v>15</v>
      </c>
      <c r="J57" s="25"/>
      <c r="K57" s="12">
        <v>5</v>
      </c>
    </row>
    <row r="58" spans="1:11" ht="13.2" x14ac:dyDescent="0.25">
      <c r="A58" s="12"/>
      <c r="B58" s="12"/>
      <c r="C58" s="12" t="s">
        <v>3</v>
      </c>
      <c r="D58" s="12"/>
      <c r="E58" s="12"/>
      <c r="F58" s="12"/>
      <c r="G58" s="12"/>
      <c r="H58" s="12"/>
      <c r="I58" s="12">
        <f>(K58+J58)*B3</f>
        <v>9</v>
      </c>
      <c r="J58" s="25"/>
      <c r="K58" s="12">
        <v>3</v>
      </c>
    </row>
    <row r="59" spans="1:11" ht="13.2" x14ac:dyDescent="0.25">
      <c r="A59" s="12"/>
      <c r="B59" s="12"/>
      <c r="C59" s="12" t="s">
        <v>4</v>
      </c>
      <c r="D59" s="12" t="s">
        <v>409</v>
      </c>
      <c r="E59" s="12" t="s">
        <v>410</v>
      </c>
      <c r="F59" s="12" t="s">
        <v>411</v>
      </c>
      <c r="G59" s="12" t="s">
        <v>412</v>
      </c>
      <c r="H59" s="12" t="s">
        <v>413</v>
      </c>
      <c r="I59" s="12">
        <f>(K59+J59)*B3</f>
        <v>6</v>
      </c>
      <c r="J59" s="25"/>
      <c r="K59" s="12">
        <v>2</v>
      </c>
    </row>
    <row r="60" spans="1:11" ht="13.2" x14ac:dyDescent="0.25">
      <c r="A60" s="12"/>
      <c r="B60" s="12"/>
      <c r="C60" s="12"/>
      <c r="D60" s="12"/>
      <c r="E60" s="12"/>
      <c r="F60" s="12"/>
      <c r="G60" s="12"/>
      <c r="H60" s="12"/>
      <c r="I60" s="12"/>
      <c r="J60" s="25"/>
      <c r="K60" s="12"/>
    </row>
    <row r="61" spans="1:11" ht="13.2" x14ac:dyDescent="0.25">
      <c r="A61" s="12"/>
      <c r="B61" s="12"/>
      <c r="C61" s="1" t="s">
        <v>25</v>
      </c>
      <c r="D61" s="25"/>
      <c r="E61" s="25"/>
      <c r="F61" s="25"/>
      <c r="G61" s="25"/>
      <c r="H61" s="25"/>
      <c r="I61" s="12"/>
      <c r="J61" s="25"/>
      <c r="K61" s="12"/>
    </row>
    <row r="62" spans="1:11" ht="13.2" x14ac:dyDescent="0.25">
      <c r="A62" s="12"/>
      <c r="B62" s="12"/>
      <c r="C62" s="1" t="s">
        <v>37</v>
      </c>
      <c r="D62" s="25"/>
      <c r="E62" s="25"/>
      <c r="F62" s="25"/>
      <c r="G62" s="25"/>
      <c r="H62" s="25"/>
      <c r="I62" s="12"/>
      <c r="J62" s="25"/>
      <c r="K62" s="12"/>
    </row>
    <row r="63" spans="1:11" ht="13.2" x14ac:dyDescent="0.25">
      <c r="A63" s="12"/>
      <c r="B63" s="12"/>
      <c r="C63" s="12" t="s">
        <v>0</v>
      </c>
      <c r="D63" s="12"/>
      <c r="E63" s="12"/>
      <c r="F63" s="12"/>
      <c r="G63" s="12"/>
      <c r="H63" s="12"/>
      <c r="I63" s="12">
        <f>(K63+J63)*B3</f>
        <v>30</v>
      </c>
      <c r="J63" s="25"/>
      <c r="K63" s="12">
        <v>10</v>
      </c>
    </row>
    <row r="64" spans="1:11" ht="13.2" x14ac:dyDescent="0.25">
      <c r="A64" s="12"/>
      <c r="B64" s="12"/>
      <c r="C64" s="12" t="s">
        <v>1</v>
      </c>
      <c r="D64" s="12"/>
      <c r="E64" s="12"/>
      <c r="F64" s="12"/>
      <c r="G64" s="12"/>
      <c r="H64" s="12"/>
      <c r="I64" s="12">
        <f>(K64+J64)*B3</f>
        <v>21</v>
      </c>
      <c r="J64" s="25"/>
      <c r="K64" s="12">
        <v>7</v>
      </c>
    </row>
    <row r="65" spans="1:11" ht="13.2" x14ac:dyDescent="0.25">
      <c r="A65" s="12"/>
      <c r="B65" s="12"/>
      <c r="C65" s="12" t="s">
        <v>2</v>
      </c>
      <c r="D65" s="12">
        <v>1045156</v>
      </c>
      <c r="E65" s="12" t="s">
        <v>635</v>
      </c>
      <c r="F65" s="12" t="s">
        <v>589</v>
      </c>
      <c r="G65" s="12" t="s">
        <v>200</v>
      </c>
      <c r="H65" s="12" t="s">
        <v>590</v>
      </c>
      <c r="I65" s="12">
        <f>(K65+J65)*B3</f>
        <v>15</v>
      </c>
      <c r="J65" s="25"/>
      <c r="K65" s="12">
        <v>5</v>
      </c>
    </row>
    <row r="66" spans="1:11" ht="13.2" x14ac:dyDescent="0.25">
      <c r="A66" s="12"/>
      <c r="B66" s="12"/>
      <c r="C66" s="12" t="s">
        <v>3</v>
      </c>
      <c r="D66" s="12"/>
      <c r="E66" s="12"/>
      <c r="F66" s="12"/>
      <c r="G66" s="12"/>
      <c r="H66" s="12"/>
      <c r="I66" s="12">
        <f>(K66+J66)*B3</f>
        <v>9</v>
      </c>
      <c r="J66" s="25"/>
      <c r="K66" s="12">
        <v>3</v>
      </c>
    </row>
    <row r="67" spans="1:11" ht="13.2" x14ac:dyDescent="0.25">
      <c r="A67" s="12"/>
      <c r="B67" s="12"/>
      <c r="C67" s="12" t="s">
        <v>4</v>
      </c>
      <c r="D67" s="12" t="s">
        <v>692</v>
      </c>
      <c r="E67" s="12" t="s">
        <v>693</v>
      </c>
      <c r="F67" s="12" t="s">
        <v>682</v>
      </c>
      <c r="G67" s="12" t="s">
        <v>683</v>
      </c>
      <c r="H67" s="12" t="s">
        <v>694</v>
      </c>
      <c r="I67" s="12">
        <f>(K67+J67)*B3</f>
        <v>6</v>
      </c>
      <c r="J67" s="25"/>
      <c r="K67" s="12">
        <v>2</v>
      </c>
    </row>
    <row r="68" spans="1:11" ht="13.2" x14ac:dyDescent="0.25">
      <c r="A68" s="12"/>
      <c r="B68" s="12"/>
      <c r="C68" s="12"/>
      <c r="D68" s="25"/>
      <c r="E68" s="25"/>
      <c r="F68" s="25"/>
      <c r="G68" s="25"/>
      <c r="H68" s="25"/>
      <c r="I68" s="12"/>
      <c r="J68" s="25"/>
      <c r="K68" s="12"/>
    </row>
    <row r="69" spans="1:11" ht="13.2" x14ac:dyDescent="0.25">
      <c r="A69" s="12"/>
      <c r="B69" s="12"/>
      <c r="C69" s="1" t="s">
        <v>26</v>
      </c>
      <c r="D69" s="25"/>
      <c r="E69" s="25"/>
      <c r="F69" s="25"/>
      <c r="G69" s="25"/>
      <c r="H69" s="25"/>
      <c r="I69" s="12"/>
      <c r="J69" s="25"/>
      <c r="K69" s="12"/>
    </row>
    <row r="70" spans="1:11" ht="13.2" x14ac:dyDescent="0.25">
      <c r="A70" s="12"/>
      <c r="B70" s="12"/>
      <c r="C70" s="1" t="s">
        <v>37</v>
      </c>
      <c r="D70" s="12"/>
      <c r="E70" s="25"/>
      <c r="F70" s="25"/>
      <c r="G70" s="25"/>
      <c r="H70" s="25"/>
      <c r="I70" s="12"/>
      <c r="J70" s="25"/>
      <c r="K70" s="12"/>
    </row>
    <row r="71" spans="1:11" ht="13.2" x14ac:dyDescent="0.25">
      <c r="A71" s="12"/>
      <c r="B71" s="12"/>
      <c r="C71" s="12" t="s">
        <v>0</v>
      </c>
      <c r="D71" s="12"/>
      <c r="E71" s="25"/>
      <c r="F71" s="25"/>
      <c r="G71" s="25"/>
      <c r="H71" s="25"/>
      <c r="I71" s="12">
        <f>(K71+J71)*B3</f>
        <v>30</v>
      </c>
      <c r="J71" s="25"/>
      <c r="K71" s="12">
        <v>10</v>
      </c>
    </row>
    <row r="72" spans="1:11" ht="13.2" x14ac:dyDescent="0.25">
      <c r="A72" s="12"/>
      <c r="B72" s="12"/>
      <c r="C72" s="12" t="s">
        <v>1</v>
      </c>
      <c r="D72" s="12">
        <v>1045158</v>
      </c>
      <c r="E72" s="12" t="s">
        <v>636</v>
      </c>
      <c r="F72" s="12" t="s">
        <v>589</v>
      </c>
      <c r="G72" s="12" t="s">
        <v>200</v>
      </c>
      <c r="H72" s="12" t="s">
        <v>637</v>
      </c>
      <c r="I72" s="12">
        <f>(K72+J72)*B3</f>
        <v>21</v>
      </c>
      <c r="J72" s="25"/>
      <c r="K72" s="12">
        <v>7</v>
      </c>
    </row>
    <row r="73" spans="1:11" ht="13.2" x14ac:dyDescent="0.25">
      <c r="A73" s="12"/>
      <c r="B73" s="12"/>
      <c r="C73" s="12" t="s">
        <v>2</v>
      </c>
      <c r="D73" s="12"/>
      <c r="E73" s="12"/>
      <c r="F73" s="12"/>
      <c r="G73" s="12"/>
      <c r="H73" s="12"/>
      <c r="I73" s="12">
        <f>(K73+J73)*B3</f>
        <v>15</v>
      </c>
      <c r="J73" s="25"/>
      <c r="K73" s="12">
        <v>5</v>
      </c>
    </row>
    <row r="74" spans="1:11" ht="13.2" x14ac:dyDescent="0.25">
      <c r="A74" s="12"/>
      <c r="B74" s="12"/>
      <c r="C74" s="12" t="s">
        <v>3</v>
      </c>
      <c r="D74" s="12" t="s">
        <v>690</v>
      </c>
      <c r="E74" s="12" t="s">
        <v>691</v>
      </c>
      <c r="F74" s="12" t="s">
        <v>582</v>
      </c>
      <c r="G74" s="12" t="s">
        <v>308</v>
      </c>
      <c r="H74" s="12" t="s">
        <v>427</v>
      </c>
      <c r="I74" s="12">
        <f>(K74+J74)*B3</f>
        <v>9</v>
      </c>
      <c r="J74" s="25"/>
      <c r="K74" s="12">
        <v>3</v>
      </c>
    </row>
    <row r="75" spans="1:11" ht="13.2" x14ac:dyDescent="0.25">
      <c r="A75" s="12"/>
      <c r="B75" s="12"/>
      <c r="C75" s="12" t="s">
        <v>4</v>
      </c>
      <c r="D75" s="12"/>
      <c r="E75" s="12"/>
      <c r="F75" s="12"/>
      <c r="G75" s="12"/>
      <c r="H75" s="12"/>
      <c r="I75" s="12">
        <f>(K75+J75)*B3</f>
        <v>6</v>
      </c>
      <c r="J75" s="25"/>
      <c r="K75" s="12">
        <v>2</v>
      </c>
    </row>
    <row r="76" spans="1:11" ht="13.2" x14ac:dyDescent="0.25">
      <c r="A76" s="12"/>
      <c r="B76" s="12"/>
      <c r="C76" s="12"/>
      <c r="D76" s="25"/>
      <c r="E76" s="25"/>
      <c r="F76" s="25"/>
      <c r="G76" s="25"/>
      <c r="H76" s="25"/>
      <c r="I76" s="12"/>
      <c r="J76" s="25"/>
      <c r="K76" s="12"/>
    </row>
    <row r="77" spans="1:11" ht="13.2" x14ac:dyDescent="0.25">
      <c r="A77" s="12"/>
      <c r="B77" s="12">
        <v>11</v>
      </c>
      <c r="C77" s="1" t="s">
        <v>27</v>
      </c>
      <c r="D77" s="25"/>
      <c r="E77" s="25"/>
      <c r="F77" s="25"/>
      <c r="G77" s="25"/>
      <c r="H77" s="25"/>
      <c r="I77" s="12"/>
      <c r="J77" s="25"/>
      <c r="K77" s="12"/>
    </row>
    <row r="78" spans="1:11" ht="13.2" x14ac:dyDescent="0.25">
      <c r="A78" s="12"/>
      <c r="B78" s="12"/>
      <c r="C78" s="12" t="s">
        <v>0</v>
      </c>
      <c r="D78" s="12">
        <v>1045469</v>
      </c>
      <c r="E78" s="12" t="s">
        <v>639</v>
      </c>
      <c r="F78" s="12" t="s">
        <v>589</v>
      </c>
      <c r="G78" s="12" t="s">
        <v>640</v>
      </c>
      <c r="H78" s="12" t="s">
        <v>620</v>
      </c>
      <c r="I78" s="12">
        <f>(K78+J78)*B3</f>
        <v>42</v>
      </c>
      <c r="J78" s="25">
        <v>4</v>
      </c>
      <c r="K78" s="12">
        <v>10</v>
      </c>
    </row>
    <row r="79" spans="1:11" ht="13.2" x14ac:dyDescent="0.25">
      <c r="A79" s="12"/>
      <c r="B79" s="12"/>
      <c r="C79" s="12" t="s">
        <v>1</v>
      </c>
      <c r="D79" s="12" t="s">
        <v>522</v>
      </c>
      <c r="E79" s="12" t="s">
        <v>523</v>
      </c>
      <c r="F79" s="12" t="s">
        <v>524</v>
      </c>
      <c r="G79" s="12" t="s">
        <v>382</v>
      </c>
      <c r="H79" s="12" t="s">
        <v>525</v>
      </c>
      <c r="I79" s="12">
        <f>(K79+J79)*B3</f>
        <v>21</v>
      </c>
      <c r="J79" s="25"/>
      <c r="K79" s="12">
        <v>7</v>
      </c>
    </row>
    <row r="80" spans="1:11" ht="13.2" x14ac:dyDescent="0.25">
      <c r="A80" s="12"/>
      <c r="B80" s="12"/>
      <c r="C80" s="12" t="s">
        <v>2</v>
      </c>
      <c r="D80" s="12" t="s">
        <v>443</v>
      </c>
      <c r="E80" s="12" t="s">
        <v>444</v>
      </c>
      <c r="F80" s="12" t="s">
        <v>445</v>
      </c>
      <c r="G80" s="12" t="s">
        <v>296</v>
      </c>
      <c r="H80" s="12" t="s">
        <v>446</v>
      </c>
      <c r="I80" s="12">
        <f>(K80+J80)*B3</f>
        <v>15</v>
      </c>
      <c r="J80" s="25"/>
      <c r="K80" s="12">
        <v>5</v>
      </c>
    </row>
    <row r="81" spans="1:11" ht="13.2" x14ac:dyDescent="0.25">
      <c r="A81" s="12"/>
      <c r="B81" s="12"/>
      <c r="C81" s="12" t="s">
        <v>3</v>
      </c>
      <c r="D81" s="12" t="s">
        <v>696</v>
      </c>
      <c r="E81" s="12" t="s">
        <v>697</v>
      </c>
      <c r="F81" s="12" t="s">
        <v>695</v>
      </c>
      <c r="G81" s="12" t="s">
        <v>221</v>
      </c>
      <c r="H81" s="12" t="s">
        <v>698</v>
      </c>
      <c r="I81" s="12">
        <f>(K81+J81)*B3</f>
        <v>9</v>
      </c>
      <c r="J81" s="25"/>
      <c r="K81" s="12">
        <v>3</v>
      </c>
    </row>
    <row r="82" spans="1:11" ht="13.2" x14ac:dyDescent="0.25">
      <c r="A82" s="12"/>
      <c r="B82" s="12"/>
      <c r="C82" s="12" t="s">
        <v>4</v>
      </c>
      <c r="D82" s="12" t="s">
        <v>447</v>
      </c>
      <c r="E82" s="12" t="s">
        <v>448</v>
      </c>
      <c r="F82" s="12" t="s">
        <v>386</v>
      </c>
      <c r="G82" s="12" t="s">
        <v>449</v>
      </c>
      <c r="H82" s="12" t="s">
        <v>450</v>
      </c>
      <c r="I82" s="12">
        <f>(K82+J82)*B3</f>
        <v>6</v>
      </c>
      <c r="J82" s="25"/>
      <c r="K82" s="12">
        <v>2</v>
      </c>
    </row>
    <row r="83" spans="1:11" ht="13.2" x14ac:dyDescent="0.25">
      <c r="A83" s="12"/>
      <c r="B83" s="12"/>
      <c r="C83" s="12"/>
      <c r="D83" s="25"/>
      <c r="E83" s="25"/>
      <c r="F83" s="25"/>
      <c r="G83" s="25"/>
      <c r="H83" s="25"/>
      <c r="I83" s="12"/>
      <c r="J83" s="25"/>
      <c r="K83" s="12"/>
    </row>
    <row r="84" spans="1:11" ht="13.2" x14ac:dyDescent="0.25">
      <c r="A84" s="12"/>
      <c r="B84" s="12">
        <v>8</v>
      </c>
      <c r="C84" s="1" t="s">
        <v>28</v>
      </c>
      <c r="D84" s="25"/>
      <c r="E84" s="25"/>
      <c r="F84" s="25"/>
      <c r="G84" s="25"/>
      <c r="H84" s="25"/>
      <c r="I84" s="12"/>
      <c r="J84" s="25"/>
      <c r="K84" s="12"/>
    </row>
    <row r="85" spans="1:11" ht="13.2" x14ac:dyDescent="0.25">
      <c r="A85" s="12"/>
      <c r="B85" s="12"/>
      <c r="C85" s="12" t="s">
        <v>0</v>
      </c>
      <c r="D85" s="12" t="s">
        <v>699</v>
      </c>
      <c r="E85" s="12" t="s">
        <v>700</v>
      </c>
      <c r="F85" s="12" t="s">
        <v>411</v>
      </c>
      <c r="G85" s="12" t="s">
        <v>701</v>
      </c>
      <c r="H85" s="12" t="s">
        <v>410</v>
      </c>
      <c r="I85" s="12">
        <f>(K85+J85)*B3</f>
        <v>33</v>
      </c>
      <c r="J85" s="25">
        <v>1</v>
      </c>
      <c r="K85" s="12">
        <v>10</v>
      </c>
    </row>
    <row r="86" spans="1:11" ht="13.2" x14ac:dyDescent="0.25">
      <c r="A86" s="12"/>
      <c r="B86" s="12"/>
      <c r="C86" s="12" t="s">
        <v>1</v>
      </c>
      <c r="D86" s="12" t="s">
        <v>702</v>
      </c>
      <c r="E86" s="12" t="s">
        <v>703</v>
      </c>
      <c r="F86" s="12" t="s">
        <v>582</v>
      </c>
      <c r="G86" s="12" t="s">
        <v>200</v>
      </c>
      <c r="H86" s="12" t="s">
        <v>637</v>
      </c>
      <c r="I86" s="12">
        <f>(K86+J86)*B3</f>
        <v>21</v>
      </c>
      <c r="J86" s="25"/>
      <c r="K86" s="12">
        <v>7</v>
      </c>
    </row>
    <row r="87" spans="1:11" ht="13.2" x14ac:dyDescent="0.25">
      <c r="A87" s="12"/>
      <c r="B87" s="12"/>
      <c r="C87" s="12" t="s">
        <v>2</v>
      </c>
      <c r="D87" s="12" t="s">
        <v>704</v>
      </c>
      <c r="E87" s="12" t="s">
        <v>705</v>
      </c>
      <c r="F87" s="12" t="s">
        <v>706</v>
      </c>
      <c r="G87" s="12" t="s">
        <v>707</v>
      </c>
      <c r="H87" s="12" t="s">
        <v>708</v>
      </c>
      <c r="I87" s="12">
        <f>(K87+J87)*B3</f>
        <v>15</v>
      </c>
      <c r="J87" s="25"/>
      <c r="K87" s="12">
        <v>5</v>
      </c>
    </row>
    <row r="88" spans="1:11" ht="13.2" x14ac:dyDescent="0.25">
      <c r="A88" s="12"/>
      <c r="B88" s="12"/>
      <c r="C88" s="12" t="s">
        <v>3</v>
      </c>
      <c r="D88" s="12" t="s">
        <v>709</v>
      </c>
      <c r="E88" s="12" t="s">
        <v>710</v>
      </c>
      <c r="F88" s="12" t="s">
        <v>711</v>
      </c>
      <c r="G88" s="12" t="s">
        <v>712</v>
      </c>
      <c r="H88" s="12" t="s">
        <v>713</v>
      </c>
      <c r="I88" s="12">
        <f>(K88+J88)*B3</f>
        <v>9</v>
      </c>
      <c r="J88" s="25"/>
      <c r="K88" s="12">
        <v>3</v>
      </c>
    </row>
    <row r="89" spans="1:11" ht="13.2" x14ac:dyDescent="0.25">
      <c r="A89" s="12"/>
      <c r="B89" s="12"/>
      <c r="C89" s="12" t="s">
        <v>4</v>
      </c>
      <c r="D89" s="12" t="s">
        <v>512</v>
      </c>
      <c r="E89" s="12" t="s">
        <v>513</v>
      </c>
      <c r="F89" s="12" t="s">
        <v>514</v>
      </c>
      <c r="G89" s="12" t="s">
        <v>502</v>
      </c>
      <c r="H89" s="12" t="s">
        <v>515</v>
      </c>
      <c r="I89" s="12">
        <f>(K89+J89)*B3</f>
        <v>6</v>
      </c>
      <c r="J89" s="25"/>
      <c r="K89" s="12">
        <v>2</v>
      </c>
    </row>
    <row r="90" spans="1:11" ht="13.2" x14ac:dyDescent="0.25">
      <c r="A90" s="12"/>
      <c r="B90" s="12"/>
      <c r="C90" s="12"/>
      <c r="D90" s="25"/>
      <c r="E90" s="25"/>
      <c r="F90" s="25"/>
      <c r="G90" s="25"/>
      <c r="H90" s="25"/>
      <c r="I90" s="12"/>
      <c r="J90" s="25"/>
      <c r="K90" s="12"/>
    </row>
    <row r="91" spans="1:11" ht="13.2" x14ac:dyDescent="0.25">
      <c r="A91" s="12"/>
      <c r="B91" s="12">
        <v>9</v>
      </c>
      <c r="C91" s="1" t="s">
        <v>29</v>
      </c>
      <c r="D91" s="12"/>
      <c r="E91" s="12"/>
      <c r="F91" s="12"/>
      <c r="G91" s="12"/>
      <c r="H91" s="12"/>
      <c r="I91" s="12"/>
      <c r="J91" s="25"/>
      <c r="K91" s="12"/>
    </row>
    <row r="92" spans="1:11" ht="13.2" x14ac:dyDescent="0.25">
      <c r="A92" s="12"/>
      <c r="B92" s="12"/>
      <c r="C92" s="12" t="s">
        <v>0</v>
      </c>
      <c r="D92" s="12" t="s">
        <v>721</v>
      </c>
      <c r="E92" s="12" t="s">
        <v>722</v>
      </c>
      <c r="F92" s="12" t="s">
        <v>723</v>
      </c>
      <c r="G92" s="12" t="s">
        <v>724</v>
      </c>
      <c r="H92" s="12" t="s">
        <v>725</v>
      </c>
      <c r="I92" s="12">
        <f>(K92+J92)*B3</f>
        <v>36</v>
      </c>
      <c r="J92" s="25">
        <v>2</v>
      </c>
      <c r="K92" s="12">
        <v>10</v>
      </c>
    </row>
    <row r="93" spans="1:11" ht="13.2" x14ac:dyDescent="0.25">
      <c r="A93" s="12"/>
      <c r="B93" s="12"/>
      <c r="C93" s="12" t="s">
        <v>1</v>
      </c>
      <c r="D93" s="12" t="s">
        <v>714</v>
      </c>
      <c r="E93" s="12" t="s">
        <v>715</v>
      </c>
      <c r="F93" s="12" t="s">
        <v>582</v>
      </c>
      <c r="G93" s="12" t="s">
        <v>242</v>
      </c>
      <c r="H93" s="12" t="s">
        <v>716</v>
      </c>
      <c r="I93" s="12">
        <f>(K93+J93)*B3</f>
        <v>21</v>
      </c>
      <c r="J93" s="25"/>
      <c r="K93" s="12">
        <v>7</v>
      </c>
    </row>
    <row r="94" spans="1:11" ht="13.2" x14ac:dyDescent="0.25">
      <c r="A94" s="12"/>
      <c r="B94" s="12"/>
      <c r="C94" s="12" t="s">
        <v>2</v>
      </c>
      <c r="D94" s="12" t="s">
        <v>499</v>
      </c>
      <c r="E94" s="12" t="s">
        <v>500</v>
      </c>
      <c r="F94" s="12" t="s">
        <v>501</v>
      </c>
      <c r="G94" s="12" t="s">
        <v>502</v>
      </c>
      <c r="H94" s="12" t="s">
        <v>503</v>
      </c>
      <c r="I94" s="12">
        <f>(K94+J94)*B3</f>
        <v>15</v>
      </c>
      <c r="J94" s="25"/>
      <c r="K94" s="12">
        <v>5</v>
      </c>
    </row>
    <row r="95" spans="1:11" ht="13.2" x14ac:dyDescent="0.25">
      <c r="A95" s="12"/>
      <c r="B95" s="12"/>
      <c r="C95" s="12" t="s">
        <v>3</v>
      </c>
      <c r="D95" s="12" t="s">
        <v>717</v>
      </c>
      <c r="E95" s="12" t="s">
        <v>718</v>
      </c>
      <c r="F95" s="12" t="s">
        <v>706</v>
      </c>
      <c r="G95" s="12" t="s">
        <v>707</v>
      </c>
      <c r="H95" s="12" t="s">
        <v>708</v>
      </c>
      <c r="I95" s="12">
        <f>(K95+J95)*B3</f>
        <v>9</v>
      </c>
      <c r="J95" s="25"/>
      <c r="K95" s="12">
        <v>3</v>
      </c>
    </row>
    <row r="96" spans="1:11" ht="13.2" x14ac:dyDescent="0.25">
      <c r="A96" s="12"/>
      <c r="B96" s="12"/>
      <c r="C96" s="12" t="s">
        <v>4</v>
      </c>
      <c r="D96" s="12"/>
      <c r="E96" s="12" t="s">
        <v>719</v>
      </c>
      <c r="F96" s="12" t="s">
        <v>719</v>
      </c>
      <c r="G96" s="12"/>
      <c r="H96" s="12"/>
      <c r="I96" s="12">
        <f>(K96+J96)*B3</f>
        <v>6</v>
      </c>
      <c r="J96" s="25"/>
      <c r="K96" s="12">
        <v>2</v>
      </c>
    </row>
    <row r="97" spans="1:11" ht="13.2" x14ac:dyDescent="0.25">
      <c r="A97" s="12"/>
      <c r="B97" s="12"/>
      <c r="C97" s="12"/>
      <c r="D97" s="25"/>
      <c r="E97" s="25"/>
      <c r="F97" s="25"/>
      <c r="G97" s="25"/>
      <c r="H97" s="25"/>
      <c r="I97" s="12"/>
      <c r="J97" s="25"/>
      <c r="K97" s="12"/>
    </row>
    <row r="98" spans="1:11" ht="13.2" x14ac:dyDescent="0.25">
      <c r="A98" s="12"/>
      <c r="B98" s="12">
        <v>9</v>
      </c>
      <c r="C98" s="1" t="s">
        <v>61</v>
      </c>
      <c r="D98" s="25"/>
      <c r="E98" s="25"/>
      <c r="F98" s="25"/>
      <c r="G98" s="25"/>
      <c r="H98" s="25"/>
      <c r="I98" s="12"/>
      <c r="J98" s="25"/>
      <c r="K98" s="12"/>
    </row>
    <row r="99" spans="1:11" ht="13.2" x14ac:dyDescent="0.25">
      <c r="A99" s="12"/>
      <c r="B99" s="12"/>
      <c r="C99" s="1" t="s">
        <v>48</v>
      </c>
      <c r="D99" s="25"/>
      <c r="E99" s="25"/>
      <c r="F99" s="25"/>
      <c r="G99" s="25"/>
      <c r="H99" s="25"/>
      <c r="I99" s="12"/>
      <c r="J99" s="25"/>
      <c r="K99" s="12"/>
    </row>
    <row r="100" spans="1:11" s="70" customFormat="1" ht="13.2" x14ac:dyDescent="0.25">
      <c r="A100" s="68"/>
      <c r="B100" s="68"/>
      <c r="C100" s="68" t="s">
        <v>0</v>
      </c>
      <c r="D100" s="68" t="s">
        <v>202</v>
      </c>
      <c r="E100" s="68" t="s">
        <v>1161</v>
      </c>
      <c r="F100" s="68" t="s">
        <v>589</v>
      </c>
      <c r="G100" s="68"/>
      <c r="H100" s="68"/>
      <c r="I100" s="68">
        <f>(K100+J100)*B3</f>
        <v>30</v>
      </c>
      <c r="J100" s="69"/>
      <c r="K100" s="68">
        <f>J100+10</f>
        <v>10</v>
      </c>
    </row>
    <row r="101" spans="1:11" ht="13.2" x14ac:dyDescent="0.25">
      <c r="A101" s="12"/>
      <c r="B101" s="12"/>
      <c r="C101" s="12" t="s">
        <v>1</v>
      </c>
      <c r="D101" s="28" t="s">
        <v>561</v>
      </c>
      <c r="E101" s="12" t="s">
        <v>498</v>
      </c>
      <c r="F101" s="12" t="s">
        <v>494</v>
      </c>
      <c r="G101" s="12" t="s">
        <v>502</v>
      </c>
      <c r="H101" s="12" t="s">
        <v>562</v>
      </c>
      <c r="I101" s="12">
        <f>(K101+J101)*B3</f>
        <v>21</v>
      </c>
      <c r="J101" s="25"/>
      <c r="K101" s="12">
        <f>J101+7</f>
        <v>7</v>
      </c>
    </row>
    <row r="102" spans="1:11" ht="13.2" x14ac:dyDescent="0.25">
      <c r="A102" s="12"/>
      <c r="B102" s="12"/>
      <c r="C102" s="12" t="s">
        <v>2</v>
      </c>
      <c r="D102" s="12"/>
      <c r="E102" s="25"/>
      <c r="F102" s="25"/>
      <c r="G102" s="25"/>
      <c r="H102" s="25"/>
      <c r="I102" s="12">
        <f>(K102+J102)*B3</f>
        <v>15</v>
      </c>
      <c r="J102" s="25"/>
      <c r="K102" s="12">
        <f>J102+5</f>
        <v>5</v>
      </c>
    </row>
    <row r="103" spans="1:11" s="70" customFormat="1" ht="13.2" x14ac:dyDescent="0.25">
      <c r="A103" s="68"/>
      <c r="B103" s="68"/>
      <c r="C103" s="68" t="s">
        <v>3</v>
      </c>
      <c r="D103" s="68" t="s">
        <v>202</v>
      </c>
      <c r="E103" s="68" t="s">
        <v>655</v>
      </c>
      <c r="F103" s="68" t="s">
        <v>589</v>
      </c>
      <c r="G103" s="68" t="s">
        <v>640</v>
      </c>
      <c r="H103" s="68" t="s">
        <v>620</v>
      </c>
      <c r="I103" s="68">
        <f>(K103+J103)*B3</f>
        <v>9</v>
      </c>
      <c r="J103" s="69"/>
      <c r="K103" s="68">
        <f>J103+3</f>
        <v>3</v>
      </c>
    </row>
    <row r="104" spans="1:11" ht="13.2" x14ac:dyDescent="0.25">
      <c r="A104" s="12"/>
      <c r="B104" s="12"/>
      <c r="C104" s="12" t="s">
        <v>4</v>
      </c>
      <c r="D104" s="12" t="s">
        <v>651</v>
      </c>
      <c r="E104" s="12" t="s">
        <v>652</v>
      </c>
      <c r="F104" s="12" t="s">
        <v>530</v>
      </c>
      <c r="G104" s="12" t="s">
        <v>653</v>
      </c>
      <c r="H104" s="12" t="s">
        <v>654</v>
      </c>
      <c r="I104" s="12">
        <f>(K104+J104)*B3</f>
        <v>6</v>
      </c>
      <c r="J104" s="25"/>
      <c r="K104" s="12">
        <f>J104+2</f>
        <v>2</v>
      </c>
    </row>
    <row r="105" spans="1:11" ht="13.2" x14ac:dyDescent="0.25">
      <c r="A105" s="12"/>
      <c r="B105" s="12"/>
      <c r="C105" s="12"/>
      <c r="D105" s="25"/>
      <c r="E105" s="25"/>
      <c r="F105" s="25"/>
      <c r="G105" s="25"/>
      <c r="H105" s="25"/>
      <c r="I105" s="12"/>
      <c r="J105" s="25"/>
      <c r="K105" s="12"/>
    </row>
    <row r="106" spans="1:11" ht="13.2" x14ac:dyDescent="0.25">
      <c r="A106" s="12"/>
      <c r="B106" s="12"/>
      <c r="C106" s="1" t="s">
        <v>62</v>
      </c>
      <c r="D106" s="25"/>
      <c r="E106" s="25"/>
      <c r="F106" s="25"/>
      <c r="G106" s="25"/>
      <c r="H106" s="25"/>
      <c r="I106" s="12"/>
      <c r="J106" s="25"/>
      <c r="K106" s="12"/>
    </row>
    <row r="107" spans="1:11" ht="13.2" x14ac:dyDescent="0.25">
      <c r="A107" s="12"/>
      <c r="B107" s="12"/>
      <c r="C107" s="1" t="s">
        <v>48</v>
      </c>
      <c r="D107" s="25"/>
      <c r="E107" s="25"/>
      <c r="F107" s="25"/>
      <c r="G107" s="25"/>
      <c r="H107" s="25"/>
      <c r="I107" s="12"/>
      <c r="J107" s="25"/>
      <c r="K107" s="12"/>
    </row>
    <row r="108" spans="1:11" ht="13.2" x14ac:dyDescent="0.25">
      <c r="A108" s="12"/>
      <c r="B108" s="12"/>
      <c r="C108" s="12" t="s">
        <v>0</v>
      </c>
      <c r="D108" s="25"/>
      <c r="E108" s="25"/>
      <c r="F108" s="25"/>
      <c r="G108" s="25"/>
      <c r="H108" s="25"/>
      <c r="I108" s="12">
        <f>(K108+J108)*B3</f>
        <v>30</v>
      </c>
      <c r="J108" s="25"/>
      <c r="K108" s="12">
        <f>J108+10</f>
        <v>10</v>
      </c>
    </row>
    <row r="109" spans="1:11" ht="13.2" x14ac:dyDescent="0.25">
      <c r="A109" s="12"/>
      <c r="B109" s="12"/>
      <c r="C109" s="12" t="s">
        <v>1</v>
      </c>
      <c r="D109" s="25"/>
      <c r="E109" s="25"/>
      <c r="F109" s="25"/>
      <c r="G109" s="25"/>
      <c r="H109" s="25"/>
      <c r="I109" s="12">
        <f>(K109+J109)*B3</f>
        <v>21</v>
      </c>
      <c r="J109" s="25"/>
      <c r="K109" s="12">
        <f>J109+7</f>
        <v>7</v>
      </c>
    </row>
    <row r="110" spans="1:11" ht="13.2" x14ac:dyDescent="0.25">
      <c r="A110" s="12"/>
      <c r="B110" s="12"/>
      <c r="C110" s="12" t="s">
        <v>2</v>
      </c>
      <c r="D110" s="12" t="s">
        <v>658</v>
      </c>
      <c r="E110" s="12" t="s">
        <v>659</v>
      </c>
      <c r="F110" s="12" t="s">
        <v>660</v>
      </c>
      <c r="G110" s="12" t="s">
        <v>395</v>
      </c>
      <c r="H110" s="12" t="s">
        <v>661</v>
      </c>
      <c r="I110" s="12">
        <f>(K110+J110)*B3</f>
        <v>15</v>
      </c>
      <c r="J110" s="25"/>
      <c r="K110" s="12">
        <f>J110+5</f>
        <v>5</v>
      </c>
    </row>
    <row r="111" spans="1:11" ht="13.2" x14ac:dyDescent="0.25">
      <c r="A111" s="12"/>
      <c r="B111" s="12"/>
      <c r="C111" s="12" t="s">
        <v>3</v>
      </c>
      <c r="D111" s="25"/>
      <c r="E111" s="25"/>
      <c r="F111" s="25"/>
      <c r="G111" s="25"/>
      <c r="H111" s="25"/>
      <c r="I111" s="12">
        <f>(K111+J111)*B3</f>
        <v>9</v>
      </c>
      <c r="J111" s="25"/>
      <c r="K111" s="12">
        <f>J111+3</f>
        <v>3</v>
      </c>
    </row>
    <row r="112" spans="1:11" ht="13.2" x14ac:dyDescent="0.25">
      <c r="A112" s="12"/>
      <c r="B112" s="12"/>
      <c r="C112" s="12" t="s">
        <v>4</v>
      </c>
      <c r="D112" s="25"/>
      <c r="E112" s="25"/>
      <c r="F112" s="25"/>
      <c r="G112" s="25"/>
      <c r="H112" s="25"/>
      <c r="I112" s="12">
        <f>(K112+J112)*B3</f>
        <v>6</v>
      </c>
      <c r="J112" s="25"/>
      <c r="K112" s="12">
        <f>J112+2</f>
        <v>2</v>
      </c>
    </row>
    <row r="113" spans="1:11" ht="13.2" x14ac:dyDescent="0.25">
      <c r="A113" s="12"/>
      <c r="B113" s="12"/>
      <c r="C113" s="12"/>
      <c r="D113" s="25"/>
      <c r="E113" s="25"/>
      <c r="F113" s="25"/>
      <c r="G113" s="25"/>
      <c r="H113" s="25"/>
      <c r="I113" s="12"/>
      <c r="J113" s="25"/>
      <c r="K113" s="12"/>
    </row>
    <row r="114" spans="1:11" ht="13.2" x14ac:dyDescent="0.25">
      <c r="A114" s="12"/>
      <c r="B114" s="12"/>
      <c r="C114" s="1" t="s">
        <v>93</v>
      </c>
      <c r="D114" s="25"/>
      <c r="E114" s="25"/>
      <c r="F114" s="25"/>
      <c r="G114" s="25"/>
      <c r="H114" s="25"/>
      <c r="I114" s="12"/>
      <c r="J114" s="25"/>
      <c r="K114" s="12"/>
    </row>
    <row r="115" spans="1:11" ht="13.2" x14ac:dyDescent="0.25">
      <c r="A115" s="12"/>
      <c r="B115" s="12"/>
      <c r="C115" s="12" t="s">
        <v>0</v>
      </c>
      <c r="D115" s="12" t="s">
        <v>733</v>
      </c>
      <c r="E115" s="12" t="s">
        <v>734</v>
      </c>
      <c r="F115" s="12" t="s">
        <v>735</v>
      </c>
      <c r="G115" s="12" t="s">
        <v>221</v>
      </c>
      <c r="H115" s="12" t="s">
        <v>736</v>
      </c>
      <c r="I115" s="12">
        <f>(K115+J115)*B3</f>
        <v>42</v>
      </c>
      <c r="J115" s="25">
        <v>4</v>
      </c>
      <c r="K115" s="12">
        <v>10</v>
      </c>
    </row>
    <row r="116" spans="1:11" ht="13.2" x14ac:dyDescent="0.25">
      <c r="A116" s="12"/>
      <c r="B116" s="12"/>
      <c r="C116" s="12" t="s">
        <v>1</v>
      </c>
      <c r="D116" s="12"/>
      <c r="E116" s="12"/>
      <c r="F116" s="12"/>
      <c r="G116" s="12"/>
      <c r="H116" s="12"/>
      <c r="I116" s="12">
        <f>(K116+J116)*B3</f>
        <v>21</v>
      </c>
      <c r="J116" s="25"/>
      <c r="K116" s="12">
        <f>J116+7</f>
        <v>7</v>
      </c>
    </row>
    <row r="117" spans="1:11" ht="13.2" x14ac:dyDescent="0.25">
      <c r="A117" s="12"/>
      <c r="B117" s="12"/>
      <c r="C117" s="12" t="s">
        <v>2</v>
      </c>
      <c r="D117" s="12"/>
      <c r="E117" s="12"/>
      <c r="F117" s="12"/>
      <c r="G117" s="12"/>
      <c r="H117" s="12"/>
      <c r="I117" s="12">
        <f>(K117+J117)*B3</f>
        <v>15</v>
      </c>
      <c r="J117" s="25"/>
      <c r="K117" s="12">
        <f>J117+5</f>
        <v>5</v>
      </c>
    </row>
    <row r="118" spans="1:11" ht="13.2" x14ac:dyDescent="0.25">
      <c r="A118" s="12"/>
      <c r="B118" s="12"/>
      <c r="C118" s="12" t="s">
        <v>3</v>
      </c>
      <c r="D118" s="12" t="s">
        <v>605</v>
      </c>
      <c r="E118" s="12" t="s">
        <v>606</v>
      </c>
      <c r="F118" s="12" t="s">
        <v>607</v>
      </c>
      <c r="G118" s="12" t="s">
        <v>550</v>
      </c>
      <c r="H118" s="12" t="s">
        <v>608</v>
      </c>
      <c r="I118" s="12">
        <f>(K118+J118)*B3</f>
        <v>9</v>
      </c>
      <c r="J118" s="25"/>
      <c r="K118" s="12">
        <f>J118+3</f>
        <v>3</v>
      </c>
    </row>
    <row r="119" spans="1:11" ht="13.2" x14ac:dyDescent="0.25">
      <c r="A119" s="12"/>
      <c r="B119" s="12"/>
      <c r="C119" s="12" t="s">
        <v>4</v>
      </c>
      <c r="D119" s="12"/>
      <c r="E119" s="12"/>
      <c r="F119" s="12"/>
      <c r="G119" s="12"/>
      <c r="H119" s="12"/>
      <c r="I119" s="12">
        <f>(K119+J119)*B3</f>
        <v>6</v>
      </c>
      <c r="J119" s="25"/>
      <c r="K119" s="12">
        <f>J119+2</f>
        <v>2</v>
      </c>
    </row>
    <row r="120" spans="1:11" ht="13.2" x14ac:dyDescent="0.25">
      <c r="A120" s="12"/>
      <c r="B120" s="12"/>
      <c r="C120" s="12"/>
      <c r="D120" s="25"/>
      <c r="E120" s="25"/>
      <c r="F120" s="25"/>
      <c r="G120" s="25"/>
      <c r="H120" s="25"/>
      <c r="I120" s="12"/>
      <c r="J120" s="25"/>
      <c r="K120" s="12"/>
    </row>
    <row r="121" spans="1:11" ht="13.2" x14ac:dyDescent="0.25">
      <c r="A121" s="12"/>
      <c r="B121" s="12">
        <v>8</v>
      </c>
      <c r="C121" s="1" t="s">
        <v>94</v>
      </c>
      <c r="D121" s="25"/>
      <c r="E121" s="25"/>
      <c r="F121" s="25"/>
      <c r="G121" s="25"/>
      <c r="H121" s="25"/>
      <c r="I121" s="12"/>
      <c r="J121" s="25"/>
      <c r="K121" s="12"/>
    </row>
    <row r="122" spans="1:11" ht="13.2" x14ac:dyDescent="0.25">
      <c r="A122" s="12"/>
      <c r="B122" s="12"/>
      <c r="C122" s="12" t="s">
        <v>0</v>
      </c>
      <c r="D122" s="12"/>
      <c r="E122" s="12"/>
      <c r="F122" s="12"/>
      <c r="G122" s="12"/>
      <c r="H122" s="12"/>
      <c r="I122" s="12">
        <f>(K122+J122)*B3</f>
        <v>30</v>
      </c>
      <c r="J122" s="25"/>
      <c r="K122" s="12">
        <f>J122+10</f>
        <v>10</v>
      </c>
    </row>
    <row r="123" spans="1:11" ht="13.2" x14ac:dyDescent="0.25">
      <c r="A123" s="12"/>
      <c r="B123" s="12"/>
      <c r="C123" s="12" t="s">
        <v>1</v>
      </c>
      <c r="D123" s="12" t="s">
        <v>479</v>
      </c>
      <c r="E123" s="12" t="s">
        <v>480</v>
      </c>
      <c r="F123" s="12" t="s">
        <v>481</v>
      </c>
      <c r="G123" s="12" t="s">
        <v>482</v>
      </c>
      <c r="H123" s="12" t="s">
        <v>483</v>
      </c>
      <c r="I123" s="12">
        <f>(K123+J123)*B3</f>
        <v>30</v>
      </c>
      <c r="J123" s="25">
        <v>3</v>
      </c>
      <c r="K123" s="12">
        <v>7</v>
      </c>
    </row>
    <row r="124" spans="1:11" ht="13.2" x14ac:dyDescent="0.25">
      <c r="A124" s="12"/>
      <c r="B124" s="12"/>
      <c r="C124" s="12" t="s">
        <v>2</v>
      </c>
      <c r="D124" s="12"/>
      <c r="E124" s="12" t="s">
        <v>1125</v>
      </c>
      <c r="F124" s="12" t="s">
        <v>1125</v>
      </c>
      <c r="G124" s="12"/>
      <c r="H124" s="12"/>
      <c r="I124" s="12">
        <f>(K124+J124)*B3</f>
        <v>15</v>
      </c>
      <c r="J124" s="25"/>
      <c r="K124" s="12">
        <f>J124+5</f>
        <v>5</v>
      </c>
    </row>
    <row r="125" spans="1:11" ht="13.2" x14ac:dyDescent="0.25">
      <c r="A125" s="12"/>
      <c r="B125" s="12"/>
      <c r="C125" s="12" t="s">
        <v>3</v>
      </c>
      <c r="D125" s="25"/>
      <c r="E125" s="25"/>
      <c r="F125" s="25"/>
      <c r="G125" s="25"/>
      <c r="H125" s="25"/>
      <c r="I125" s="12">
        <f>(K125+J125)*B3</f>
        <v>9</v>
      </c>
      <c r="J125" s="25"/>
      <c r="K125" s="12">
        <f>J125+3</f>
        <v>3</v>
      </c>
    </row>
    <row r="126" spans="1:11" ht="13.2" x14ac:dyDescent="0.25">
      <c r="A126" s="12"/>
      <c r="B126" s="12"/>
      <c r="C126" s="12" t="s">
        <v>4</v>
      </c>
      <c r="D126" s="12" t="s">
        <v>846</v>
      </c>
      <c r="E126" s="12" t="s">
        <v>847</v>
      </c>
      <c r="F126" s="12" t="s">
        <v>848</v>
      </c>
      <c r="G126" s="12" t="s">
        <v>802</v>
      </c>
      <c r="H126" s="12" t="s">
        <v>849</v>
      </c>
      <c r="I126" s="12">
        <f>(K126+J126)*B3</f>
        <v>6</v>
      </c>
      <c r="J126" s="25"/>
      <c r="K126" s="12">
        <f>J126+2</f>
        <v>2</v>
      </c>
    </row>
    <row r="127" spans="1:11" ht="13.2" x14ac:dyDescent="0.25">
      <c r="A127" s="12"/>
      <c r="B127" s="12"/>
      <c r="C127" s="12"/>
      <c r="D127" s="12"/>
      <c r="E127" s="12"/>
      <c r="F127" s="12"/>
      <c r="G127" s="12"/>
      <c r="H127" s="12"/>
      <c r="I127" s="12"/>
      <c r="J127" s="12"/>
      <c r="K127" s="12"/>
    </row>
    <row r="128" spans="1:11" ht="13.2" x14ac:dyDescent="0.25">
      <c r="A128" s="12"/>
      <c r="B128" s="12"/>
      <c r="C128" s="1" t="s">
        <v>63</v>
      </c>
      <c r="D128" s="25"/>
      <c r="E128" s="25"/>
      <c r="F128" s="25"/>
      <c r="G128" s="25"/>
      <c r="H128" s="25"/>
      <c r="I128" s="12"/>
      <c r="J128" s="25"/>
      <c r="K128" s="12"/>
    </row>
    <row r="129" spans="1:11" ht="13.2" x14ac:dyDescent="0.25">
      <c r="A129" s="12"/>
      <c r="B129" s="12"/>
      <c r="C129" s="12" t="s">
        <v>0</v>
      </c>
      <c r="D129" s="12"/>
      <c r="E129" s="12"/>
      <c r="F129" s="12"/>
      <c r="G129" s="12"/>
      <c r="H129" s="12"/>
      <c r="I129" s="12">
        <f>(K129+J129)*B3</f>
        <v>30</v>
      </c>
      <c r="J129" s="25"/>
      <c r="K129" s="12">
        <f>J129+10</f>
        <v>10</v>
      </c>
    </row>
    <row r="130" spans="1:11" ht="13.2" x14ac:dyDescent="0.25">
      <c r="A130" s="12"/>
      <c r="B130" s="12"/>
      <c r="C130" s="12" t="s">
        <v>1</v>
      </c>
      <c r="D130" s="12"/>
      <c r="E130" s="12"/>
      <c r="F130" s="12"/>
      <c r="G130" s="12"/>
      <c r="H130" s="12"/>
      <c r="I130" s="12">
        <f>(K130+J130)*B3</f>
        <v>21</v>
      </c>
      <c r="J130" s="25"/>
      <c r="K130" s="12">
        <f>J130+7</f>
        <v>7</v>
      </c>
    </row>
    <row r="131" spans="1:11" ht="13.2" x14ac:dyDescent="0.25">
      <c r="A131" s="12"/>
      <c r="B131" s="12"/>
      <c r="C131" s="12" t="s">
        <v>2</v>
      </c>
      <c r="D131" s="25"/>
      <c r="E131" s="25"/>
      <c r="F131" s="25"/>
      <c r="G131" s="25"/>
      <c r="H131" s="25"/>
      <c r="I131" s="12">
        <f>(K131+J131)*B3</f>
        <v>15</v>
      </c>
      <c r="J131" s="25"/>
      <c r="K131" s="12">
        <f>J131+5</f>
        <v>5</v>
      </c>
    </row>
    <row r="132" spans="1:11" ht="13.2" x14ac:dyDescent="0.25">
      <c r="A132" s="12"/>
      <c r="B132" s="12"/>
      <c r="C132" s="12" t="s">
        <v>3</v>
      </c>
      <c r="D132" s="25"/>
      <c r="E132" s="25"/>
      <c r="F132" s="25"/>
      <c r="G132" s="25"/>
      <c r="H132" s="25"/>
      <c r="I132" s="12">
        <f>(K132+J132)*B3</f>
        <v>9</v>
      </c>
      <c r="J132" s="25"/>
      <c r="K132" s="12">
        <f>J132+3</f>
        <v>3</v>
      </c>
    </row>
    <row r="133" spans="1:11" ht="13.2" x14ac:dyDescent="0.25">
      <c r="A133" s="12"/>
      <c r="B133" s="12"/>
      <c r="C133" s="12" t="s">
        <v>4</v>
      </c>
      <c r="D133" s="25"/>
      <c r="E133" s="25"/>
      <c r="F133" s="25"/>
      <c r="G133" s="25"/>
      <c r="H133" s="25"/>
      <c r="I133" s="12">
        <f>(K133+J133)*B3</f>
        <v>6</v>
      </c>
      <c r="J133" s="25"/>
      <c r="K133" s="12">
        <f>J133+2</f>
        <v>2</v>
      </c>
    </row>
    <row r="134" spans="1:11" ht="13.2" x14ac:dyDescent="0.25">
      <c r="A134" s="12"/>
      <c r="B134" s="12"/>
      <c r="C134" s="12"/>
      <c r="D134" s="12"/>
      <c r="E134" s="12"/>
      <c r="F134" s="12"/>
      <c r="G134" s="12"/>
      <c r="H134" s="12"/>
      <c r="I134" s="12"/>
      <c r="J134" s="12"/>
      <c r="K134" s="12"/>
    </row>
    <row r="135" spans="1:11" ht="13.2" x14ac:dyDescent="0.25">
      <c r="A135" s="12"/>
      <c r="B135" s="12"/>
      <c r="C135" s="12"/>
      <c r="D135" s="12"/>
      <c r="E135" s="12"/>
      <c r="F135" s="12"/>
      <c r="G135" s="12"/>
      <c r="H135" s="12"/>
      <c r="I135" s="12"/>
      <c r="J135" s="12"/>
      <c r="K135" s="12"/>
    </row>
    <row r="136" spans="1:11" ht="13.2" x14ac:dyDescent="0.25">
      <c r="A136" s="12"/>
      <c r="B136" s="12"/>
      <c r="C136" s="1" t="s">
        <v>84</v>
      </c>
      <c r="D136" s="12"/>
      <c r="E136" s="12"/>
      <c r="F136" s="12"/>
      <c r="G136" s="12"/>
      <c r="H136" s="12"/>
      <c r="I136" s="12"/>
      <c r="J136" s="12"/>
      <c r="K136" s="12"/>
    </row>
    <row r="137" spans="1:11" ht="13.2" x14ac:dyDescent="0.25">
      <c r="A137" s="12"/>
      <c r="B137" s="12"/>
      <c r="C137" s="12" t="s">
        <v>0</v>
      </c>
      <c r="D137" s="12" t="s">
        <v>428</v>
      </c>
      <c r="E137" s="12" t="s">
        <v>429</v>
      </c>
      <c r="F137" s="12" t="s">
        <v>430</v>
      </c>
      <c r="G137" s="12" t="s">
        <v>431</v>
      </c>
      <c r="H137" s="12" t="s">
        <v>432</v>
      </c>
      <c r="I137" s="12">
        <f>(K137+J137)*B3</f>
        <v>30</v>
      </c>
      <c r="J137" s="12"/>
      <c r="K137" s="12">
        <v>10</v>
      </c>
    </row>
    <row r="138" spans="1:11" ht="13.2" x14ac:dyDescent="0.25">
      <c r="A138" s="12"/>
      <c r="B138" s="12"/>
      <c r="C138" s="12" t="s">
        <v>1</v>
      </c>
      <c r="D138" s="12">
        <v>1045156</v>
      </c>
      <c r="E138" s="12" t="s">
        <v>635</v>
      </c>
      <c r="F138" s="12" t="s">
        <v>589</v>
      </c>
      <c r="G138" s="12" t="s">
        <v>200</v>
      </c>
      <c r="H138" s="12" t="s">
        <v>590</v>
      </c>
      <c r="I138" s="12">
        <f>(K138+J138)*B3</f>
        <v>21</v>
      </c>
      <c r="J138" s="12"/>
      <c r="K138" s="12">
        <v>7</v>
      </c>
    </row>
    <row r="139" spans="1:11" ht="13.2" x14ac:dyDescent="0.25">
      <c r="A139" s="12"/>
      <c r="B139" s="12"/>
      <c r="C139" s="12" t="s">
        <v>2</v>
      </c>
      <c r="D139" s="12" t="s">
        <v>1117</v>
      </c>
      <c r="E139" s="12" t="s">
        <v>1116</v>
      </c>
      <c r="F139" s="12" t="s">
        <v>494</v>
      </c>
      <c r="G139" s="12" t="s">
        <v>296</v>
      </c>
      <c r="H139" s="12" t="s">
        <v>1118</v>
      </c>
      <c r="I139" s="12">
        <f>(K139+J139)*B3</f>
        <v>15</v>
      </c>
      <c r="J139" s="12"/>
      <c r="K139" s="12">
        <v>5</v>
      </c>
    </row>
    <row r="140" spans="1:11" ht="13.2" x14ac:dyDescent="0.25">
      <c r="A140" s="12"/>
      <c r="B140" s="12"/>
      <c r="C140" s="12" t="s">
        <v>3</v>
      </c>
      <c r="D140" s="12"/>
      <c r="E140" s="12" t="s">
        <v>720</v>
      </c>
      <c r="F140" s="12" t="s">
        <v>720</v>
      </c>
      <c r="G140" s="12"/>
      <c r="H140" s="12"/>
      <c r="I140" s="12">
        <f>(K140+J140)*B3</f>
        <v>9</v>
      </c>
      <c r="J140" s="12"/>
      <c r="K140" s="12">
        <v>3</v>
      </c>
    </row>
    <row r="141" spans="1:11" ht="13.2" x14ac:dyDescent="0.25">
      <c r="A141" s="12"/>
      <c r="B141" s="12"/>
      <c r="C141" s="12" t="s">
        <v>4</v>
      </c>
      <c r="D141" s="12" t="s">
        <v>696</v>
      </c>
      <c r="E141" s="12" t="s">
        <v>697</v>
      </c>
      <c r="F141" s="12" t="s">
        <v>695</v>
      </c>
      <c r="G141" s="12" t="s">
        <v>221</v>
      </c>
      <c r="H141" s="12" t="s">
        <v>698</v>
      </c>
      <c r="I141" s="12">
        <f>(K141+J141)*B3</f>
        <v>6</v>
      </c>
      <c r="J141" s="12"/>
      <c r="K141" s="12">
        <v>2</v>
      </c>
    </row>
    <row r="142" spans="1:11" ht="13.2" x14ac:dyDescent="0.25">
      <c r="A142" s="12"/>
      <c r="B142" s="12"/>
      <c r="C142" s="12"/>
      <c r="D142" s="12"/>
      <c r="E142" s="12"/>
      <c r="F142" s="12"/>
      <c r="G142" s="12"/>
      <c r="H142" s="12"/>
      <c r="I142" s="12"/>
      <c r="J142" s="12"/>
      <c r="K142" s="12"/>
    </row>
    <row r="143" spans="1:11" x14ac:dyDescent="0.3">
      <c r="D143" s="8"/>
    </row>
    <row r="144" spans="1:11" x14ac:dyDescent="0.3">
      <c r="D144" s="8"/>
    </row>
    <row r="145" spans="4:4" x14ac:dyDescent="0.3">
      <c r="D145" s="8"/>
    </row>
    <row r="146" spans="4:4" x14ac:dyDescent="0.3">
      <c r="D146" s="8"/>
    </row>
    <row r="147" spans="4:4" x14ac:dyDescent="0.3">
      <c r="D147" s="8"/>
    </row>
    <row r="148" spans="4:4" x14ac:dyDescent="0.3">
      <c r="D148" s="14"/>
    </row>
    <row r="149" spans="4:4" x14ac:dyDescent="0.3">
      <c r="D149" s="14"/>
    </row>
  </sheetData>
  <phoneticPr fontId="1" type="noConversion"/>
  <pageMargins left="0.75" right="0.75" top="1" bottom="1" header="0.5" footer="0.5"/>
  <pageSetup scale="31"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K158"/>
  <sheetViews>
    <sheetView topLeftCell="A94" zoomScale="90" zoomScaleNormal="90" workbookViewId="0">
      <selection activeCell="F47" sqref="F47"/>
    </sheetView>
  </sheetViews>
  <sheetFormatPr defaultRowHeight="15.6" x14ac:dyDescent="0.3"/>
  <cols>
    <col min="1" max="1" width="34.44140625" bestFit="1" customWidth="1"/>
    <col min="2" max="2" width="7" bestFit="1" customWidth="1"/>
    <col min="3" max="3" width="24" bestFit="1" customWidth="1"/>
    <col min="4" max="4" width="19.5546875" style="8" customWidth="1"/>
    <col min="5" max="5" width="29.6640625" style="8" bestFit="1" customWidth="1"/>
    <col min="6" max="6" width="38" style="8" customWidth="1"/>
    <col min="7" max="8" width="29.6640625" style="8" customWidth="1"/>
    <col min="9" max="9" width="11.6640625" bestFit="1" customWidth="1"/>
    <col min="10" max="10" width="20.44140625" bestFit="1" customWidth="1"/>
    <col min="11" max="11" width="14" bestFit="1" customWidth="1"/>
  </cols>
  <sheetData>
    <row r="1" spans="1:11" ht="13.2" x14ac:dyDescent="0.25">
      <c r="A1" s="1" t="s">
        <v>77</v>
      </c>
      <c r="B1" s="12"/>
      <c r="C1" s="1" t="s">
        <v>24</v>
      </c>
      <c r="D1" s="1" t="s">
        <v>50</v>
      </c>
      <c r="E1" s="1" t="s">
        <v>15</v>
      </c>
      <c r="F1" s="1" t="s">
        <v>127</v>
      </c>
      <c r="G1" s="1" t="s">
        <v>124</v>
      </c>
      <c r="H1" s="1" t="s">
        <v>125</v>
      </c>
      <c r="I1" s="1" t="s">
        <v>16</v>
      </c>
      <c r="J1" s="1" t="s">
        <v>17</v>
      </c>
      <c r="K1" s="1" t="s">
        <v>18</v>
      </c>
    </row>
    <row r="2" spans="1:11" ht="13.2" x14ac:dyDescent="0.25">
      <c r="A2" s="12" t="s">
        <v>5</v>
      </c>
      <c r="B2" s="29">
        <v>120</v>
      </c>
      <c r="C2" s="12" t="s">
        <v>0</v>
      </c>
      <c r="D2" s="12" t="s">
        <v>154</v>
      </c>
      <c r="E2" s="12" t="s">
        <v>155</v>
      </c>
      <c r="F2" s="12" t="s">
        <v>156</v>
      </c>
      <c r="G2" s="12" t="s">
        <v>157</v>
      </c>
      <c r="H2" s="12" t="s">
        <v>158</v>
      </c>
      <c r="I2" s="12">
        <f>(K2+J2)*B3</f>
        <v>60</v>
      </c>
      <c r="J2" s="25">
        <v>2</v>
      </c>
      <c r="K2" s="12">
        <v>10</v>
      </c>
    </row>
    <row r="3" spans="1:11" ht="13.2" x14ac:dyDescent="0.25">
      <c r="A3" s="12" t="s">
        <v>6</v>
      </c>
      <c r="B3" s="1" t="str">
        <f>IF(B2&gt;200,"9.0",IF(B2&gt;175,"8.0",IF(B2&gt;150,"7.0",IF(B2&gt;125,"6.0",IF(B2&gt;100,"5.0",IF(B2&gt;75,"4.0",IF(B2&gt;50,"3.0",IF(B2&gt;25,"2.0",IF(B2&gt;0,"1")))))))))</f>
        <v>5.0</v>
      </c>
      <c r="C3" s="12" t="s">
        <v>1</v>
      </c>
      <c r="D3" s="12"/>
      <c r="E3" s="12"/>
      <c r="F3" s="12"/>
      <c r="G3" s="12"/>
      <c r="H3" s="12"/>
      <c r="I3" s="12">
        <f>(K3+J3)*B3</f>
        <v>35</v>
      </c>
      <c r="J3" s="25"/>
      <c r="K3" s="12">
        <v>7</v>
      </c>
    </row>
    <row r="4" spans="1:11" ht="13.2" x14ac:dyDescent="0.25">
      <c r="A4" s="12"/>
      <c r="B4" s="12"/>
      <c r="C4" s="12" t="s">
        <v>2</v>
      </c>
      <c r="D4" s="12"/>
      <c r="E4" s="12"/>
      <c r="F4" s="12"/>
      <c r="G4" s="12"/>
      <c r="H4" s="12"/>
      <c r="I4" s="12">
        <f>(K4+J4)*B3</f>
        <v>25</v>
      </c>
      <c r="J4" s="25"/>
      <c r="K4" s="12">
        <v>5</v>
      </c>
    </row>
    <row r="5" spans="1:11" ht="13.2" x14ac:dyDescent="0.25">
      <c r="A5" s="12"/>
      <c r="B5" s="12"/>
      <c r="C5" s="12" t="s">
        <v>3</v>
      </c>
      <c r="D5" s="12"/>
      <c r="E5" s="12"/>
      <c r="F5" s="12"/>
      <c r="G5" s="12"/>
      <c r="H5" s="12"/>
      <c r="I5" s="12">
        <f>(K5+J5)*B3</f>
        <v>15</v>
      </c>
      <c r="J5" s="25"/>
      <c r="K5" s="12">
        <v>3</v>
      </c>
    </row>
    <row r="6" spans="1:11" ht="13.2" x14ac:dyDescent="0.25">
      <c r="A6" s="12"/>
      <c r="B6" s="12">
        <v>1</v>
      </c>
      <c r="C6" s="12" t="s">
        <v>4</v>
      </c>
      <c r="D6" s="12"/>
      <c r="E6" s="25"/>
      <c r="F6" s="25"/>
      <c r="G6" s="25"/>
      <c r="H6" s="25"/>
      <c r="I6" s="12">
        <f>(K6+J6)*B3</f>
        <v>10</v>
      </c>
      <c r="J6" s="25"/>
      <c r="K6" s="12">
        <v>2</v>
      </c>
    </row>
    <row r="7" spans="1:11" ht="13.2" x14ac:dyDescent="0.25">
      <c r="A7" s="12"/>
      <c r="B7" s="12"/>
      <c r="C7" s="12"/>
      <c r="D7" s="12"/>
      <c r="E7" s="25"/>
      <c r="F7" s="25"/>
      <c r="G7" s="25"/>
      <c r="H7" s="25"/>
      <c r="I7" s="12"/>
      <c r="J7" s="25"/>
      <c r="K7" s="12"/>
    </row>
    <row r="8" spans="1:11" ht="13.2" x14ac:dyDescent="0.25">
      <c r="A8" s="12"/>
      <c r="B8" s="12"/>
      <c r="C8" s="1" t="s">
        <v>19</v>
      </c>
      <c r="D8" s="1"/>
      <c r="E8" s="25"/>
      <c r="F8" s="25"/>
      <c r="G8" s="25"/>
      <c r="H8" s="25"/>
      <c r="I8" s="12"/>
      <c r="J8" s="25"/>
      <c r="K8" s="12"/>
    </row>
    <row r="9" spans="1:11" ht="13.2" x14ac:dyDescent="0.25">
      <c r="A9" s="12"/>
      <c r="B9" s="12">
        <v>1</v>
      </c>
      <c r="C9" s="12" t="s">
        <v>0</v>
      </c>
      <c r="D9" s="12" t="s">
        <v>147</v>
      </c>
      <c r="E9" s="12" t="s">
        <v>148</v>
      </c>
      <c r="F9" s="12" t="s">
        <v>149</v>
      </c>
      <c r="G9" s="12" t="s">
        <v>150</v>
      </c>
      <c r="H9" s="12" t="s">
        <v>151</v>
      </c>
      <c r="I9" s="12">
        <f>(K9+J9)*B3</f>
        <v>55</v>
      </c>
      <c r="J9" s="25">
        <v>1</v>
      </c>
      <c r="K9" s="12">
        <v>10</v>
      </c>
    </row>
    <row r="10" spans="1:11" ht="13.2" x14ac:dyDescent="0.25">
      <c r="A10" s="12"/>
      <c r="B10" s="12"/>
      <c r="C10" s="12" t="s">
        <v>1</v>
      </c>
      <c r="D10" s="12"/>
      <c r="E10" s="12"/>
      <c r="F10" s="12"/>
      <c r="G10" s="12"/>
      <c r="H10" s="12"/>
      <c r="I10" s="12">
        <f>(K10+J10)*B3</f>
        <v>35</v>
      </c>
      <c r="J10" s="25"/>
      <c r="K10" s="12">
        <v>7</v>
      </c>
    </row>
    <row r="11" spans="1:11" ht="13.2" x14ac:dyDescent="0.25">
      <c r="A11" s="12"/>
      <c r="B11" s="12"/>
      <c r="C11" s="12" t="s">
        <v>2</v>
      </c>
      <c r="D11" s="12"/>
      <c r="E11" s="12"/>
      <c r="F11" s="12"/>
      <c r="G11" s="12"/>
      <c r="H11" s="12"/>
      <c r="I11" s="12">
        <f>(K11+J11)*B3</f>
        <v>25</v>
      </c>
      <c r="J11" s="25"/>
      <c r="K11" s="12">
        <v>5</v>
      </c>
    </row>
    <row r="12" spans="1:11" ht="13.2" x14ac:dyDescent="0.25">
      <c r="A12" s="12"/>
      <c r="B12" s="12"/>
      <c r="C12" s="12" t="s">
        <v>3</v>
      </c>
      <c r="D12" s="12"/>
      <c r="E12" s="25"/>
      <c r="F12" s="25"/>
      <c r="G12" s="25"/>
      <c r="H12" s="25"/>
      <c r="I12" s="12">
        <f>(K12+J12)*B3</f>
        <v>15</v>
      </c>
      <c r="J12" s="25"/>
      <c r="K12" s="12">
        <v>3</v>
      </c>
    </row>
    <row r="13" spans="1:11" ht="13.2" x14ac:dyDescent="0.25">
      <c r="A13" s="12"/>
      <c r="B13" s="12"/>
      <c r="C13" s="12" t="s">
        <v>4</v>
      </c>
      <c r="D13" s="12"/>
      <c r="E13" s="25"/>
      <c r="F13" s="25"/>
      <c r="G13" s="25"/>
      <c r="H13" s="25"/>
      <c r="I13" s="12">
        <f>(K13+J13)*B3</f>
        <v>10</v>
      </c>
      <c r="J13" s="25"/>
      <c r="K13" s="12">
        <v>2</v>
      </c>
    </row>
    <row r="14" spans="1:11" ht="13.2" x14ac:dyDescent="0.25">
      <c r="A14" s="12"/>
      <c r="B14" s="12"/>
      <c r="C14" s="12"/>
      <c r="D14" s="12"/>
      <c r="E14" s="25"/>
      <c r="F14" s="25"/>
      <c r="G14" s="25"/>
      <c r="H14" s="25"/>
      <c r="I14" s="12"/>
      <c r="J14" s="25"/>
      <c r="K14" s="12"/>
    </row>
    <row r="15" spans="1:11" ht="13.2" x14ac:dyDescent="0.25">
      <c r="A15" s="12"/>
      <c r="B15" s="12"/>
      <c r="C15" s="1" t="s">
        <v>20</v>
      </c>
      <c r="D15" s="1"/>
      <c r="E15" s="25"/>
      <c r="F15" s="25"/>
      <c r="G15" s="25"/>
      <c r="H15" s="25"/>
      <c r="I15" s="12"/>
      <c r="J15" s="25"/>
      <c r="K15" s="12"/>
    </row>
    <row r="16" spans="1:11" ht="13.2" x14ac:dyDescent="0.25">
      <c r="A16" s="12"/>
      <c r="B16" s="12">
        <v>4</v>
      </c>
      <c r="C16" s="12" t="s">
        <v>0</v>
      </c>
      <c r="D16" s="12" t="s">
        <v>570</v>
      </c>
      <c r="E16" s="12" t="s">
        <v>571</v>
      </c>
      <c r="F16" s="12" t="s">
        <v>572</v>
      </c>
      <c r="G16" s="12" t="s">
        <v>573</v>
      </c>
      <c r="H16" s="12" t="s">
        <v>574</v>
      </c>
      <c r="I16" s="12">
        <f>(K16+J16)*B3</f>
        <v>50</v>
      </c>
      <c r="J16" s="25"/>
      <c r="K16" s="12">
        <v>10</v>
      </c>
    </row>
    <row r="17" spans="1:11" ht="13.2" x14ac:dyDescent="0.25">
      <c r="A17" s="12"/>
      <c r="B17" s="12"/>
      <c r="C17" s="12" t="s">
        <v>1</v>
      </c>
      <c r="D17" s="12" t="s">
        <v>575</v>
      </c>
      <c r="E17" s="12" t="s">
        <v>576</v>
      </c>
      <c r="F17" s="12" t="s">
        <v>577</v>
      </c>
      <c r="G17" s="12" t="s">
        <v>578</v>
      </c>
      <c r="H17" s="12" t="s">
        <v>579</v>
      </c>
      <c r="I17" s="12">
        <f>(K17+J17)*B3</f>
        <v>35</v>
      </c>
      <c r="J17" s="25"/>
      <c r="K17" s="12">
        <v>7</v>
      </c>
    </row>
    <row r="18" spans="1:11" ht="13.2" x14ac:dyDescent="0.25">
      <c r="A18" s="12"/>
      <c r="B18" s="12"/>
      <c r="C18" s="12" t="s">
        <v>2</v>
      </c>
      <c r="D18" s="12" t="s">
        <v>580</v>
      </c>
      <c r="E18" s="12" t="s">
        <v>581</v>
      </c>
      <c r="F18" s="12" t="s">
        <v>582</v>
      </c>
      <c r="G18" s="12" t="s">
        <v>340</v>
      </c>
      <c r="H18" s="12" t="s">
        <v>583</v>
      </c>
      <c r="I18" s="12">
        <f>(K18+J18)*B3</f>
        <v>25</v>
      </c>
      <c r="J18" s="25"/>
      <c r="K18" s="12">
        <v>5</v>
      </c>
    </row>
    <row r="19" spans="1:11" ht="13.2" x14ac:dyDescent="0.25">
      <c r="A19" s="12"/>
      <c r="B19" s="12"/>
      <c r="C19" s="12" t="s">
        <v>3</v>
      </c>
      <c r="D19" s="12" t="s">
        <v>159</v>
      </c>
      <c r="E19" s="12" t="s">
        <v>160</v>
      </c>
      <c r="F19" s="12" t="s">
        <v>161</v>
      </c>
      <c r="G19" s="12" t="s">
        <v>162</v>
      </c>
      <c r="H19" s="12" t="s">
        <v>151</v>
      </c>
      <c r="I19" s="12">
        <f>(K19+J19)*B3</f>
        <v>15</v>
      </c>
      <c r="J19" s="25"/>
      <c r="K19" s="12">
        <v>3</v>
      </c>
    </row>
    <row r="20" spans="1:11" ht="13.2" x14ac:dyDescent="0.25">
      <c r="A20" s="1"/>
      <c r="B20" s="1"/>
      <c r="C20" s="12" t="s">
        <v>4</v>
      </c>
      <c r="D20" s="12"/>
      <c r="E20" s="12"/>
      <c r="F20" s="12"/>
      <c r="G20" s="12"/>
      <c r="H20" s="12"/>
      <c r="I20" s="12">
        <f>(K20+J20)*B3</f>
        <v>10</v>
      </c>
      <c r="J20" s="25"/>
      <c r="K20" s="12">
        <v>2</v>
      </c>
    </row>
    <row r="21" spans="1:11" ht="13.2" x14ac:dyDescent="0.25">
      <c r="A21" s="12"/>
      <c r="B21" s="12"/>
      <c r="C21" s="12"/>
      <c r="D21" s="12"/>
      <c r="E21" s="25"/>
      <c r="F21" s="25"/>
      <c r="G21" s="25"/>
      <c r="H21" s="25"/>
      <c r="I21" s="12"/>
      <c r="J21" s="25"/>
      <c r="K21" s="12"/>
    </row>
    <row r="22" spans="1:11" ht="13.2" x14ac:dyDescent="0.25">
      <c r="A22" s="12"/>
      <c r="B22" s="12"/>
      <c r="C22" s="1" t="s">
        <v>21</v>
      </c>
      <c r="D22" s="1"/>
      <c r="E22" s="25"/>
      <c r="F22" s="25"/>
      <c r="G22" s="25"/>
      <c r="H22" s="25"/>
      <c r="I22" s="12"/>
      <c r="J22" s="25"/>
      <c r="K22" s="12"/>
    </row>
    <row r="23" spans="1:11" ht="13.2" x14ac:dyDescent="0.25">
      <c r="A23" s="12"/>
      <c r="B23" s="12">
        <v>14</v>
      </c>
      <c r="C23" s="12" t="s">
        <v>0</v>
      </c>
      <c r="D23" s="12" t="s">
        <v>163</v>
      </c>
      <c r="E23" s="12" t="s">
        <v>164</v>
      </c>
      <c r="F23" s="12" t="s">
        <v>165</v>
      </c>
      <c r="G23" s="12" t="s">
        <v>166</v>
      </c>
      <c r="H23" s="12" t="s">
        <v>167</v>
      </c>
      <c r="I23" s="12">
        <f>(K23+J23)*B3</f>
        <v>80</v>
      </c>
      <c r="J23" s="25">
        <v>6</v>
      </c>
      <c r="K23" s="12">
        <v>10</v>
      </c>
    </row>
    <row r="24" spans="1:11" ht="13.2" x14ac:dyDescent="0.25">
      <c r="A24" s="12"/>
      <c r="B24" s="12"/>
      <c r="C24" s="12" t="s">
        <v>1</v>
      </c>
      <c r="D24" s="12" t="s">
        <v>384</v>
      </c>
      <c r="E24" s="12" t="s">
        <v>385</v>
      </c>
      <c r="F24" s="12" t="s">
        <v>386</v>
      </c>
      <c r="G24" s="12" t="s">
        <v>150</v>
      </c>
      <c r="H24" s="12" t="s">
        <v>387</v>
      </c>
      <c r="I24" s="12">
        <f>(K24+J24)*B3</f>
        <v>35</v>
      </c>
      <c r="J24" s="25"/>
      <c r="K24" s="12">
        <v>7</v>
      </c>
    </row>
    <row r="25" spans="1:11" ht="13.2" x14ac:dyDescent="0.25">
      <c r="A25" s="12"/>
      <c r="B25" s="12"/>
      <c r="C25" s="12" t="s">
        <v>2</v>
      </c>
      <c r="D25" s="12" t="s">
        <v>584</v>
      </c>
      <c r="E25" s="12" t="s">
        <v>585</v>
      </c>
      <c r="F25" s="12" t="s">
        <v>586</v>
      </c>
      <c r="G25" s="12" t="s">
        <v>395</v>
      </c>
      <c r="H25" s="12" t="s">
        <v>587</v>
      </c>
      <c r="I25" s="12">
        <f>(K25+J25)*B3</f>
        <v>25</v>
      </c>
      <c r="J25" s="25"/>
      <c r="K25" s="12">
        <v>5</v>
      </c>
    </row>
    <row r="26" spans="1:11" ht="13.2" x14ac:dyDescent="0.25">
      <c r="A26" s="12"/>
      <c r="B26" s="12"/>
      <c r="C26" s="12" t="s">
        <v>3</v>
      </c>
      <c r="D26" s="12" t="s">
        <v>172</v>
      </c>
      <c r="E26" s="12" t="s">
        <v>173</v>
      </c>
      <c r="F26" s="12" t="s">
        <v>174</v>
      </c>
      <c r="G26" s="12" t="s">
        <v>175</v>
      </c>
      <c r="H26" s="12" t="s">
        <v>176</v>
      </c>
      <c r="I26" s="12">
        <f>(K26+J26)*B3</f>
        <v>15</v>
      </c>
      <c r="J26" s="25"/>
      <c r="K26" s="12">
        <v>3</v>
      </c>
    </row>
    <row r="27" spans="1:11" ht="13.2" x14ac:dyDescent="0.25">
      <c r="A27" s="12"/>
      <c r="B27" s="12"/>
      <c r="C27" s="12" t="s">
        <v>4</v>
      </c>
      <c r="D27" s="12">
        <v>1045998</v>
      </c>
      <c r="E27" s="12" t="s">
        <v>588</v>
      </c>
      <c r="F27" s="12" t="s">
        <v>589</v>
      </c>
      <c r="G27" s="12" t="s">
        <v>200</v>
      </c>
      <c r="H27" s="12" t="s">
        <v>590</v>
      </c>
      <c r="I27" s="12">
        <f>(K27+J27)*B3</f>
        <v>10</v>
      </c>
      <c r="J27" s="25"/>
      <c r="K27" s="12">
        <v>2</v>
      </c>
    </row>
    <row r="28" spans="1:11" ht="13.2" x14ac:dyDescent="0.25">
      <c r="A28" s="12"/>
      <c r="B28" s="30"/>
      <c r="C28" s="12"/>
      <c r="D28" s="12"/>
      <c r="E28" s="25"/>
      <c r="F28" s="25"/>
      <c r="G28" s="25"/>
      <c r="H28" s="25"/>
      <c r="I28" s="12"/>
      <c r="J28" s="25"/>
      <c r="K28" s="12"/>
    </row>
    <row r="29" spans="1:11" ht="13.2" x14ac:dyDescent="0.25">
      <c r="A29" s="12"/>
      <c r="B29" s="30"/>
      <c r="C29" s="1" t="s">
        <v>22</v>
      </c>
      <c r="D29" s="1"/>
      <c r="E29" s="12"/>
      <c r="F29" s="12"/>
      <c r="G29" s="12"/>
      <c r="H29" s="12"/>
      <c r="I29" s="12"/>
      <c r="J29" s="25"/>
      <c r="K29" s="12"/>
    </row>
    <row r="30" spans="1:11" ht="13.2" x14ac:dyDescent="0.25">
      <c r="A30" s="12"/>
      <c r="B30" s="30">
        <v>5</v>
      </c>
      <c r="C30" s="12" t="s">
        <v>0</v>
      </c>
      <c r="D30" s="12" t="s">
        <v>492</v>
      </c>
      <c r="E30" s="12" t="s">
        <v>493</v>
      </c>
      <c r="F30" s="12" t="s">
        <v>494</v>
      </c>
      <c r="G30" s="12" t="s">
        <v>296</v>
      </c>
      <c r="H30" s="12" t="s">
        <v>495</v>
      </c>
      <c r="I30" s="12">
        <f>(K30+J30)*B3</f>
        <v>50</v>
      </c>
      <c r="J30" s="25"/>
      <c r="K30" s="12">
        <v>10</v>
      </c>
    </row>
    <row r="31" spans="1:11" ht="13.2" x14ac:dyDescent="0.25">
      <c r="A31" s="12"/>
      <c r="B31" s="30"/>
      <c r="C31" s="12" t="s">
        <v>1</v>
      </c>
      <c r="D31" s="12" t="s">
        <v>182</v>
      </c>
      <c r="E31" s="12" t="s">
        <v>183</v>
      </c>
      <c r="F31" s="12" t="s">
        <v>179</v>
      </c>
      <c r="G31" s="12" t="s">
        <v>184</v>
      </c>
      <c r="H31" s="12" t="s">
        <v>185</v>
      </c>
      <c r="I31" s="12">
        <f>(K31+J31)*B3</f>
        <v>35</v>
      </c>
      <c r="J31" s="25"/>
      <c r="K31" s="12">
        <v>7</v>
      </c>
    </row>
    <row r="32" spans="1:11" ht="13.2" x14ac:dyDescent="0.25">
      <c r="A32" s="12"/>
      <c r="B32" s="30"/>
      <c r="C32" s="12" t="s">
        <v>2</v>
      </c>
      <c r="D32" s="12" t="s">
        <v>563</v>
      </c>
      <c r="E32" s="12" t="s">
        <v>564</v>
      </c>
      <c r="F32" s="12" t="s">
        <v>565</v>
      </c>
      <c r="G32" s="12" t="s">
        <v>395</v>
      </c>
      <c r="H32" s="12" t="s">
        <v>566</v>
      </c>
      <c r="I32" s="12">
        <f>(K32+J32)*B3</f>
        <v>25</v>
      </c>
      <c r="J32" s="25"/>
      <c r="K32" s="12">
        <v>5</v>
      </c>
    </row>
    <row r="33" spans="1:11" ht="13.2" x14ac:dyDescent="0.25">
      <c r="A33" s="12"/>
      <c r="B33" s="30"/>
      <c r="C33" s="12" t="s">
        <v>3</v>
      </c>
      <c r="D33" s="12" t="s">
        <v>202</v>
      </c>
      <c r="E33" s="12" t="s">
        <v>567</v>
      </c>
      <c r="F33" s="12" t="s">
        <v>237</v>
      </c>
      <c r="G33" s="12" t="s">
        <v>568</v>
      </c>
      <c r="H33" s="12" t="s">
        <v>569</v>
      </c>
      <c r="I33" s="12">
        <f>(K33+J33)*B3</f>
        <v>15</v>
      </c>
      <c r="J33" s="25"/>
      <c r="K33" s="12">
        <v>3</v>
      </c>
    </row>
    <row r="34" spans="1:11" ht="13.2" x14ac:dyDescent="0.25">
      <c r="A34" s="12"/>
      <c r="B34" s="30"/>
      <c r="C34" s="12" t="s">
        <v>4</v>
      </c>
      <c r="D34" s="12" t="s">
        <v>186</v>
      </c>
      <c r="E34" s="12" t="s">
        <v>187</v>
      </c>
      <c r="F34" s="12" t="s">
        <v>149</v>
      </c>
      <c r="G34" s="12" t="s">
        <v>148</v>
      </c>
      <c r="H34" s="12" t="s">
        <v>188</v>
      </c>
      <c r="I34" s="12">
        <f>(K34+J34)*B3</f>
        <v>10</v>
      </c>
      <c r="J34" s="25"/>
      <c r="K34" s="12">
        <v>2</v>
      </c>
    </row>
    <row r="35" spans="1:11" ht="13.2" x14ac:dyDescent="0.25">
      <c r="A35" s="12"/>
      <c r="B35" s="30"/>
      <c r="C35" s="12"/>
      <c r="D35" s="12"/>
      <c r="E35" s="25"/>
      <c r="F35" s="25"/>
      <c r="G35" s="25"/>
      <c r="H35" s="25"/>
      <c r="I35" s="12"/>
      <c r="J35" s="25"/>
      <c r="K35" s="12"/>
    </row>
    <row r="36" spans="1:11" ht="13.2" x14ac:dyDescent="0.25">
      <c r="A36" s="12"/>
      <c r="B36" s="30"/>
      <c r="C36" s="1" t="s">
        <v>23</v>
      </c>
      <c r="D36" s="1"/>
      <c r="E36" s="25"/>
      <c r="F36" s="25"/>
      <c r="G36" s="25"/>
      <c r="H36" s="25"/>
      <c r="I36" s="12"/>
      <c r="J36" s="25"/>
      <c r="K36" s="12"/>
    </row>
    <row r="37" spans="1:11" ht="13.2" x14ac:dyDescent="0.25">
      <c r="A37" s="12"/>
      <c r="B37" s="30">
        <v>6</v>
      </c>
      <c r="C37" s="12" t="s">
        <v>0</v>
      </c>
      <c r="D37" s="12" t="s">
        <v>397</v>
      </c>
      <c r="E37" s="12" t="s">
        <v>398</v>
      </c>
      <c r="F37" s="12" t="s">
        <v>399</v>
      </c>
      <c r="G37" s="12" t="s">
        <v>395</v>
      </c>
      <c r="H37" s="12" t="s">
        <v>400</v>
      </c>
      <c r="I37" s="12">
        <f>(K37+J37)*B3</f>
        <v>70</v>
      </c>
      <c r="J37" s="25">
        <v>4</v>
      </c>
      <c r="K37" s="12">
        <v>10</v>
      </c>
    </row>
    <row r="38" spans="1:11" s="70" customFormat="1" ht="13.2" x14ac:dyDescent="0.25">
      <c r="A38" s="68"/>
      <c r="B38" s="71"/>
      <c r="C38" s="68" t="s">
        <v>1</v>
      </c>
      <c r="D38" s="68" t="s">
        <v>202</v>
      </c>
      <c r="E38" s="68" t="s">
        <v>491</v>
      </c>
      <c r="F38" s="68" t="s">
        <v>554</v>
      </c>
      <c r="G38" s="68" t="s">
        <v>591</v>
      </c>
      <c r="H38" s="68" t="s">
        <v>553</v>
      </c>
      <c r="I38" s="68">
        <f>(K38+J38)*B3</f>
        <v>35</v>
      </c>
      <c r="J38" s="69"/>
      <c r="K38" s="68">
        <v>7</v>
      </c>
    </row>
    <row r="39" spans="1:11" ht="13.2" x14ac:dyDescent="0.25">
      <c r="A39" s="12"/>
      <c r="B39" s="12"/>
      <c r="C39" s="12" t="s">
        <v>2</v>
      </c>
      <c r="D39" s="12" t="s">
        <v>592</v>
      </c>
      <c r="E39" s="12" t="s">
        <v>593</v>
      </c>
      <c r="F39" s="12" t="s">
        <v>594</v>
      </c>
      <c r="G39" s="12" t="s">
        <v>150</v>
      </c>
      <c r="H39" s="12" t="s">
        <v>595</v>
      </c>
      <c r="I39" s="12">
        <f>(K39+J39)*B3</f>
        <v>25</v>
      </c>
      <c r="J39" s="25"/>
      <c r="K39" s="12">
        <v>5</v>
      </c>
    </row>
    <row r="40" spans="1:11" ht="13.2" x14ac:dyDescent="0.25">
      <c r="A40" s="12"/>
      <c r="B40" s="12"/>
      <c r="C40" s="12" t="s">
        <v>3</v>
      </c>
      <c r="D40" s="12" t="s">
        <v>596</v>
      </c>
      <c r="E40" s="12" t="s">
        <v>597</v>
      </c>
      <c r="F40" s="12" t="s">
        <v>598</v>
      </c>
      <c r="G40" s="12" t="s">
        <v>599</v>
      </c>
      <c r="H40" s="12" t="s">
        <v>600</v>
      </c>
      <c r="I40" s="12">
        <f>(K40+J40)*B3</f>
        <v>15</v>
      </c>
      <c r="J40" s="25"/>
      <c r="K40" s="12">
        <v>3</v>
      </c>
    </row>
    <row r="41" spans="1:11" ht="13.2" x14ac:dyDescent="0.25">
      <c r="A41" s="12"/>
      <c r="B41" s="12"/>
      <c r="C41" s="12" t="s">
        <v>4</v>
      </c>
      <c r="D41" s="12" t="s">
        <v>401</v>
      </c>
      <c r="E41" s="25" t="s">
        <v>402</v>
      </c>
      <c r="F41" s="25" t="s">
        <v>403</v>
      </c>
      <c r="G41" s="25" t="s">
        <v>324</v>
      </c>
      <c r="H41" s="25" t="s">
        <v>404</v>
      </c>
      <c r="I41" s="12">
        <f>(K41+J41)*B3</f>
        <v>10</v>
      </c>
      <c r="J41" s="25"/>
      <c r="K41" s="12">
        <v>2</v>
      </c>
    </row>
    <row r="42" spans="1:11" ht="13.2" x14ac:dyDescent="0.25">
      <c r="A42" s="12"/>
      <c r="B42" s="12"/>
      <c r="C42" s="12"/>
      <c r="D42" s="12"/>
      <c r="E42" s="25"/>
      <c r="F42" s="25"/>
      <c r="G42" s="25"/>
      <c r="H42" s="25"/>
      <c r="I42" s="12"/>
      <c r="J42" s="25"/>
      <c r="K42" s="12"/>
    </row>
    <row r="43" spans="1:11" ht="13.2" x14ac:dyDescent="0.25">
      <c r="A43" s="12"/>
      <c r="B43" s="12"/>
      <c r="C43" s="1" t="s">
        <v>32</v>
      </c>
      <c r="D43" s="1"/>
      <c r="E43" s="25"/>
      <c r="F43" s="25"/>
      <c r="G43" s="25"/>
      <c r="H43" s="25"/>
      <c r="I43" s="12"/>
      <c r="J43" s="25"/>
      <c r="K43" s="12"/>
    </row>
    <row r="44" spans="1:11" ht="13.2" x14ac:dyDescent="0.25">
      <c r="A44" s="12"/>
      <c r="B44" s="12"/>
      <c r="C44" s="1" t="s">
        <v>33</v>
      </c>
      <c r="D44" s="1"/>
      <c r="E44" s="25"/>
      <c r="F44" s="25"/>
      <c r="G44" s="25"/>
      <c r="H44" s="25"/>
      <c r="I44" s="12"/>
      <c r="J44" s="25"/>
      <c r="K44" s="12"/>
    </row>
    <row r="45" spans="1:11" ht="13.2" x14ac:dyDescent="0.25">
      <c r="A45" s="12"/>
      <c r="B45" s="12">
        <v>7</v>
      </c>
      <c r="C45" s="12" t="s">
        <v>0</v>
      </c>
      <c r="D45" s="12">
        <v>1043416</v>
      </c>
      <c r="E45" s="12" t="s">
        <v>620</v>
      </c>
      <c r="F45" s="12" t="s">
        <v>589</v>
      </c>
      <c r="G45" s="12" t="s">
        <v>247</v>
      </c>
      <c r="H45" s="12" t="s">
        <v>621</v>
      </c>
      <c r="I45" s="12">
        <f>(K45+J45)*B3</f>
        <v>50</v>
      </c>
      <c r="J45" s="25"/>
      <c r="K45" s="12">
        <v>10</v>
      </c>
    </row>
    <row r="46" spans="1:11" ht="13.2" x14ac:dyDescent="0.25">
      <c r="A46" s="12"/>
      <c r="B46" s="12"/>
      <c r="C46" s="12" t="s">
        <v>1</v>
      </c>
      <c r="D46" s="12" t="s">
        <v>425</v>
      </c>
      <c r="E46" s="12" t="s">
        <v>426</v>
      </c>
      <c r="F46" s="12" t="s">
        <v>622</v>
      </c>
      <c r="G46" s="12" t="s">
        <v>308</v>
      </c>
      <c r="H46" s="12" t="s">
        <v>427</v>
      </c>
      <c r="I46" s="12">
        <f>(K46+J46)*B3</f>
        <v>35</v>
      </c>
      <c r="J46" s="25"/>
      <c r="K46" s="12">
        <v>7</v>
      </c>
    </row>
    <row r="47" spans="1:11" ht="13.2" x14ac:dyDescent="0.25">
      <c r="A47" s="12"/>
      <c r="B47" s="12"/>
      <c r="C47" s="12" t="s">
        <v>2</v>
      </c>
      <c r="D47" s="12" t="s">
        <v>240</v>
      </c>
      <c r="E47" s="12" t="s">
        <v>241</v>
      </c>
      <c r="F47" s="12" t="s">
        <v>237</v>
      </c>
      <c r="G47" s="12" t="s">
        <v>242</v>
      </c>
      <c r="H47" s="12" t="s">
        <v>243</v>
      </c>
      <c r="I47" s="12">
        <f>(K47+J47)*B3</f>
        <v>25</v>
      </c>
      <c r="J47" s="25"/>
      <c r="K47" s="12">
        <v>5</v>
      </c>
    </row>
    <row r="48" spans="1:11" ht="13.2" x14ac:dyDescent="0.25">
      <c r="A48" s="12"/>
      <c r="B48" s="12"/>
      <c r="C48" s="12" t="s">
        <v>3</v>
      </c>
      <c r="D48" s="12" t="s">
        <v>428</v>
      </c>
      <c r="E48" s="12" t="s">
        <v>429</v>
      </c>
      <c r="F48" s="12" t="s">
        <v>430</v>
      </c>
      <c r="G48" s="12" t="s">
        <v>431</v>
      </c>
      <c r="H48" s="12" t="s">
        <v>432</v>
      </c>
      <c r="I48" s="12">
        <f>(K48+J48)*B3</f>
        <v>15</v>
      </c>
      <c r="J48" s="25"/>
      <c r="K48" s="12">
        <v>3</v>
      </c>
    </row>
    <row r="49" spans="1:11" ht="13.2" x14ac:dyDescent="0.25">
      <c r="A49" s="12"/>
      <c r="B49" s="12"/>
      <c r="C49" s="12" t="s">
        <v>4</v>
      </c>
      <c r="D49" s="12" t="s">
        <v>552</v>
      </c>
      <c r="E49" s="12" t="s">
        <v>553</v>
      </c>
      <c r="F49" s="12" t="s">
        <v>554</v>
      </c>
      <c r="G49" s="12" t="s">
        <v>550</v>
      </c>
      <c r="H49" s="12" t="s">
        <v>555</v>
      </c>
      <c r="I49" s="12">
        <f>(K49+J49)*B3</f>
        <v>10</v>
      </c>
      <c r="J49" s="25"/>
      <c r="K49" s="12">
        <v>2</v>
      </c>
    </row>
    <row r="50" spans="1:11" ht="13.2" x14ac:dyDescent="0.25">
      <c r="A50" s="12"/>
      <c r="B50" s="12"/>
      <c r="C50" s="12"/>
      <c r="D50" s="12"/>
      <c r="E50" s="25"/>
      <c r="F50" s="25"/>
      <c r="G50" s="25"/>
      <c r="H50" s="25"/>
      <c r="I50" s="12"/>
      <c r="J50" s="25"/>
      <c r="K50" s="12"/>
    </row>
    <row r="51" spans="1:11" ht="13.2" x14ac:dyDescent="0.25">
      <c r="A51" s="12"/>
      <c r="B51" s="12"/>
      <c r="C51" s="1" t="s">
        <v>26</v>
      </c>
      <c r="D51" s="1"/>
      <c r="E51" s="25"/>
      <c r="F51" s="25"/>
      <c r="G51" s="25"/>
      <c r="H51" s="25"/>
      <c r="I51" s="12"/>
      <c r="J51" s="25"/>
      <c r="K51" s="12"/>
    </row>
    <row r="52" spans="1:11" ht="13.2" x14ac:dyDescent="0.25">
      <c r="A52" s="12"/>
      <c r="B52" s="12"/>
      <c r="C52" s="1" t="s">
        <v>33</v>
      </c>
      <c r="D52" s="12"/>
      <c r="E52" s="12"/>
      <c r="F52" s="12"/>
      <c r="G52" s="12"/>
      <c r="H52" s="12"/>
      <c r="I52" s="12"/>
      <c r="J52" s="25"/>
      <c r="K52" s="12"/>
    </row>
    <row r="53" spans="1:11" ht="13.2" x14ac:dyDescent="0.25">
      <c r="A53" s="12"/>
      <c r="B53" s="12">
        <v>5</v>
      </c>
      <c r="C53" s="12" t="s">
        <v>0</v>
      </c>
      <c r="D53" s="12" t="s">
        <v>235</v>
      </c>
      <c r="E53" s="25" t="s">
        <v>236</v>
      </c>
      <c r="F53" s="25" t="s">
        <v>237</v>
      </c>
      <c r="G53" s="25" t="s">
        <v>238</v>
      </c>
      <c r="H53" s="25" t="s">
        <v>239</v>
      </c>
      <c r="I53" s="12">
        <f>(K53+J53)*B3</f>
        <v>50</v>
      </c>
      <c r="J53" s="25"/>
      <c r="K53" s="12">
        <v>10</v>
      </c>
    </row>
    <row r="54" spans="1:11" ht="13.2" x14ac:dyDescent="0.25">
      <c r="A54" s="12"/>
      <c r="B54" s="12"/>
      <c r="C54" s="12" t="s">
        <v>1</v>
      </c>
      <c r="D54" s="12">
        <v>1044744</v>
      </c>
      <c r="E54" s="12" t="s">
        <v>627</v>
      </c>
      <c r="F54" s="12" t="s">
        <v>589</v>
      </c>
      <c r="G54" s="12" t="s">
        <v>625</v>
      </c>
      <c r="H54" s="12" t="s">
        <v>626</v>
      </c>
      <c r="I54" s="12">
        <f>(K54+J54)*B3</f>
        <v>35</v>
      </c>
      <c r="J54" s="25"/>
      <c r="K54" s="12">
        <v>7</v>
      </c>
    </row>
    <row r="55" spans="1:11" ht="13.2" x14ac:dyDescent="0.25">
      <c r="A55" s="12"/>
      <c r="B55" s="12"/>
      <c r="C55" s="12" t="s">
        <v>2</v>
      </c>
      <c r="D55" s="12" t="s">
        <v>535</v>
      </c>
      <c r="E55" s="12" t="s">
        <v>536</v>
      </c>
      <c r="F55" s="12" t="s">
        <v>537</v>
      </c>
      <c r="G55" s="12" t="s">
        <v>344</v>
      </c>
      <c r="H55" s="12" t="s">
        <v>538</v>
      </c>
      <c r="I55" s="12">
        <f>(K55+J55)*B3</f>
        <v>25</v>
      </c>
      <c r="J55" s="25"/>
      <c r="K55" s="12">
        <v>5</v>
      </c>
    </row>
    <row r="56" spans="1:11" ht="13.2" x14ac:dyDescent="0.25">
      <c r="A56" s="12"/>
      <c r="B56" s="12"/>
      <c r="C56" s="12" t="s">
        <v>3</v>
      </c>
      <c r="D56" s="12" t="s">
        <v>623</v>
      </c>
      <c r="E56" s="12" t="s">
        <v>628</v>
      </c>
      <c r="F56" s="12" t="s">
        <v>629</v>
      </c>
      <c r="G56" s="12" t="s">
        <v>630</v>
      </c>
      <c r="H56" s="12" t="s">
        <v>631</v>
      </c>
      <c r="I56" s="12">
        <f>(K56+J56)*B3</f>
        <v>15</v>
      </c>
      <c r="J56" s="25"/>
      <c r="K56" s="12">
        <v>3</v>
      </c>
    </row>
    <row r="57" spans="1:11" ht="13.2" x14ac:dyDescent="0.25">
      <c r="A57" s="12"/>
      <c r="B57" s="12"/>
      <c r="C57" s="12" t="s">
        <v>4</v>
      </c>
      <c r="D57" s="12" t="s">
        <v>624</v>
      </c>
      <c r="E57" s="12" t="s">
        <v>632</v>
      </c>
      <c r="F57" s="12" t="s">
        <v>572</v>
      </c>
      <c r="G57" s="12" t="s">
        <v>633</v>
      </c>
      <c r="H57" s="12" t="s">
        <v>634</v>
      </c>
      <c r="I57" s="12">
        <f>(K57+J57)*B3</f>
        <v>10</v>
      </c>
      <c r="J57" s="25"/>
      <c r="K57" s="12">
        <v>2</v>
      </c>
    </row>
    <row r="58" spans="1:11" ht="13.2" x14ac:dyDescent="0.25">
      <c r="A58" s="12"/>
      <c r="B58" s="12"/>
      <c r="C58" s="12"/>
      <c r="D58" s="12"/>
      <c r="E58" s="12"/>
      <c r="F58" s="12"/>
      <c r="G58" s="12"/>
      <c r="H58" s="12"/>
      <c r="I58" s="12"/>
      <c r="J58" s="25"/>
      <c r="K58" s="12"/>
    </row>
    <row r="59" spans="1:11" ht="13.2" x14ac:dyDescent="0.25">
      <c r="A59" s="12"/>
      <c r="B59" s="12"/>
      <c r="C59" s="1"/>
      <c r="D59" s="1"/>
      <c r="E59" s="25"/>
      <c r="F59" s="25"/>
      <c r="G59" s="25"/>
      <c r="H59" s="25"/>
      <c r="I59" s="12"/>
      <c r="J59" s="25"/>
      <c r="K59" s="12"/>
    </row>
    <row r="60" spans="1:11" ht="13.2" x14ac:dyDescent="0.25">
      <c r="A60" s="12"/>
      <c r="B60" s="12"/>
      <c r="C60" s="1" t="s">
        <v>51</v>
      </c>
      <c r="D60" s="1"/>
      <c r="E60" s="25"/>
      <c r="F60" s="25"/>
      <c r="G60" s="25"/>
      <c r="H60" s="25"/>
      <c r="I60" s="12"/>
      <c r="J60" s="25"/>
      <c r="K60" s="12"/>
    </row>
    <row r="61" spans="1:11" ht="13.2" x14ac:dyDescent="0.25">
      <c r="A61" s="12"/>
      <c r="B61" s="12">
        <v>8</v>
      </c>
      <c r="C61" s="12" t="s">
        <v>0</v>
      </c>
      <c r="D61" s="12" t="s">
        <v>276</v>
      </c>
      <c r="E61" s="12" t="s">
        <v>188</v>
      </c>
      <c r="F61" s="12" t="s">
        <v>149</v>
      </c>
      <c r="G61" s="12" t="s">
        <v>277</v>
      </c>
      <c r="H61" s="12" t="s">
        <v>278</v>
      </c>
      <c r="I61" s="12">
        <f>(K61+J61)*B3</f>
        <v>50</v>
      </c>
      <c r="J61" s="25"/>
      <c r="K61" s="12">
        <v>10</v>
      </c>
    </row>
    <row r="62" spans="1:11" ht="13.2" x14ac:dyDescent="0.25">
      <c r="A62" s="12"/>
      <c r="B62" s="12"/>
      <c r="C62" s="12" t="s">
        <v>1</v>
      </c>
      <c r="D62" s="12" t="s">
        <v>284</v>
      </c>
      <c r="E62" s="12" t="s">
        <v>285</v>
      </c>
      <c r="F62" s="12" t="s">
        <v>286</v>
      </c>
      <c r="G62" s="12" t="s">
        <v>287</v>
      </c>
      <c r="H62" s="12" t="s">
        <v>288</v>
      </c>
      <c r="I62" s="12">
        <f>(K62+J62)*B3</f>
        <v>35</v>
      </c>
      <c r="J62" s="25"/>
      <c r="K62" s="12">
        <v>7</v>
      </c>
    </row>
    <row r="63" spans="1:11" ht="13.2" x14ac:dyDescent="0.25">
      <c r="A63" s="12"/>
      <c r="B63" s="12"/>
      <c r="C63" s="12" t="s">
        <v>2</v>
      </c>
      <c r="D63" s="12">
        <v>1045156</v>
      </c>
      <c r="E63" s="12" t="s">
        <v>635</v>
      </c>
      <c r="F63" s="12" t="s">
        <v>589</v>
      </c>
      <c r="G63" s="12" t="s">
        <v>200</v>
      </c>
      <c r="H63" s="12" t="s">
        <v>590</v>
      </c>
      <c r="I63" s="12">
        <f>(K63+J63)*B3</f>
        <v>25</v>
      </c>
      <c r="J63" s="25"/>
      <c r="K63" s="12">
        <v>5</v>
      </c>
    </row>
    <row r="64" spans="1:11" ht="13.2" x14ac:dyDescent="0.25">
      <c r="A64" s="12"/>
      <c r="B64" s="12"/>
      <c r="C64" s="12" t="s">
        <v>3</v>
      </c>
      <c r="D64" s="12">
        <v>1045158</v>
      </c>
      <c r="E64" s="12" t="s">
        <v>636</v>
      </c>
      <c r="F64" s="12" t="s">
        <v>589</v>
      </c>
      <c r="G64" s="12" t="s">
        <v>200</v>
      </c>
      <c r="H64" s="12" t="s">
        <v>637</v>
      </c>
      <c r="I64" s="12">
        <f>(K64+J64)*B3</f>
        <v>15</v>
      </c>
      <c r="J64" s="25"/>
      <c r="K64" s="12">
        <v>3</v>
      </c>
    </row>
    <row r="65" spans="1:11" ht="13.2" x14ac:dyDescent="0.25">
      <c r="A65" s="12"/>
      <c r="B65" s="12"/>
      <c r="C65" s="12" t="s">
        <v>4</v>
      </c>
      <c r="D65" s="12" t="s">
        <v>279</v>
      </c>
      <c r="E65" s="12" t="s">
        <v>280</v>
      </c>
      <c r="F65" s="12" t="s">
        <v>281</v>
      </c>
      <c r="G65" s="12" t="s">
        <v>282</v>
      </c>
      <c r="H65" s="12" t="s">
        <v>283</v>
      </c>
      <c r="I65" s="12">
        <f>(K65+J65)*B3</f>
        <v>10</v>
      </c>
      <c r="J65" s="25"/>
      <c r="K65" s="12">
        <v>2</v>
      </c>
    </row>
    <row r="66" spans="1:11" ht="13.2" x14ac:dyDescent="0.25">
      <c r="A66" s="12"/>
      <c r="B66" s="12"/>
      <c r="C66" s="12"/>
      <c r="D66" s="12"/>
      <c r="E66" s="25"/>
      <c r="F66" s="25"/>
      <c r="G66" s="25"/>
      <c r="H66" s="25"/>
      <c r="I66" s="12"/>
      <c r="J66" s="25"/>
      <c r="K66" s="12"/>
    </row>
    <row r="67" spans="1:11" ht="13.2" x14ac:dyDescent="0.25">
      <c r="A67" s="12"/>
      <c r="B67" s="12"/>
      <c r="C67" s="1" t="s">
        <v>26</v>
      </c>
      <c r="D67" s="1"/>
      <c r="E67" s="25"/>
      <c r="F67" s="25"/>
      <c r="G67" s="25"/>
      <c r="H67" s="25"/>
      <c r="I67" s="12"/>
      <c r="J67" s="25"/>
      <c r="K67" s="12"/>
    </row>
    <row r="68" spans="1:11" ht="13.2" x14ac:dyDescent="0.25">
      <c r="A68" s="12"/>
      <c r="B68" s="12"/>
      <c r="C68" s="1" t="s">
        <v>51</v>
      </c>
      <c r="D68" s="1"/>
      <c r="E68" s="25"/>
      <c r="F68" s="25"/>
      <c r="G68" s="25"/>
      <c r="H68" s="25"/>
      <c r="I68" s="12"/>
      <c r="J68" s="25"/>
      <c r="K68" s="12"/>
    </row>
    <row r="69" spans="1:11" ht="13.2" x14ac:dyDescent="0.25">
      <c r="A69" s="12"/>
      <c r="B69" s="12"/>
      <c r="C69" s="12" t="s">
        <v>0</v>
      </c>
      <c r="D69" s="12"/>
      <c r="E69" s="12"/>
      <c r="F69" s="12"/>
      <c r="G69" s="12"/>
      <c r="H69" s="12"/>
      <c r="I69" s="12">
        <f>(K69+J69)*B3</f>
        <v>50</v>
      </c>
      <c r="J69" s="25"/>
      <c r="K69" s="12">
        <v>10</v>
      </c>
    </row>
    <row r="70" spans="1:11" ht="13.2" x14ac:dyDescent="0.25">
      <c r="A70" s="12"/>
      <c r="B70" s="12"/>
      <c r="C70" s="12" t="s">
        <v>1</v>
      </c>
      <c r="D70" s="12"/>
      <c r="E70" s="12"/>
      <c r="F70" s="12"/>
      <c r="G70" s="12"/>
      <c r="H70" s="12"/>
      <c r="I70" s="12">
        <f>(K70+J70)*B3</f>
        <v>35</v>
      </c>
      <c r="J70" s="25"/>
      <c r="K70" s="12">
        <v>7</v>
      </c>
    </row>
    <row r="71" spans="1:11" ht="13.2" x14ac:dyDescent="0.25">
      <c r="A71" s="12"/>
      <c r="B71" s="12"/>
      <c r="C71" s="12" t="s">
        <v>2</v>
      </c>
      <c r="D71" s="12"/>
      <c r="E71" s="12"/>
      <c r="F71" s="12"/>
      <c r="G71" s="12"/>
      <c r="H71" s="12"/>
      <c r="I71" s="12">
        <f>(K71+J71)*B3</f>
        <v>25</v>
      </c>
      <c r="J71" s="25"/>
      <c r="K71" s="12">
        <v>5</v>
      </c>
    </row>
    <row r="72" spans="1:11" ht="13.2" x14ac:dyDescent="0.25">
      <c r="A72" s="12"/>
      <c r="B72" s="12"/>
      <c r="C72" s="12" t="s">
        <v>3</v>
      </c>
      <c r="D72" s="12"/>
      <c r="E72" s="12"/>
      <c r="F72" s="12"/>
      <c r="G72" s="12"/>
      <c r="H72" s="12"/>
      <c r="I72" s="12">
        <f>(K72+J72)*B3</f>
        <v>15</v>
      </c>
      <c r="J72" s="25"/>
      <c r="K72" s="12">
        <v>3</v>
      </c>
    </row>
    <row r="73" spans="1:11" ht="13.2" x14ac:dyDescent="0.25">
      <c r="A73" s="12"/>
      <c r="B73" s="12"/>
      <c r="C73" s="12" t="s">
        <v>4</v>
      </c>
      <c r="D73" s="12"/>
      <c r="E73" s="12"/>
      <c r="F73" s="12"/>
      <c r="G73" s="12"/>
      <c r="H73" s="12"/>
      <c r="I73" s="12">
        <f>(K73+J73)*B3</f>
        <v>10</v>
      </c>
      <c r="J73" s="25"/>
      <c r="K73" s="12">
        <v>2</v>
      </c>
    </row>
    <row r="74" spans="1:11" ht="13.2" x14ac:dyDescent="0.25">
      <c r="A74" s="12"/>
      <c r="B74" s="12"/>
      <c r="C74" s="12"/>
      <c r="D74" s="12"/>
      <c r="E74" s="25"/>
      <c r="F74" s="25"/>
      <c r="G74" s="25"/>
      <c r="H74" s="25"/>
      <c r="I74" s="12"/>
      <c r="J74" s="25"/>
      <c r="K74" s="12"/>
    </row>
    <row r="75" spans="1:11" ht="13.2" x14ac:dyDescent="0.25">
      <c r="A75" s="12"/>
      <c r="B75" s="12"/>
      <c r="C75" s="1" t="s">
        <v>27</v>
      </c>
      <c r="D75" s="1"/>
      <c r="E75" s="25"/>
      <c r="F75" s="25"/>
      <c r="G75" s="25"/>
      <c r="H75" s="25"/>
      <c r="I75" s="12"/>
      <c r="J75" s="25"/>
      <c r="K75" s="12"/>
    </row>
    <row r="76" spans="1:11" ht="13.2" x14ac:dyDescent="0.25">
      <c r="A76" s="12"/>
      <c r="B76" s="12">
        <v>13</v>
      </c>
      <c r="C76" s="12" t="s">
        <v>0</v>
      </c>
      <c r="D76" s="12" t="s">
        <v>294</v>
      </c>
      <c r="E76" s="12" t="s">
        <v>295</v>
      </c>
      <c r="F76" s="12" t="s">
        <v>237</v>
      </c>
      <c r="G76" s="12" t="s">
        <v>296</v>
      </c>
      <c r="H76" s="12" t="s">
        <v>297</v>
      </c>
      <c r="I76" s="12">
        <f>(K76+J76)*B3</f>
        <v>80</v>
      </c>
      <c r="J76" s="25">
        <v>6</v>
      </c>
      <c r="K76" s="12">
        <v>10</v>
      </c>
    </row>
    <row r="77" spans="1:11" ht="13.2" x14ac:dyDescent="0.25">
      <c r="A77" s="12"/>
      <c r="B77" s="12"/>
      <c r="C77" s="12" t="s">
        <v>1</v>
      </c>
      <c r="D77" s="12">
        <v>1045469</v>
      </c>
      <c r="E77" s="12" t="s">
        <v>639</v>
      </c>
      <c r="F77" s="12" t="s">
        <v>589</v>
      </c>
      <c r="G77" s="12" t="s">
        <v>640</v>
      </c>
      <c r="H77" s="12" t="s">
        <v>620</v>
      </c>
      <c r="I77" s="12">
        <f>(K77+J77)*B3</f>
        <v>55</v>
      </c>
      <c r="J77" s="25">
        <v>4</v>
      </c>
      <c r="K77" s="12">
        <v>7</v>
      </c>
    </row>
    <row r="78" spans="1:11" ht="13.2" x14ac:dyDescent="0.25">
      <c r="A78" s="12"/>
      <c r="B78" s="12"/>
      <c r="C78" s="12" t="s">
        <v>2</v>
      </c>
      <c r="D78" s="12" t="s">
        <v>304</v>
      </c>
      <c r="E78" s="12" t="s">
        <v>305</v>
      </c>
      <c r="F78" s="12" t="s">
        <v>174</v>
      </c>
      <c r="G78" s="12" t="s">
        <v>157</v>
      </c>
      <c r="H78" s="12" t="s">
        <v>197</v>
      </c>
      <c r="I78" s="12">
        <f>(K78+J78)*B3</f>
        <v>25</v>
      </c>
      <c r="J78" s="25"/>
      <c r="K78" s="12">
        <v>5</v>
      </c>
    </row>
    <row r="79" spans="1:11" ht="14.4" x14ac:dyDescent="0.3">
      <c r="A79" s="12"/>
      <c r="B79" s="12"/>
      <c r="C79" s="12" t="s">
        <v>3</v>
      </c>
      <c r="D79" s="12" t="s">
        <v>440</v>
      </c>
      <c r="E79" s="17" t="s">
        <v>441</v>
      </c>
      <c r="F79" s="17" t="s">
        <v>442</v>
      </c>
      <c r="G79" s="17" t="s">
        <v>166</v>
      </c>
      <c r="H79" s="17" t="s">
        <v>283</v>
      </c>
      <c r="I79" s="12">
        <f>(K79+J79)*B3</f>
        <v>15</v>
      </c>
      <c r="J79" s="25"/>
      <c r="K79" s="12">
        <v>3</v>
      </c>
    </row>
    <row r="80" spans="1:11" ht="13.2" x14ac:dyDescent="0.25">
      <c r="A80" s="12"/>
      <c r="B80" s="12"/>
      <c r="C80" s="12" t="s">
        <v>4</v>
      </c>
      <c r="D80" s="12" t="s">
        <v>638</v>
      </c>
      <c r="E80" s="12" t="s">
        <v>641</v>
      </c>
      <c r="F80" s="12" t="s">
        <v>179</v>
      </c>
      <c r="G80" s="12" t="s">
        <v>180</v>
      </c>
      <c r="H80" s="12" t="s">
        <v>181</v>
      </c>
      <c r="I80" s="12">
        <f>(K80+J80)*B3</f>
        <v>10</v>
      </c>
      <c r="J80" s="25"/>
      <c r="K80" s="12">
        <v>2</v>
      </c>
    </row>
    <row r="81" spans="1:11" ht="13.2" x14ac:dyDescent="0.25">
      <c r="A81" s="12"/>
      <c r="B81" s="12"/>
      <c r="C81" s="12"/>
      <c r="D81" s="12"/>
      <c r="E81" s="25"/>
      <c r="F81" s="25"/>
      <c r="G81" s="25"/>
      <c r="H81" s="25"/>
      <c r="I81" s="12"/>
      <c r="J81" s="25"/>
      <c r="K81" s="12"/>
    </row>
    <row r="82" spans="1:11" ht="13.2" x14ac:dyDescent="0.25">
      <c r="A82" s="12"/>
      <c r="B82" s="12"/>
      <c r="C82" s="1" t="s">
        <v>28</v>
      </c>
      <c r="D82" s="1"/>
      <c r="E82" s="25"/>
      <c r="F82" s="25"/>
      <c r="G82" s="25"/>
      <c r="H82" s="25"/>
      <c r="I82" s="12"/>
      <c r="J82" s="25"/>
      <c r="K82" s="12"/>
    </row>
    <row r="83" spans="1:11" ht="13.2" x14ac:dyDescent="0.25">
      <c r="A83" s="12"/>
      <c r="B83" s="12">
        <v>15</v>
      </c>
      <c r="C83" s="12" t="s">
        <v>0</v>
      </c>
      <c r="D83" s="12" t="s">
        <v>456</v>
      </c>
      <c r="E83" s="12" t="s">
        <v>457</v>
      </c>
      <c r="F83" s="12" t="s">
        <v>458</v>
      </c>
      <c r="G83" s="12" t="s">
        <v>157</v>
      </c>
      <c r="H83" s="12" t="s">
        <v>459</v>
      </c>
      <c r="I83" s="12">
        <f>(K83+J83)*B3</f>
        <v>60</v>
      </c>
      <c r="J83" s="25">
        <v>2</v>
      </c>
      <c r="K83" s="12">
        <v>10</v>
      </c>
    </row>
    <row r="84" spans="1:11" ht="13.2" x14ac:dyDescent="0.25">
      <c r="A84" s="12"/>
      <c r="B84" s="12"/>
      <c r="C84" s="12" t="s">
        <v>1</v>
      </c>
      <c r="D84" s="12" t="s">
        <v>314</v>
      </c>
      <c r="E84" s="12" t="s">
        <v>315</v>
      </c>
      <c r="F84" s="12" t="s">
        <v>300</v>
      </c>
      <c r="G84" s="12" t="s">
        <v>316</v>
      </c>
      <c r="H84" s="12" t="s">
        <v>317</v>
      </c>
      <c r="I84" s="12">
        <f>(K84+J84)*B3</f>
        <v>40</v>
      </c>
      <c r="J84" s="25">
        <v>1</v>
      </c>
      <c r="K84" s="12">
        <v>7</v>
      </c>
    </row>
    <row r="85" spans="1:11" ht="13.2" x14ac:dyDescent="0.25">
      <c r="A85" s="12"/>
      <c r="B85" s="12"/>
      <c r="C85" s="12" t="s">
        <v>2</v>
      </c>
      <c r="D85" s="12" t="s">
        <v>318</v>
      </c>
      <c r="E85" s="12" t="s">
        <v>319</v>
      </c>
      <c r="F85" s="12" t="s">
        <v>237</v>
      </c>
      <c r="G85" s="12" t="s">
        <v>320</v>
      </c>
      <c r="H85" s="12" t="s">
        <v>321</v>
      </c>
      <c r="I85" s="12">
        <f>(K85+J85)*B3</f>
        <v>25</v>
      </c>
      <c r="J85" s="25"/>
      <c r="K85" s="12">
        <v>5</v>
      </c>
    </row>
    <row r="86" spans="1:11" ht="13.2" x14ac:dyDescent="0.25">
      <c r="A86" s="12"/>
      <c r="B86" s="12"/>
      <c r="C86" s="12" t="s">
        <v>3</v>
      </c>
      <c r="D86" s="12" t="s">
        <v>322</v>
      </c>
      <c r="E86" s="12" t="s">
        <v>323</v>
      </c>
      <c r="F86" s="12" t="s">
        <v>149</v>
      </c>
      <c r="G86" s="12" t="s">
        <v>324</v>
      </c>
      <c r="H86" s="12" t="s">
        <v>325</v>
      </c>
      <c r="I86" s="12">
        <f>(K86+J86)*B3</f>
        <v>15</v>
      </c>
      <c r="J86" s="25"/>
      <c r="K86" s="12">
        <v>3</v>
      </c>
    </row>
    <row r="87" spans="1:11" ht="13.2" x14ac:dyDescent="0.25">
      <c r="A87" s="12"/>
      <c r="B87" s="12"/>
      <c r="C87" s="12" t="s">
        <v>4</v>
      </c>
      <c r="D87" s="12" t="s">
        <v>461</v>
      </c>
      <c r="E87" s="12" t="s">
        <v>462</v>
      </c>
      <c r="F87" s="12" t="s">
        <v>386</v>
      </c>
      <c r="G87" s="12" t="s">
        <v>463</v>
      </c>
      <c r="H87" s="12" t="s">
        <v>387</v>
      </c>
      <c r="I87" s="12">
        <f>(K87+J87)*B3</f>
        <v>10</v>
      </c>
      <c r="J87" s="25"/>
      <c r="K87" s="12">
        <v>2</v>
      </c>
    </row>
    <row r="88" spans="1:11" ht="13.2" x14ac:dyDescent="0.25">
      <c r="A88" s="12"/>
      <c r="B88" s="12"/>
      <c r="C88" s="12"/>
      <c r="D88" s="12"/>
      <c r="E88" s="25"/>
      <c r="F88" s="25"/>
      <c r="G88" s="25"/>
      <c r="H88" s="25"/>
      <c r="I88" s="12"/>
      <c r="J88" s="25"/>
      <c r="K88" s="12"/>
    </row>
    <row r="89" spans="1:11" ht="13.2" x14ac:dyDescent="0.25">
      <c r="A89" s="12"/>
      <c r="B89" s="12"/>
      <c r="C89" s="1" t="s">
        <v>29</v>
      </c>
      <c r="D89" s="1"/>
      <c r="E89" s="25"/>
      <c r="F89" s="25"/>
      <c r="G89" s="25"/>
      <c r="H89" s="25"/>
      <c r="I89" s="12"/>
      <c r="J89" s="25"/>
      <c r="K89" s="12"/>
    </row>
    <row r="90" spans="1:11" ht="13.2" x14ac:dyDescent="0.25">
      <c r="A90" s="12"/>
      <c r="B90" s="12">
        <v>15</v>
      </c>
      <c r="C90" s="12" t="s">
        <v>0</v>
      </c>
      <c r="D90" s="12">
        <v>1045987</v>
      </c>
      <c r="E90" s="12" t="s">
        <v>339</v>
      </c>
      <c r="F90" s="12" t="s">
        <v>300</v>
      </c>
      <c r="G90" s="12" t="s">
        <v>166</v>
      </c>
      <c r="H90" s="12" t="s">
        <v>643</v>
      </c>
      <c r="I90" s="12">
        <f>(K90+J90)*B3</f>
        <v>50</v>
      </c>
      <c r="J90" s="25"/>
      <c r="K90" s="12">
        <v>10</v>
      </c>
    </row>
    <row r="91" spans="1:11" ht="13.2" x14ac:dyDescent="0.25">
      <c r="A91" s="12"/>
      <c r="B91" s="12"/>
      <c r="C91" s="12" t="s">
        <v>1</v>
      </c>
      <c r="D91" s="12" t="s">
        <v>331</v>
      </c>
      <c r="E91" s="12" t="s">
        <v>332</v>
      </c>
      <c r="F91" s="12" t="s">
        <v>174</v>
      </c>
      <c r="G91" s="12" t="s">
        <v>170</v>
      </c>
      <c r="H91" s="12" t="s">
        <v>333</v>
      </c>
      <c r="I91" s="12">
        <f>(K91+J91)*B3</f>
        <v>35</v>
      </c>
      <c r="J91" s="25"/>
      <c r="K91" s="12">
        <v>7</v>
      </c>
    </row>
    <row r="92" spans="1:11" ht="13.2" x14ac:dyDescent="0.25">
      <c r="A92" s="12"/>
      <c r="B92" s="12"/>
      <c r="C92" s="12" t="s">
        <v>2</v>
      </c>
      <c r="D92" s="12" t="s">
        <v>642</v>
      </c>
      <c r="E92" s="12" t="s">
        <v>644</v>
      </c>
      <c r="F92" s="12" t="s">
        <v>281</v>
      </c>
      <c r="G92" s="12" t="s">
        <v>395</v>
      </c>
      <c r="H92" s="12" t="s">
        <v>645</v>
      </c>
      <c r="I92" s="12">
        <f>(K92+J92)*B3</f>
        <v>25</v>
      </c>
      <c r="J92" s="25"/>
      <c r="K92" s="12">
        <v>5</v>
      </c>
    </row>
    <row r="93" spans="1:11" ht="13.2" x14ac:dyDescent="0.25">
      <c r="A93" s="12"/>
      <c r="B93" s="12"/>
      <c r="C93" s="12" t="s">
        <v>3</v>
      </c>
      <c r="D93" s="12" t="s">
        <v>468</v>
      </c>
      <c r="E93" s="12" t="s">
        <v>469</v>
      </c>
      <c r="F93" s="12" t="s">
        <v>458</v>
      </c>
      <c r="G93" s="12" t="s">
        <v>395</v>
      </c>
      <c r="H93" s="12" t="s">
        <v>459</v>
      </c>
      <c r="I93" s="12">
        <f>(K93+J93)*B3</f>
        <v>15</v>
      </c>
      <c r="J93" s="25"/>
      <c r="K93" s="12">
        <v>3</v>
      </c>
    </row>
    <row r="94" spans="1:11" ht="13.2" x14ac:dyDescent="0.25">
      <c r="A94" s="12"/>
      <c r="B94" s="12"/>
      <c r="C94" s="12" t="s">
        <v>4</v>
      </c>
      <c r="D94" s="12">
        <v>1046098</v>
      </c>
      <c r="E94" s="12" t="s">
        <v>646</v>
      </c>
      <c r="F94" s="12" t="s">
        <v>648</v>
      </c>
      <c r="G94" s="12" t="s">
        <v>647</v>
      </c>
      <c r="H94" s="12" t="s">
        <v>649</v>
      </c>
      <c r="I94" s="12">
        <f>(K94+J94)*B3</f>
        <v>10</v>
      </c>
      <c r="J94" s="25"/>
      <c r="K94" s="12">
        <v>2</v>
      </c>
    </row>
    <row r="95" spans="1:11" ht="13.2" x14ac:dyDescent="0.25">
      <c r="A95" s="12"/>
      <c r="B95" s="12"/>
      <c r="C95" s="12"/>
      <c r="D95" s="12"/>
      <c r="E95" s="25"/>
      <c r="F95" s="25"/>
      <c r="G95" s="25"/>
      <c r="H95" s="25"/>
      <c r="I95" s="12"/>
      <c r="J95" s="25"/>
      <c r="K95" s="12"/>
    </row>
    <row r="96" spans="1:11" ht="13.2" x14ac:dyDescent="0.25">
      <c r="A96" s="12"/>
      <c r="B96" s="12"/>
      <c r="C96" s="1" t="s">
        <v>13</v>
      </c>
      <c r="D96" s="1"/>
      <c r="E96" s="25"/>
      <c r="F96" s="25"/>
      <c r="G96" s="25"/>
      <c r="H96" s="25"/>
      <c r="I96" s="12"/>
      <c r="J96" s="25"/>
      <c r="K96" s="12"/>
    </row>
    <row r="97" spans="1:11" ht="13.2" x14ac:dyDescent="0.25">
      <c r="A97" s="12"/>
      <c r="B97" s="12">
        <v>13</v>
      </c>
      <c r="C97" s="12" t="s">
        <v>0</v>
      </c>
      <c r="D97" s="12" t="s">
        <v>731</v>
      </c>
      <c r="E97" s="12" t="s">
        <v>732</v>
      </c>
      <c r="F97" s="12" t="s">
        <v>650</v>
      </c>
      <c r="G97" s="12" t="s">
        <v>382</v>
      </c>
      <c r="H97" s="12" t="s">
        <v>383</v>
      </c>
      <c r="I97" s="12">
        <f>(K97+J97)*B3</f>
        <v>50</v>
      </c>
      <c r="J97" s="25"/>
      <c r="K97" s="12">
        <f>J100+10</f>
        <v>10</v>
      </c>
    </row>
    <row r="98" spans="1:11" ht="13.2" x14ac:dyDescent="0.25">
      <c r="A98" s="12"/>
      <c r="B98" s="12"/>
      <c r="C98" s="12" t="s">
        <v>1</v>
      </c>
      <c r="D98" s="12" t="s">
        <v>561</v>
      </c>
      <c r="E98" s="12" t="s">
        <v>498</v>
      </c>
      <c r="F98" s="12" t="s">
        <v>494</v>
      </c>
      <c r="G98" s="12" t="s">
        <v>502</v>
      </c>
      <c r="H98" s="12" t="s">
        <v>562</v>
      </c>
      <c r="I98" s="12">
        <f>(K98+J98)*B3</f>
        <v>35</v>
      </c>
      <c r="J98" s="25"/>
      <c r="K98" s="12">
        <f>J101+7</f>
        <v>7</v>
      </c>
    </row>
    <row r="99" spans="1:11" ht="13.2" x14ac:dyDescent="0.25">
      <c r="A99" s="12"/>
      <c r="B99" s="12"/>
      <c r="C99" s="12" t="s">
        <v>2</v>
      </c>
      <c r="D99" s="12" t="s">
        <v>353</v>
      </c>
      <c r="E99" s="12" t="s">
        <v>354</v>
      </c>
      <c r="F99" s="12" t="s">
        <v>179</v>
      </c>
      <c r="G99" s="12" t="s">
        <v>184</v>
      </c>
      <c r="H99" s="12" t="s">
        <v>355</v>
      </c>
      <c r="I99" s="12">
        <f>(K99+J99)*B3</f>
        <v>25</v>
      </c>
      <c r="J99" s="25"/>
      <c r="K99" s="12">
        <f>J102+5</f>
        <v>5</v>
      </c>
    </row>
    <row r="100" spans="1:11" ht="13.2" x14ac:dyDescent="0.25">
      <c r="A100" s="12"/>
      <c r="B100" s="12"/>
      <c r="C100" s="12" t="s">
        <v>3</v>
      </c>
      <c r="D100" s="12" t="s">
        <v>651</v>
      </c>
      <c r="E100" s="12" t="s">
        <v>652</v>
      </c>
      <c r="F100" s="12" t="s">
        <v>530</v>
      </c>
      <c r="G100" s="12" t="s">
        <v>653</v>
      </c>
      <c r="H100" s="12" t="s">
        <v>654</v>
      </c>
      <c r="I100" s="12">
        <f>(K100+J100)*B3</f>
        <v>15</v>
      </c>
      <c r="J100" s="25"/>
      <c r="K100" s="12">
        <f>J103+3</f>
        <v>3</v>
      </c>
    </row>
    <row r="101" spans="1:11" ht="13.2" x14ac:dyDescent="0.25">
      <c r="A101" s="12"/>
      <c r="B101" s="12"/>
      <c r="C101" s="12" t="s">
        <v>4</v>
      </c>
      <c r="D101" s="28" t="s">
        <v>349</v>
      </c>
      <c r="E101" s="28" t="s">
        <v>350</v>
      </c>
      <c r="F101" s="28" t="s">
        <v>149</v>
      </c>
      <c r="G101" s="28" t="s">
        <v>351</v>
      </c>
      <c r="H101" s="28" t="s">
        <v>352</v>
      </c>
      <c r="I101" s="12">
        <f>(K101+J101)*B3</f>
        <v>10</v>
      </c>
      <c r="J101" s="25"/>
      <c r="K101" s="12">
        <f>J104+2</f>
        <v>2</v>
      </c>
    </row>
    <row r="102" spans="1:11" ht="13.2" x14ac:dyDescent="0.25">
      <c r="A102" s="12"/>
      <c r="B102" s="12"/>
      <c r="C102" s="12"/>
      <c r="D102" s="12"/>
      <c r="E102" s="25"/>
      <c r="F102" s="25"/>
      <c r="G102" s="25"/>
      <c r="H102" s="25"/>
      <c r="I102" s="12"/>
      <c r="J102" s="25"/>
      <c r="K102" s="12"/>
    </row>
    <row r="103" spans="1:11" ht="13.2" x14ac:dyDescent="0.25">
      <c r="A103" s="12"/>
      <c r="B103" s="12"/>
      <c r="C103" s="1" t="s">
        <v>14</v>
      </c>
      <c r="D103" s="1"/>
      <c r="E103" s="25"/>
      <c r="F103" s="25"/>
      <c r="G103" s="25"/>
      <c r="H103" s="25"/>
      <c r="I103" s="12"/>
      <c r="J103" s="25"/>
      <c r="K103" s="12"/>
    </row>
    <row r="104" spans="1:11" ht="13.2" x14ac:dyDescent="0.25">
      <c r="A104" s="12"/>
      <c r="B104" s="12">
        <v>4</v>
      </c>
      <c r="C104" s="12" t="s">
        <v>0</v>
      </c>
      <c r="D104" s="12" t="s">
        <v>202</v>
      </c>
      <c r="E104" s="12" t="s">
        <v>655</v>
      </c>
      <c r="F104" s="12" t="s">
        <v>589</v>
      </c>
      <c r="G104" s="12" t="s">
        <v>640</v>
      </c>
      <c r="H104" s="12" t="s">
        <v>620</v>
      </c>
      <c r="I104" s="12">
        <f>(K104+J104)*B3</f>
        <v>50</v>
      </c>
      <c r="J104" s="25"/>
      <c r="K104" s="12">
        <f>J108+10</f>
        <v>10</v>
      </c>
    </row>
    <row r="105" spans="1:11" ht="13.2" x14ac:dyDescent="0.25">
      <c r="A105" s="12"/>
      <c r="B105" s="12"/>
      <c r="C105" s="12" t="s">
        <v>1</v>
      </c>
      <c r="D105" s="12" t="s">
        <v>202</v>
      </c>
      <c r="E105" s="12" t="s">
        <v>656</v>
      </c>
      <c r="F105" s="12" t="s">
        <v>657</v>
      </c>
      <c r="G105" s="12" t="s">
        <v>308</v>
      </c>
      <c r="H105" s="12" t="s">
        <v>427</v>
      </c>
      <c r="I105" s="12">
        <f>(K105+J105)*B3</f>
        <v>35</v>
      </c>
      <c r="J105" s="25"/>
      <c r="K105" s="12">
        <f>J109+7</f>
        <v>7</v>
      </c>
    </row>
    <row r="106" spans="1:11" ht="13.2" x14ac:dyDescent="0.25">
      <c r="A106" s="12"/>
      <c r="B106" s="12"/>
      <c r="C106" s="12" t="s">
        <v>2</v>
      </c>
      <c r="D106" s="12" t="s">
        <v>658</v>
      </c>
      <c r="E106" s="12" t="s">
        <v>659</v>
      </c>
      <c r="F106" s="12" t="s">
        <v>660</v>
      </c>
      <c r="G106" s="12" t="s">
        <v>395</v>
      </c>
      <c r="H106" s="12" t="s">
        <v>661</v>
      </c>
      <c r="I106" s="12">
        <f>(K106+J106)*B3</f>
        <v>25</v>
      </c>
      <c r="J106" s="25"/>
      <c r="K106" s="12">
        <f>J110+5</f>
        <v>5</v>
      </c>
    </row>
    <row r="107" spans="1:11" ht="13.2" x14ac:dyDescent="0.25">
      <c r="A107" s="12"/>
      <c r="B107" s="12"/>
      <c r="C107" s="12" t="s">
        <v>3</v>
      </c>
      <c r="D107" s="12" t="s">
        <v>361</v>
      </c>
      <c r="E107" s="12" t="s">
        <v>362</v>
      </c>
      <c r="F107" s="12" t="s">
        <v>343</v>
      </c>
      <c r="G107" s="12" t="s">
        <v>170</v>
      </c>
      <c r="H107" s="12" t="s">
        <v>363</v>
      </c>
      <c r="I107" s="12">
        <f>(K107+J107)*B3</f>
        <v>15</v>
      </c>
      <c r="J107" s="25"/>
      <c r="K107" s="12">
        <v>3</v>
      </c>
    </row>
    <row r="108" spans="1:11" ht="13.2" x14ac:dyDescent="0.25">
      <c r="A108" s="12"/>
      <c r="B108" s="12"/>
      <c r="C108" s="12" t="s">
        <v>4</v>
      </c>
      <c r="D108" s="12"/>
      <c r="E108" s="12"/>
      <c r="F108" s="12"/>
      <c r="G108" s="12"/>
      <c r="H108" s="12"/>
      <c r="I108" s="12">
        <f>(K108+J108)*B3</f>
        <v>10</v>
      </c>
      <c r="J108" s="25"/>
      <c r="K108" s="12">
        <v>2</v>
      </c>
    </row>
    <row r="109" spans="1:11" ht="13.2" x14ac:dyDescent="0.25">
      <c r="A109" s="12"/>
      <c r="B109" s="12"/>
      <c r="C109" s="12"/>
      <c r="D109" s="12"/>
      <c r="E109" s="25"/>
      <c r="F109" s="25"/>
      <c r="G109" s="25"/>
      <c r="H109" s="25"/>
      <c r="I109" s="12"/>
      <c r="J109" s="25"/>
      <c r="K109" s="12"/>
    </row>
    <row r="110" spans="1:11" ht="13.2" x14ac:dyDescent="0.25">
      <c r="A110" s="12"/>
      <c r="B110" s="12"/>
      <c r="C110" s="1" t="s">
        <v>70</v>
      </c>
      <c r="D110" s="1"/>
      <c r="E110" s="25"/>
      <c r="F110" s="25"/>
      <c r="G110" s="25"/>
      <c r="H110" s="25"/>
      <c r="I110" s="12"/>
      <c r="J110" s="25"/>
      <c r="K110" s="12"/>
    </row>
    <row r="111" spans="1:11" ht="13.2" x14ac:dyDescent="0.25">
      <c r="A111" s="12"/>
      <c r="B111" s="12">
        <v>6</v>
      </c>
      <c r="C111" s="12" t="s">
        <v>0</v>
      </c>
      <c r="D111" s="12" t="s">
        <v>209</v>
      </c>
      <c r="E111" s="25" t="s">
        <v>210</v>
      </c>
      <c r="F111" s="25" t="s">
        <v>211</v>
      </c>
      <c r="G111" s="25" t="s">
        <v>212</v>
      </c>
      <c r="H111" s="25" t="s">
        <v>213</v>
      </c>
      <c r="I111" s="12">
        <f>(K111+J111)*B3</f>
        <v>70</v>
      </c>
      <c r="J111" s="25">
        <v>4</v>
      </c>
      <c r="K111" s="12">
        <v>10</v>
      </c>
    </row>
    <row r="112" spans="1:11" ht="13.2" x14ac:dyDescent="0.25">
      <c r="A112" s="12"/>
      <c r="B112" s="12"/>
      <c r="C112" s="12" t="s">
        <v>1</v>
      </c>
      <c r="D112" s="12">
        <v>1045429</v>
      </c>
      <c r="E112" s="12" t="s">
        <v>603</v>
      </c>
      <c r="F112" s="12" t="s">
        <v>601</v>
      </c>
      <c r="G112" s="12" t="s">
        <v>602</v>
      </c>
      <c r="H112" s="12" t="s">
        <v>604</v>
      </c>
      <c r="I112" s="12">
        <f>(K112+J112)*B3</f>
        <v>50</v>
      </c>
      <c r="J112" s="25">
        <v>3</v>
      </c>
      <c r="K112" s="12">
        <v>7</v>
      </c>
    </row>
    <row r="113" spans="1:11" ht="13.2" x14ac:dyDescent="0.25">
      <c r="A113" s="12"/>
      <c r="B113" s="12"/>
      <c r="C113" s="12" t="s">
        <v>2</v>
      </c>
      <c r="D113" s="12" t="s">
        <v>214</v>
      </c>
      <c r="E113" s="25" t="s">
        <v>215</v>
      </c>
      <c r="F113" s="25" t="s">
        <v>216</v>
      </c>
      <c r="G113" s="25" t="s">
        <v>150</v>
      </c>
      <c r="H113" s="25" t="s">
        <v>217</v>
      </c>
      <c r="I113" s="12">
        <f>(K113+J113)*B3</f>
        <v>25</v>
      </c>
      <c r="J113" s="25"/>
      <c r="K113" s="12">
        <f>J117+5</f>
        <v>5</v>
      </c>
    </row>
    <row r="114" spans="1:11" ht="13.2" x14ac:dyDescent="0.25">
      <c r="A114" s="12"/>
      <c r="B114" s="12"/>
      <c r="C114" s="12" t="s">
        <v>3</v>
      </c>
      <c r="D114" s="12" t="s">
        <v>605</v>
      </c>
      <c r="E114" s="12" t="s">
        <v>606</v>
      </c>
      <c r="F114" s="12" t="s">
        <v>607</v>
      </c>
      <c r="G114" s="12" t="s">
        <v>550</v>
      </c>
      <c r="H114" s="12" t="s">
        <v>608</v>
      </c>
      <c r="I114" s="12">
        <f>(K114+J114)*B3</f>
        <v>15</v>
      </c>
      <c r="J114" s="25"/>
      <c r="K114" s="12">
        <v>3</v>
      </c>
    </row>
    <row r="115" spans="1:11" ht="13.2" x14ac:dyDescent="0.25">
      <c r="A115" s="12"/>
      <c r="B115" s="12"/>
      <c r="C115" s="12" t="s">
        <v>4</v>
      </c>
      <c r="D115" s="12" t="s">
        <v>609</v>
      </c>
      <c r="E115" s="12" t="s">
        <v>610</v>
      </c>
      <c r="F115" s="12" t="s">
        <v>611</v>
      </c>
      <c r="G115" s="12" t="s">
        <v>247</v>
      </c>
      <c r="H115" s="12" t="s">
        <v>612</v>
      </c>
      <c r="I115" s="12">
        <f>(K115+J115)*B3</f>
        <v>10</v>
      </c>
      <c r="J115" s="25"/>
      <c r="K115" s="12">
        <v>2</v>
      </c>
    </row>
    <row r="116" spans="1:11" ht="13.2" x14ac:dyDescent="0.25">
      <c r="A116" s="12"/>
      <c r="B116" s="12"/>
      <c r="C116" s="12"/>
      <c r="D116" s="12"/>
      <c r="E116" s="25"/>
      <c r="F116" s="25"/>
      <c r="G116" s="25"/>
      <c r="H116" s="25"/>
      <c r="I116" s="12"/>
      <c r="J116" s="25"/>
      <c r="K116" s="12"/>
    </row>
    <row r="117" spans="1:11" ht="13.2" x14ac:dyDescent="0.25">
      <c r="A117" s="12"/>
      <c r="B117" s="12"/>
      <c r="C117" s="1" t="s">
        <v>95</v>
      </c>
      <c r="D117" s="1"/>
      <c r="E117" s="25"/>
      <c r="F117" s="25"/>
      <c r="G117" s="25"/>
      <c r="H117" s="25"/>
      <c r="I117" s="12"/>
      <c r="J117" s="25"/>
      <c r="K117" s="12"/>
    </row>
    <row r="118" spans="1:11" ht="13.2" x14ac:dyDescent="0.25">
      <c r="A118" s="12"/>
      <c r="B118" s="12">
        <v>3</v>
      </c>
      <c r="C118" s="12" t="s">
        <v>0</v>
      </c>
      <c r="D118" s="12">
        <v>1046281</v>
      </c>
      <c r="E118" s="12" t="s">
        <v>613</v>
      </c>
      <c r="F118" s="12" t="s">
        <v>601</v>
      </c>
      <c r="G118" s="12" t="s">
        <v>614</v>
      </c>
      <c r="H118" s="12" t="s">
        <v>615</v>
      </c>
      <c r="I118" s="12">
        <f>(K118+J118)*B3</f>
        <v>50</v>
      </c>
      <c r="J118" s="25"/>
      <c r="K118" s="12">
        <f>J122+10</f>
        <v>10</v>
      </c>
    </row>
    <row r="119" spans="1:11" ht="13.2" x14ac:dyDescent="0.25">
      <c r="A119" s="12"/>
      <c r="B119" s="12"/>
      <c r="C119" s="12" t="s">
        <v>1</v>
      </c>
      <c r="D119" s="12" t="s">
        <v>231</v>
      </c>
      <c r="E119" s="25" t="s">
        <v>232</v>
      </c>
      <c r="F119" s="25" t="s">
        <v>211</v>
      </c>
      <c r="G119" s="25" t="s">
        <v>233</v>
      </c>
      <c r="H119" s="25" t="s">
        <v>234</v>
      </c>
      <c r="I119" s="12">
        <f>(K119+J119)*B3</f>
        <v>35</v>
      </c>
      <c r="J119" s="25"/>
      <c r="K119" s="12">
        <f>J123+7</f>
        <v>7</v>
      </c>
    </row>
    <row r="120" spans="1:11" ht="13.2" x14ac:dyDescent="0.25">
      <c r="A120" s="12"/>
      <c r="B120" s="12"/>
      <c r="C120" s="12" t="s">
        <v>2</v>
      </c>
      <c r="D120" s="28" t="s">
        <v>616</v>
      </c>
      <c r="E120" s="28" t="s">
        <v>617</v>
      </c>
      <c r="F120" s="28" t="s">
        <v>607</v>
      </c>
      <c r="G120" s="28" t="s">
        <v>618</v>
      </c>
      <c r="H120" s="28" t="s">
        <v>619</v>
      </c>
      <c r="I120" s="12">
        <f>(K120+J120)*B3</f>
        <v>25</v>
      </c>
      <c r="J120" s="25"/>
      <c r="K120" s="12">
        <v>5</v>
      </c>
    </row>
    <row r="121" spans="1:11" ht="13.2" x14ac:dyDescent="0.25">
      <c r="A121" s="12"/>
      <c r="B121" s="12"/>
      <c r="C121" s="12" t="s">
        <v>3</v>
      </c>
      <c r="D121" s="12"/>
      <c r="E121" s="25"/>
      <c r="F121" s="25"/>
      <c r="G121" s="25"/>
      <c r="H121" s="25"/>
      <c r="I121" s="12">
        <f>(K121+J121)*B3</f>
        <v>15</v>
      </c>
      <c r="J121" s="25"/>
      <c r="K121" s="12">
        <v>3</v>
      </c>
    </row>
    <row r="122" spans="1:11" ht="13.2" x14ac:dyDescent="0.25">
      <c r="A122" s="12"/>
      <c r="B122" s="12"/>
      <c r="C122" s="12" t="s">
        <v>4</v>
      </c>
      <c r="D122" s="12"/>
      <c r="E122" s="25"/>
      <c r="F122" s="25"/>
      <c r="G122" s="25"/>
      <c r="H122" s="25"/>
      <c r="I122" s="12">
        <f>(K122+J122)*B3</f>
        <v>10</v>
      </c>
      <c r="J122" s="25"/>
      <c r="K122" s="12">
        <v>2</v>
      </c>
    </row>
    <row r="123" spans="1:11" ht="13.2" x14ac:dyDescent="0.25">
      <c r="A123" s="33"/>
      <c r="B123" s="12"/>
      <c r="C123" s="12"/>
      <c r="D123" s="12"/>
      <c r="E123" s="12"/>
      <c r="F123" s="12"/>
      <c r="G123" s="12"/>
      <c r="H123" s="12"/>
      <c r="I123" s="12"/>
      <c r="J123" s="12"/>
      <c r="K123" s="12"/>
    </row>
    <row r="124" spans="1:11" x14ac:dyDescent="0.3">
      <c r="A124" s="12"/>
      <c r="B124" s="12"/>
      <c r="C124" s="1" t="s">
        <v>84</v>
      </c>
      <c r="I124" s="12"/>
      <c r="J124" s="12"/>
      <c r="K124" s="12"/>
    </row>
    <row r="125" spans="1:11" ht="13.2" x14ac:dyDescent="0.25">
      <c r="A125" s="12"/>
      <c r="B125" s="12"/>
      <c r="C125" s="12" t="s">
        <v>0</v>
      </c>
      <c r="D125" s="12">
        <v>1042918</v>
      </c>
      <c r="E125" s="12" t="s">
        <v>1079</v>
      </c>
      <c r="F125" s="12" t="s">
        <v>589</v>
      </c>
      <c r="G125" s="12" t="s">
        <v>431</v>
      </c>
      <c r="H125" s="12" t="s">
        <v>1080</v>
      </c>
      <c r="I125" s="12">
        <f>(K125+J125)*B3</f>
        <v>50</v>
      </c>
      <c r="J125" s="12"/>
      <c r="K125" s="12">
        <v>10</v>
      </c>
    </row>
    <row r="126" spans="1:11" ht="13.2" x14ac:dyDescent="0.25">
      <c r="A126" s="12"/>
      <c r="B126" s="12"/>
      <c r="C126" s="12" t="s">
        <v>1</v>
      </c>
      <c r="D126" s="12" t="s">
        <v>428</v>
      </c>
      <c r="E126" s="12" t="s">
        <v>429</v>
      </c>
      <c r="F126" s="12" t="s">
        <v>430</v>
      </c>
      <c r="G126" s="12" t="s">
        <v>431</v>
      </c>
      <c r="H126" s="12" t="s">
        <v>432</v>
      </c>
      <c r="I126" s="12">
        <f>(K126+J126)*B3</f>
        <v>35</v>
      </c>
      <c r="J126" s="12"/>
      <c r="K126" s="12">
        <v>7</v>
      </c>
    </row>
    <row r="127" spans="1:11" ht="13.2" x14ac:dyDescent="0.25">
      <c r="A127" s="12"/>
      <c r="B127" s="12"/>
      <c r="C127" s="12" t="s">
        <v>2</v>
      </c>
      <c r="D127" s="12" t="s">
        <v>1088</v>
      </c>
      <c r="E127" s="12" t="s">
        <v>1085</v>
      </c>
      <c r="F127" s="12" t="s">
        <v>1086</v>
      </c>
      <c r="G127" s="12" t="s">
        <v>449</v>
      </c>
      <c r="H127" s="12" t="s">
        <v>1087</v>
      </c>
      <c r="I127" s="12">
        <f>(K127+J127)*B3</f>
        <v>25</v>
      </c>
      <c r="J127" s="12"/>
      <c r="K127" s="12">
        <v>5</v>
      </c>
    </row>
    <row r="128" spans="1:11" ht="13.2" x14ac:dyDescent="0.25">
      <c r="A128" s="12"/>
      <c r="B128" s="12"/>
      <c r="C128" s="12" t="s">
        <v>3</v>
      </c>
      <c r="D128" s="12" t="s">
        <v>1113</v>
      </c>
      <c r="E128" s="12" t="s">
        <v>1112</v>
      </c>
      <c r="F128" s="12" t="s">
        <v>494</v>
      </c>
      <c r="G128" s="12" t="s">
        <v>1114</v>
      </c>
      <c r="H128" s="12" t="s">
        <v>1115</v>
      </c>
      <c r="I128" s="12">
        <f>(K128+J128)*B3</f>
        <v>15</v>
      </c>
      <c r="J128" s="12"/>
      <c r="K128" s="12">
        <v>3</v>
      </c>
    </row>
    <row r="129" spans="1:11" ht="13.2" x14ac:dyDescent="0.25">
      <c r="A129" s="12"/>
      <c r="B129" s="12"/>
      <c r="C129" s="12" t="s">
        <v>4</v>
      </c>
      <c r="D129" s="12" t="s">
        <v>1132</v>
      </c>
      <c r="E129" s="12" t="s">
        <v>1131</v>
      </c>
      <c r="F129" s="12" t="s">
        <v>565</v>
      </c>
      <c r="G129" s="12" t="s">
        <v>274</v>
      </c>
      <c r="H129" s="12" t="s">
        <v>1133</v>
      </c>
      <c r="I129" s="12">
        <f>(K129+J129)*B3</f>
        <v>10</v>
      </c>
      <c r="J129" s="12"/>
      <c r="K129" s="12">
        <v>2</v>
      </c>
    </row>
    <row r="130" spans="1:11" x14ac:dyDescent="0.3">
      <c r="A130" s="12"/>
      <c r="B130" s="12"/>
      <c r="C130" s="12"/>
      <c r="E130" s="12"/>
      <c r="F130" s="12"/>
      <c r="G130" s="12"/>
      <c r="H130" s="12"/>
      <c r="I130" s="12"/>
      <c r="J130" s="12"/>
      <c r="K130" s="12"/>
    </row>
    <row r="131" spans="1:11" ht="13.2" x14ac:dyDescent="0.25">
      <c r="A131" s="12"/>
      <c r="B131" s="12"/>
      <c r="C131" s="1" t="s">
        <v>98</v>
      </c>
      <c r="D131" s="12"/>
      <c r="E131" s="12"/>
      <c r="F131" s="12"/>
      <c r="G131" s="12"/>
      <c r="H131" s="12"/>
      <c r="I131" s="12"/>
      <c r="J131" s="12"/>
      <c r="K131" s="12"/>
    </row>
    <row r="132" spans="1:11" ht="13.2" x14ac:dyDescent="0.25">
      <c r="A132" s="12"/>
      <c r="B132" s="12"/>
      <c r="C132" s="12" t="s">
        <v>0</v>
      </c>
      <c r="D132" s="12" t="s">
        <v>800</v>
      </c>
      <c r="E132" s="12" t="s">
        <v>801</v>
      </c>
      <c r="F132" s="12" t="s">
        <v>216</v>
      </c>
      <c r="G132" s="12" t="s">
        <v>802</v>
      </c>
      <c r="H132" s="12" t="s">
        <v>803</v>
      </c>
      <c r="I132" s="12">
        <f>(K132+J132)*B3</f>
        <v>50</v>
      </c>
      <c r="J132" s="12"/>
      <c r="K132" s="12">
        <v>10</v>
      </c>
    </row>
    <row r="133" spans="1:11" ht="13.2" x14ac:dyDescent="0.25">
      <c r="A133" s="12"/>
      <c r="B133" s="12"/>
      <c r="C133" s="12" t="s">
        <v>1</v>
      </c>
      <c r="D133" s="12">
        <v>6002188</v>
      </c>
      <c r="E133" s="12" t="s">
        <v>603</v>
      </c>
      <c r="F133" s="12" t="s">
        <v>1072</v>
      </c>
      <c r="G133" s="12" t="s">
        <v>602</v>
      </c>
      <c r="H133" s="12" t="s">
        <v>604</v>
      </c>
      <c r="I133" s="12">
        <f>(K133+J133)*B3</f>
        <v>35</v>
      </c>
      <c r="J133" s="12"/>
      <c r="K133" s="12">
        <v>7</v>
      </c>
    </row>
    <row r="134" spans="1:11" ht="13.2" x14ac:dyDescent="0.25">
      <c r="A134" s="12"/>
      <c r="B134" s="12"/>
      <c r="C134" s="12" t="s">
        <v>2</v>
      </c>
      <c r="D134" s="12" t="s">
        <v>609</v>
      </c>
      <c r="E134" s="12" t="s">
        <v>610</v>
      </c>
      <c r="F134" s="12" t="s">
        <v>611</v>
      </c>
      <c r="G134" s="12" t="s">
        <v>247</v>
      </c>
      <c r="H134" s="12" t="s">
        <v>612</v>
      </c>
      <c r="I134" s="12">
        <f>(K134+J134)*B3</f>
        <v>25</v>
      </c>
      <c r="J134" s="12"/>
      <c r="K134" s="12">
        <v>5</v>
      </c>
    </row>
    <row r="135" spans="1:11" ht="13.2" x14ac:dyDescent="0.25">
      <c r="A135" s="12"/>
      <c r="B135" s="12"/>
      <c r="C135" s="12" t="s">
        <v>3</v>
      </c>
      <c r="D135" s="12" t="s">
        <v>789</v>
      </c>
      <c r="E135" s="12" t="s">
        <v>788</v>
      </c>
      <c r="F135" s="12" t="s">
        <v>797</v>
      </c>
      <c r="G135" s="12" t="s">
        <v>798</v>
      </c>
      <c r="H135" s="12" t="s">
        <v>799</v>
      </c>
      <c r="I135" s="12">
        <f>(K135+J135)*B3</f>
        <v>15</v>
      </c>
      <c r="J135" s="12"/>
      <c r="K135" s="12">
        <v>3</v>
      </c>
    </row>
    <row r="136" spans="1:11" ht="13.2" x14ac:dyDescent="0.25">
      <c r="C136" t="s">
        <v>4</v>
      </c>
      <c r="D136" s="12" t="s">
        <v>1084</v>
      </c>
      <c r="E136" s="12" t="s">
        <v>1081</v>
      </c>
      <c r="F136" s="12" t="s">
        <v>1082</v>
      </c>
      <c r="G136" s="12" t="s">
        <v>274</v>
      </c>
      <c r="H136" s="12" t="s">
        <v>1083</v>
      </c>
      <c r="I136">
        <f>(K136+J136)*B3</f>
        <v>10</v>
      </c>
      <c r="K136">
        <v>2</v>
      </c>
    </row>
    <row r="137" spans="1:11" ht="13.2" x14ac:dyDescent="0.25">
      <c r="D137" s="12"/>
      <c r="E137" s="12"/>
      <c r="F137" s="12"/>
      <c r="G137" s="12"/>
      <c r="H137" s="12"/>
    </row>
    <row r="138" spans="1:11" ht="13.2" x14ac:dyDescent="0.25">
      <c r="D138" s="12"/>
      <c r="E138" s="12"/>
      <c r="F138" s="12"/>
      <c r="G138" s="12"/>
      <c r="H138" s="12"/>
    </row>
    <row r="139" spans="1:11" ht="13.2" x14ac:dyDescent="0.25">
      <c r="D139" s="12"/>
      <c r="E139" s="12"/>
      <c r="F139" s="12"/>
      <c r="G139" s="12"/>
      <c r="H139" s="12"/>
    </row>
    <row r="140" spans="1:11" ht="13.2" x14ac:dyDescent="0.25">
      <c r="D140" s="12"/>
      <c r="E140" s="12"/>
      <c r="F140" s="12"/>
      <c r="G140" s="12"/>
      <c r="H140" s="12"/>
    </row>
    <row r="141" spans="1:11" ht="13.2" x14ac:dyDescent="0.25">
      <c r="D141" s="12"/>
      <c r="E141" s="12"/>
      <c r="F141" s="12"/>
      <c r="G141" s="12"/>
      <c r="H141" s="12"/>
    </row>
    <row r="142" spans="1:11" ht="13.2" x14ac:dyDescent="0.25">
      <c r="D142" s="12"/>
      <c r="E142" s="12"/>
      <c r="F142" s="12"/>
      <c r="G142" s="12"/>
      <c r="H142" s="12"/>
    </row>
    <row r="143" spans="1:11" ht="13.2" x14ac:dyDescent="0.25">
      <c r="D143" s="12"/>
      <c r="E143" s="12"/>
      <c r="F143" s="12"/>
      <c r="G143" s="12"/>
      <c r="H143" s="12"/>
    </row>
    <row r="144" spans="1:11" ht="13.2" x14ac:dyDescent="0.25">
      <c r="D144" s="12"/>
      <c r="E144" s="12"/>
      <c r="F144" s="12"/>
      <c r="G144" s="12"/>
      <c r="H144" s="12"/>
    </row>
    <row r="145" spans="4:8" ht="13.2" x14ac:dyDescent="0.25">
      <c r="D145" s="12"/>
      <c r="E145" s="12"/>
      <c r="F145" s="12"/>
      <c r="G145" s="12"/>
      <c r="H145" s="12"/>
    </row>
    <row r="146" spans="4:8" ht="13.2" x14ac:dyDescent="0.25">
      <c r="D146" s="12"/>
      <c r="E146" s="12"/>
      <c r="F146" s="12"/>
      <c r="G146" s="12"/>
      <c r="H146" s="12"/>
    </row>
    <row r="147" spans="4:8" ht="13.2" x14ac:dyDescent="0.25">
      <c r="D147" s="12"/>
      <c r="E147" s="12"/>
      <c r="F147" s="12"/>
      <c r="G147" s="12"/>
      <c r="H147" s="12"/>
    </row>
    <row r="148" spans="4:8" ht="13.2" x14ac:dyDescent="0.25">
      <c r="D148" s="12"/>
      <c r="E148" s="12"/>
      <c r="F148" s="12"/>
      <c r="G148" s="12"/>
      <c r="H148" s="12"/>
    </row>
    <row r="149" spans="4:8" ht="13.2" x14ac:dyDescent="0.25">
      <c r="D149" s="12"/>
      <c r="E149" s="12"/>
      <c r="F149" s="12"/>
      <c r="G149" s="12"/>
      <c r="H149" s="12"/>
    </row>
    <row r="150" spans="4:8" ht="13.2" x14ac:dyDescent="0.25">
      <c r="D150" s="12"/>
      <c r="E150" s="12"/>
      <c r="F150" s="12"/>
      <c r="G150" s="12"/>
      <c r="H150" s="12"/>
    </row>
    <row r="151" spans="4:8" ht="13.2" x14ac:dyDescent="0.25">
      <c r="D151" s="12"/>
      <c r="E151" s="12"/>
      <c r="F151" s="12"/>
      <c r="G151" s="12"/>
      <c r="H151" s="12"/>
    </row>
    <row r="152" spans="4:8" ht="13.2" x14ac:dyDescent="0.25">
      <c r="D152" s="12"/>
      <c r="E152" s="12"/>
      <c r="F152" s="12"/>
      <c r="G152" s="12"/>
      <c r="H152" s="12"/>
    </row>
    <row r="153" spans="4:8" ht="13.2" x14ac:dyDescent="0.25">
      <c r="D153" s="12"/>
      <c r="E153" s="12"/>
      <c r="F153" s="12"/>
      <c r="G153" s="12"/>
      <c r="H153" s="12"/>
    </row>
    <row r="154" spans="4:8" ht="13.2" x14ac:dyDescent="0.25">
      <c r="D154" s="12"/>
      <c r="E154" s="12"/>
      <c r="F154" s="12"/>
      <c r="G154" s="12"/>
      <c r="H154" s="12"/>
    </row>
    <row r="155" spans="4:8" ht="13.2" x14ac:dyDescent="0.25">
      <c r="D155" s="12"/>
      <c r="E155" s="12"/>
      <c r="F155" s="12"/>
      <c r="G155" s="12"/>
      <c r="H155" s="12"/>
    </row>
    <row r="156" spans="4:8" ht="13.2" x14ac:dyDescent="0.25">
      <c r="D156" s="12"/>
      <c r="E156" s="12"/>
      <c r="F156" s="12"/>
      <c r="G156" s="12"/>
      <c r="H156" s="12"/>
    </row>
    <row r="157" spans="4:8" ht="13.2" x14ac:dyDescent="0.25">
      <c r="D157" s="12"/>
      <c r="E157" s="12"/>
      <c r="F157" s="12"/>
      <c r="G157" s="12"/>
      <c r="H157" s="12"/>
    </row>
    <row r="158" spans="4:8" ht="13.2" x14ac:dyDescent="0.25">
      <c r="D158" s="12"/>
      <c r="E158" s="12"/>
      <c r="F158" s="12"/>
      <c r="G158" s="12"/>
      <c r="H158" s="12"/>
    </row>
  </sheetData>
  <phoneticPr fontId="1" type="noConversion"/>
  <pageMargins left="0.25" right="0.25" top="0.75" bottom="0.75" header="0.3" footer="0.3"/>
  <pageSetup scale="38"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K136"/>
  <sheetViews>
    <sheetView zoomScale="90" zoomScaleNormal="90" workbookViewId="0">
      <pane ySplit="1" topLeftCell="A74" activePane="bottomLeft" state="frozen"/>
      <selection pane="bottomLeft" activeCell="D83" sqref="D83:H83"/>
    </sheetView>
  </sheetViews>
  <sheetFormatPr defaultRowHeight="13.2" x14ac:dyDescent="0.25"/>
  <cols>
    <col min="1" max="1" width="34.44140625" bestFit="1" customWidth="1"/>
    <col min="2" max="2" width="4" bestFit="1" customWidth="1"/>
    <col min="3" max="3" width="19.5546875" bestFit="1" customWidth="1"/>
    <col min="4" max="4" width="19.5546875" customWidth="1"/>
    <col min="5" max="8" width="34.109375" customWidth="1"/>
    <col min="9" max="9" width="11.5546875" bestFit="1" customWidth="1"/>
    <col min="10" max="10" width="20.33203125" bestFit="1" customWidth="1"/>
    <col min="11" max="11" width="14" bestFit="1" customWidth="1"/>
  </cols>
  <sheetData>
    <row r="1" spans="1:11" x14ac:dyDescent="0.25">
      <c r="A1" s="1" t="s">
        <v>8</v>
      </c>
      <c r="B1" s="12"/>
      <c r="C1" s="1" t="s">
        <v>24</v>
      </c>
      <c r="D1" s="1" t="s">
        <v>50</v>
      </c>
      <c r="E1" s="1" t="s">
        <v>15</v>
      </c>
      <c r="F1" s="1" t="s">
        <v>127</v>
      </c>
      <c r="G1" s="1" t="s">
        <v>124</v>
      </c>
      <c r="H1" s="1" t="s">
        <v>125</v>
      </c>
      <c r="I1" s="1" t="s">
        <v>16</v>
      </c>
      <c r="J1" s="1" t="s">
        <v>17</v>
      </c>
      <c r="K1" s="1" t="s">
        <v>18</v>
      </c>
    </row>
    <row r="2" spans="1:11" x14ac:dyDescent="0.25">
      <c r="A2" s="12" t="s">
        <v>5</v>
      </c>
      <c r="B2" s="29">
        <v>57</v>
      </c>
      <c r="C2" s="12" t="s">
        <v>0</v>
      </c>
      <c r="D2" s="12"/>
      <c r="E2" s="12"/>
      <c r="F2" s="12"/>
      <c r="G2" s="12"/>
      <c r="H2" s="12"/>
      <c r="I2" s="12">
        <f>(K2+J2)*B3</f>
        <v>30</v>
      </c>
      <c r="J2" s="25"/>
      <c r="K2" s="12">
        <v>10</v>
      </c>
    </row>
    <row r="3" spans="1:11" x14ac:dyDescent="0.25">
      <c r="A3" s="12" t="s">
        <v>6</v>
      </c>
      <c r="B3" s="1" t="str">
        <f>IF(B2&gt;200,"9.0",IF(B2&gt;175,"8.0",IF(B2&gt;150,"7.0",IF(B2&gt;125,"6.0",IF(B2&gt;100,"5.0",IF(B2&gt;75,"4.0",IF(B2&gt;50,"3.0",IF(B2&gt;25,"2.0",IF(B2&gt;0,"1")))))))))</f>
        <v>3.0</v>
      </c>
      <c r="C3" s="12" t="s">
        <v>1</v>
      </c>
      <c r="D3" s="12"/>
      <c r="E3" s="12"/>
      <c r="F3" s="12"/>
      <c r="G3" s="12"/>
      <c r="H3" s="12"/>
      <c r="I3" s="12">
        <f>(K3+J3)*B3</f>
        <v>21</v>
      </c>
      <c r="J3" s="25"/>
      <c r="K3" s="12">
        <v>7</v>
      </c>
    </row>
    <row r="4" spans="1:11" x14ac:dyDescent="0.25">
      <c r="A4" s="12"/>
      <c r="B4" s="12"/>
      <c r="C4" s="12" t="s">
        <v>2</v>
      </c>
      <c r="D4" s="12"/>
      <c r="E4" s="12"/>
      <c r="F4" s="12"/>
      <c r="G4" s="12"/>
      <c r="H4" s="12"/>
      <c r="I4" s="12">
        <f>(K4+J4)*B3</f>
        <v>15</v>
      </c>
      <c r="J4" s="25"/>
      <c r="K4" s="12">
        <v>5</v>
      </c>
    </row>
    <row r="5" spans="1:11" x14ac:dyDescent="0.25">
      <c r="A5" s="12"/>
      <c r="B5" s="12"/>
      <c r="C5" s="12" t="s">
        <v>3</v>
      </c>
      <c r="D5" s="12"/>
      <c r="E5" s="25"/>
      <c r="F5" s="25"/>
      <c r="G5" s="25"/>
      <c r="H5" s="25"/>
      <c r="I5" s="12">
        <f>(K5+J5)*B3</f>
        <v>9</v>
      </c>
      <c r="J5" s="25"/>
      <c r="K5" s="12">
        <v>3</v>
      </c>
    </row>
    <row r="6" spans="1:11" x14ac:dyDescent="0.25">
      <c r="A6" s="12"/>
      <c r="B6" s="12"/>
      <c r="C6" s="12" t="s">
        <v>4</v>
      </c>
      <c r="D6" s="12"/>
      <c r="E6" s="25"/>
      <c r="F6" s="25"/>
      <c r="G6" s="25"/>
      <c r="H6" s="25"/>
      <c r="I6" s="12">
        <f>(K6+J6)*B3</f>
        <v>6</v>
      </c>
      <c r="J6" s="25"/>
      <c r="K6" s="12">
        <v>2</v>
      </c>
    </row>
    <row r="7" spans="1:11" x14ac:dyDescent="0.25">
      <c r="A7" s="12"/>
      <c r="B7" s="12"/>
      <c r="C7" s="12"/>
      <c r="D7" s="12"/>
      <c r="E7" s="25"/>
      <c r="F7" s="25"/>
      <c r="G7" s="25"/>
      <c r="H7" s="25"/>
      <c r="I7" s="12"/>
      <c r="J7" s="25"/>
      <c r="K7" s="12"/>
    </row>
    <row r="8" spans="1:11" x14ac:dyDescent="0.25">
      <c r="A8" s="12"/>
      <c r="B8" s="12">
        <v>1</v>
      </c>
      <c r="C8" s="1" t="s">
        <v>19</v>
      </c>
      <c r="D8" s="1"/>
      <c r="E8" s="25"/>
      <c r="F8" s="25"/>
      <c r="G8" s="25"/>
      <c r="H8" s="25"/>
      <c r="I8" s="12"/>
      <c r="J8" s="25"/>
      <c r="K8" s="12"/>
    </row>
    <row r="9" spans="1:11" x14ac:dyDescent="0.25">
      <c r="A9" s="12"/>
      <c r="B9" s="12"/>
      <c r="C9" s="12" t="s">
        <v>0</v>
      </c>
      <c r="D9" s="12" t="s">
        <v>147</v>
      </c>
      <c r="E9" s="12" t="s">
        <v>148</v>
      </c>
      <c r="F9" s="12" t="s">
        <v>149</v>
      </c>
      <c r="G9" s="12" t="s">
        <v>150</v>
      </c>
      <c r="H9" s="12" t="s">
        <v>151</v>
      </c>
      <c r="I9" s="12">
        <f>(K9+J9)*B3</f>
        <v>48</v>
      </c>
      <c r="J9" s="25">
        <v>6</v>
      </c>
      <c r="K9" s="12">
        <v>10</v>
      </c>
    </row>
    <row r="10" spans="1:11" x14ac:dyDescent="0.25">
      <c r="A10" s="12"/>
      <c r="B10" s="12"/>
      <c r="C10" s="12" t="s">
        <v>1</v>
      </c>
      <c r="D10" s="12"/>
      <c r="E10" s="12"/>
      <c r="F10" s="12"/>
      <c r="G10" s="12"/>
      <c r="H10" s="12"/>
      <c r="I10" s="12">
        <f>(K10+J10)*B3</f>
        <v>21</v>
      </c>
      <c r="J10" s="25"/>
      <c r="K10" s="12">
        <v>7</v>
      </c>
    </row>
    <row r="11" spans="1:11" x14ac:dyDescent="0.25">
      <c r="A11" s="12"/>
      <c r="B11" s="12"/>
      <c r="C11" s="12" t="s">
        <v>2</v>
      </c>
      <c r="D11" s="12"/>
      <c r="E11" s="25"/>
      <c r="F11" s="25"/>
      <c r="G11" s="25"/>
      <c r="H11" s="25"/>
      <c r="I11" s="12">
        <f>(K11+J11)*B3</f>
        <v>15</v>
      </c>
      <c r="J11" s="25"/>
      <c r="K11" s="12">
        <v>5</v>
      </c>
    </row>
    <row r="12" spans="1:11" x14ac:dyDescent="0.25">
      <c r="A12" s="12"/>
      <c r="B12" s="12"/>
      <c r="C12" s="12" t="s">
        <v>3</v>
      </c>
      <c r="D12" s="12"/>
      <c r="E12" s="25"/>
      <c r="F12" s="25"/>
      <c r="G12" s="25"/>
      <c r="H12" s="25"/>
      <c r="I12" s="12">
        <f>(K12+J12)*B3</f>
        <v>9</v>
      </c>
      <c r="J12" s="25"/>
      <c r="K12" s="12">
        <v>3</v>
      </c>
    </row>
    <row r="13" spans="1:11" x14ac:dyDescent="0.25">
      <c r="A13" s="12"/>
      <c r="B13" s="12"/>
      <c r="C13" s="12" t="s">
        <v>4</v>
      </c>
      <c r="D13" s="12"/>
      <c r="E13" s="25"/>
      <c r="F13" s="25"/>
      <c r="G13" s="25"/>
      <c r="H13" s="25"/>
      <c r="I13" s="12">
        <f>(K13+J13)*B3</f>
        <v>6</v>
      </c>
      <c r="J13" s="25"/>
      <c r="K13" s="12">
        <v>2</v>
      </c>
    </row>
    <row r="14" spans="1:11" x14ac:dyDescent="0.25">
      <c r="A14" s="12"/>
      <c r="B14" s="12"/>
      <c r="C14" s="12"/>
      <c r="D14" s="12"/>
      <c r="E14" s="25"/>
      <c r="F14" s="25"/>
      <c r="G14" s="25"/>
      <c r="H14" s="25"/>
      <c r="I14" s="12"/>
      <c r="J14" s="25"/>
      <c r="K14" s="12"/>
    </row>
    <row r="15" spans="1:11" x14ac:dyDescent="0.25">
      <c r="A15" s="12"/>
      <c r="B15" s="12">
        <v>2</v>
      </c>
      <c r="C15" s="1" t="s">
        <v>20</v>
      </c>
      <c r="D15" s="1"/>
      <c r="E15" s="25"/>
      <c r="F15" s="25"/>
      <c r="G15" s="25"/>
      <c r="H15" s="25"/>
      <c r="I15" s="12"/>
      <c r="J15" s="25"/>
      <c r="K15" s="12"/>
    </row>
    <row r="16" spans="1:11" x14ac:dyDescent="0.25">
      <c r="A16" s="12"/>
      <c r="B16" s="12"/>
      <c r="C16" s="12" t="s">
        <v>0</v>
      </c>
      <c r="D16" s="12" t="s">
        <v>580</v>
      </c>
      <c r="E16" s="12" t="s">
        <v>581</v>
      </c>
      <c r="F16" s="12" t="s">
        <v>582</v>
      </c>
      <c r="G16" s="12" t="s">
        <v>340</v>
      </c>
      <c r="H16" s="12" t="s">
        <v>583</v>
      </c>
      <c r="I16" s="12">
        <f>(K16+J16)*B3</f>
        <v>33</v>
      </c>
      <c r="J16" s="25">
        <v>1</v>
      </c>
      <c r="K16" s="12">
        <v>10</v>
      </c>
    </row>
    <row r="17" spans="1:11" x14ac:dyDescent="0.25">
      <c r="A17" s="12"/>
      <c r="B17" s="12"/>
      <c r="C17" s="12" t="s">
        <v>1</v>
      </c>
      <c r="D17" s="12" t="s">
        <v>570</v>
      </c>
      <c r="E17" s="12" t="s">
        <v>571</v>
      </c>
      <c r="F17" s="12" t="s">
        <v>572</v>
      </c>
      <c r="G17" s="12" t="s">
        <v>573</v>
      </c>
      <c r="H17" s="12" t="s">
        <v>574</v>
      </c>
      <c r="I17" s="12">
        <f>(K17+J17)*B3</f>
        <v>21</v>
      </c>
      <c r="J17" s="25"/>
      <c r="K17" s="12">
        <v>7</v>
      </c>
    </row>
    <row r="18" spans="1:11" x14ac:dyDescent="0.25">
      <c r="A18" s="12"/>
      <c r="B18" s="12"/>
      <c r="C18" s="12" t="s">
        <v>2</v>
      </c>
      <c r="D18" s="12"/>
      <c r="E18" s="12"/>
      <c r="F18" s="12"/>
      <c r="G18" s="12"/>
      <c r="H18" s="12"/>
      <c r="I18" s="12">
        <f>(K18+J18)*B3</f>
        <v>15</v>
      </c>
      <c r="J18" s="25"/>
      <c r="K18" s="12">
        <v>5</v>
      </c>
    </row>
    <row r="19" spans="1:11" x14ac:dyDescent="0.25">
      <c r="A19" s="12"/>
      <c r="B19" s="12"/>
      <c r="C19" s="12" t="s">
        <v>3</v>
      </c>
      <c r="D19" s="12"/>
      <c r="E19" s="12"/>
      <c r="F19" s="12"/>
      <c r="G19" s="12"/>
      <c r="H19" s="12"/>
      <c r="I19" s="12">
        <f>(K19+J19)*B3</f>
        <v>9</v>
      </c>
      <c r="J19" s="25"/>
      <c r="K19" s="12">
        <v>3</v>
      </c>
    </row>
    <row r="20" spans="1:11" x14ac:dyDescent="0.25">
      <c r="A20" s="1"/>
      <c r="B20" s="1"/>
      <c r="C20" s="12" t="s">
        <v>4</v>
      </c>
      <c r="D20" s="12"/>
      <c r="E20" s="12"/>
      <c r="F20" s="12"/>
      <c r="G20" s="12"/>
      <c r="H20" s="12"/>
      <c r="I20" s="12">
        <f>(K20+J20)*B3</f>
        <v>6</v>
      </c>
      <c r="J20" s="25"/>
      <c r="K20" s="12">
        <v>2</v>
      </c>
    </row>
    <row r="21" spans="1:11" x14ac:dyDescent="0.25">
      <c r="A21" s="12"/>
      <c r="B21" s="12"/>
      <c r="C21" s="12"/>
      <c r="D21" s="12"/>
      <c r="E21" s="12"/>
      <c r="F21" s="12"/>
      <c r="G21" s="12"/>
      <c r="H21" s="12"/>
      <c r="I21" s="12"/>
      <c r="J21" s="25"/>
      <c r="K21" s="12"/>
    </row>
    <row r="22" spans="1:11" x14ac:dyDescent="0.25">
      <c r="A22" s="12"/>
      <c r="B22" s="12">
        <v>9</v>
      </c>
      <c r="C22" s="1" t="s">
        <v>21</v>
      </c>
      <c r="D22" s="1"/>
      <c r="E22" s="25"/>
      <c r="F22" s="25"/>
      <c r="G22" s="25"/>
      <c r="H22" s="25"/>
      <c r="I22" s="12"/>
      <c r="J22" s="25"/>
      <c r="K22" s="12"/>
    </row>
    <row r="23" spans="1:11" x14ac:dyDescent="0.25">
      <c r="A23" s="12"/>
      <c r="B23" s="12"/>
      <c r="C23" s="12" t="s">
        <v>0</v>
      </c>
      <c r="D23" s="12" t="s">
        <v>163</v>
      </c>
      <c r="E23" s="12" t="s">
        <v>164</v>
      </c>
      <c r="F23" s="12" t="s">
        <v>165</v>
      </c>
      <c r="G23" s="12" t="s">
        <v>166</v>
      </c>
      <c r="H23" s="12" t="s">
        <v>167</v>
      </c>
      <c r="I23" s="12">
        <f>(K23+J23)*B3</f>
        <v>45</v>
      </c>
      <c r="J23" s="25">
        <v>5</v>
      </c>
      <c r="K23" s="12">
        <v>10</v>
      </c>
    </row>
    <row r="24" spans="1:11" x14ac:dyDescent="0.25">
      <c r="A24" s="12"/>
      <c r="B24" s="12"/>
      <c r="C24" s="12" t="s">
        <v>1</v>
      </c>
      <c r="D24" s="12" t="s">
        <v>168</v>
      </c>
      <c r="E24" s="12" t="s">
        <v>169</v>
      </c>
      <c r="F24" s="12" t="s">
        <v>149</v>
      </c>
      <c r="G24" s="12" t="s">
        <v>170</v>
      </c>
      <c r="H24" s="12" t="s">
        <v>171</v>
      </c>
      <c r="I24" s="12">
        <f>(K24+J24)*B3</f>
        <v>21</v>
      </c>
      <c r="J24" s="25"/>
      <c r="K24" s="12">
        <v>7</v>
      </c>
    </row>
    <row r="25" spans="1:11" x14ac:dyDescent="0.25">
      <c r="A25" s="12"/>
      <c r="B25" s="12"/>
      <c r="C25" s="12" t="s">
        <v>2</v>
      </c>
      <c r="D25" s="12" t="s">
        <v>680</v>
      </c>
      <c r="E25" s="12" t="s">
        <v>681</v>
      </c>
      <c r="F25" s="12" t="s">
        <v>682</v>
      </c>
      <c r="G25" s="12" t="s">
        <v>683</v>
      </c>
      <c r="H25" s="12" t="s">
        <v>684</v>
      </c>
      <c r="I25" s="12">
        <f>(K25+J25)*B3</f>
        <v>15</v>
      </c>
      <c r="J25" s="25"/>
      <c r="K25" s="12">
        <v>5</v>
      </c>
    </row>
    <row r="26" spans="1:11" x14ac:dyDescent="0.25">
      <c r="A26" s="12"/>
      <c r="B26" s="12"/>
      <c r="C26" s="12" t="s">
        <v>3</v>
      </c>
      <c r="D26" s="12" t="s">
        <v>937</v>
      </c>
      <c r="E26" s="12" t="s">
        <v>936</v>
      </c>
      <c r="F26" s="12" t="s">
        <v>572</v>
      </c>
      <c r="G26" s="12" t="s">
        <v>938</v>
      </c>
      <c r="H26" s="12" t="s">
        <v>939</v>
      </c>
      <c r="I26" s="12">
        <f>(K26+J26)*B3</f>
        <v>9</v>
      </c>
      <c r="J26" s="25"/>
      <c r="K26" s="12">
        <v>3</v>
      </c>
    </row>
    <row r="27" spans="1:11" x14ac:dyDescent="0.25">
      <c r="A27" s="12"/>
      <c r="B27" s="12"/>
      <c r="C27" s="12" t="s">
        <v>4</v>
      </c>
      <c r="D27" s="12" t="s">
        <v>388</v>
      </c>
      <c r="E27" s="12" t="s">
        <v>389</v>
      </c>
      <c r="F27" s="12" t="s">
        <v>390</v>
      </c>
      <c r="G27" s="12" t="s">
        <v>296</v>
      </c>
      <c r="H27" s="12" t="s">
        <v>391</v>
      </c>
      <c r="I27" s="12">
        <f>(K27+J27)*B3</f>
        <v>6</v>
      </c>
      <c r="J27" s="25"/>
      <c r="K27" s="12">
        <v>2</v>
      </c>
    </row>
    <row r="28" spans="1:11" x14ac:dyDescent="0.25">
      <c r="A28" s="12"/>
      <c r="B28" s="30"/>
      <c r="C28" s="12"/>
      <c r="D28" s="12"/>
      <c r="E28" s="25"/>
      <c r="F28" s="25"/>
      <c r="G28" s="25"/>
      <c r="H28" s="25"/>
      <c r="I28" s="12"/>
      <c r="J28" s="25"/>
      <c r="K28" s="12"/>
    </row>
    <row r="29" spans="1:11" x14ac:dyDescent="0.25">
      <c r="A29" s="12"/>
      <c r="B29" s="30">
        <v>4</v>
      </c>
      <c r="C29" s="1" t="s">
        <v>90</v>
      </c>
      <c r="D29" s="12"/>
      <c r="E29" s="12"/>
      <c r="F29" s="12"/>
      <c r="G29" s="12"/>
      <c r="H29" s="12"/>
      <c r="I29" s="12"/>
      <c r="J29" s="25"/>
      <c r="K29" s="12"/>
    </row>
    <row r="30" spans="1:11" x14ac:dyDescent="0.25">
      <c r="A30" s="12"/>
      <c r="B30" s="30"/>
      <c r="C30" s="12" t="s">
        <v>0</v>
      </c>
      <c r="D30" s="12"/>
      <c r="E30" s="12" t="s">
        <v>859</v>
      </c>
      <c r="F30" s="12" t="s">
        <v>1124</v>
      </c>
      <c r="G30" s="12"/>
      <c r="H30" s="12"/>
      <c r="I30" s="12">
        <f>(K30+J30)*B3</f>
        <v>30</v>
      </c>
      <c r="J30" s="25"/>
      <c r="K30" s="12">
        <v>10</v>
      </c>
    </row>
    <row r="31" spans="1:11" x14ac:dyDescent="0.25">
      <c r="A31" s="12"/>
      <c r="B31" s="30"/>
      <c r="C31" s="12" t="s">
        <v>1</v>
      </c>
      <c r="D31" s="12" t="s">
        <v>186</v>
      </c>
      <c r="E31" s="12" t="s">
        <v>187</v>
      </c>
      <c r="F31" s="12" t="s">
        <v>149</v>
      </c>
      <c r="G31" s="12" t="s">
        <v>148</v>
      </c>
      <c r="H31" s="12" t="s">
        <v>188</v>
      </c>
      <c r="I31" s="12">
        <f>(K31+J31)*B3</f>
        <v>21</v>
      </c>
      <c r="J31" s="25"/>
      <c r="K31" s="12">
        <v>7</v>
      </c>
    </row>
    <row r="32" spans="1:11" x14ac:dyDescent="0.25">
      <c r="A32" s="12"/>
      <c r="B32" s="30"/>
      <c r="C32" s="12" t="s">
        <v>2</v>
      </c>
      <c r="D32" s="12" t="s">
        <v>878</v>
      </c>
      <c r="E32" s="12" t="s">
        <v>877</v>
      </c>
      <c r="F32" s="12" t="s">
        <v>879</v>
      </c>
      <c r="G32" s="12" t="s">
        <v>880</v>
      </c>
      <c r="H32" s="12" t="s">
        <v>881</v>
      </c>
      <c r="I32" s="12">
        <f>(K32+J32)*B3</f>
        <v>15</v>
      </c>
      <c r="J32" s="25"/>
      <c r="K32" s="12">
        <v>5</v>
      </c>
    </row>
    <row r="33" spans="1:11" x14ac:dyDescent="0.25">
      <c r="A33" s="12"/>
      <c r="B33" s="30"/>
      <c r="C33" s="12" t="s">
        <v>3</v>
      </c>
      <c r="D33" s="12" t="s">
        <v>883</v>
      </c>
      <c r="E33" s="12" t="s">
        <v>882</v>
      </c>
      <c r="F33" s="12" t="s">
        <v>884</v>
      </c>
      <c r="G33" s="12" t="s">
        <v>885</v>
      </c>
      <c r="H33" s="12" t="s">
        <v>886</v>
      </c>
      <c r="I33" s="12">
        <f>(K33+J33)*B3</f>
        <v>9</v>
      </c>
      <c r="J33" s="25"/>
      <c r="K33" s="12">
        <v>3</v>
      </c>
    </row>
    <row r="34" spans="1:11" x14ac:dyDescent="0.25">
      <c r="A34" s="12"/>
      <c r="B34" s="30"/>
      <c r="C34" s="12" t="s">
        <v>4</v>
      </c>
      <c r="D34" s="12"/>
      <c r="E34" s="12"/>
      <c r="F34" s="12"/>
      <c r="G34" s="12"/>
      <c r="H34" s="12"/>
      <c r="I34" s="12">
        <f>(K34+J34)*B3</f>
        <v>6</v>
      </c>
      <c r="J34" s="25"/>
      <c r="K34" s="12">
        <v>2</v>
      </c>
    </row>
    <row r="35" spans="1:11" x14ac:dyDescent="0.25">
      <c r="A35" s="12"/>
      <c r="B35" s="30"/>
      <c r="C35" s="12"/>
      <c r="D35" s="12"/>
      <c r="E35" s="25"/>
      <c r="F35" s="25"/>
      <c r="G35" s="25"/>
      <c r="H35" s="25"/>
      <c r="I35" s="12"/>
      <c r="J35" s="25"/>
      <c r="K35" s="12"/>
    </row>
    <row r="36" spans="1:11" x14ac:dyDescent="0.25">
      <c r="A36" s="12"/>
      <c r="B36" s="30"/>
      <c r="C36" s="1" t="s">
        <v>23</v>
      </c>
      <c r="D36" s="1"/>
      <c r="E36" s="25"/>
      <c r="F36" s="25"/>
      <c r="G36" s="25"/>
      <c r="H36" s="25"/>
      <c r="I36" s="12"/>
      <c r="J36" s="25"/>
      <c r="K36" s="12"/>
    </row>
    <row r="37" spans="1:11" x14ac:dyDescent="0.25">
      <c r="A37" s="12"/>
      <c r="B37" s="30"/>
      <c r="C37" s="12" t="s">
        <v>0</v>
      </c>
      <c r="D37" s="12"/>
      <c r="E37" s="12"/>
      <c r="F37" s="12"/>
      <c r="G37" s="12"/>
      <c r="H37" s="12"/>
      <c r="I37" s="12">
        <f>(K37+J37)*B3</f>
        <v>30</v>
      </c>
      <c r="J37" s="25"/>
      <c r="K37" s="12">
        <v>10</v>
      </c>
    </row>
    <row r="38" spans="1:11" x14ac:dyDescent="0.25">
      <c r="A38" s="12"/>
      <c r="B38" s="30"/>
      <c r="C38" s="12" t="s">
        <v>1</v>
      </c>
      <c r="D38" s="12"/>
      <c r="E38" s="12"/>
      <c r="F38" s="12"/>
      <c r="G38" s="12"/>
      <c r="H38" s="12"/>
      <c r="I38" s="12">
        <f>(K38+J38)*B3</f>
        <v>21</v>
      </c>
      <c r="J38" s="25"/>
      <c r="K38" s="12">
        <v>7</v>
      </c>
    </row>
    <row r="39" spans="1:11" x14ac:dyDescent="0.25">
      <c r="A39" s="12"/>
      <c r="B39" s="12"/>
      <c r="C39" s="12" t="s">
        <v>2</v>
      </c>
      <c r="D39" s="12"/>
      <c r="E39" s="12"/>
      <c r="F39" s="12"/>
      <c r="G39" s="12"/>
      <c r="H39" s="12"/>
      <c r="I39" s="12">
        <f>(K39+J39)*B3</f>
        <v>15</v>
      </c>
      <c r="J39" s="25"/>
      <c r="K39" s="12">
        <v>5</v>
      </c>
    </row>
    <row r="40" spans="1:11" x14ac:dyDescent="0.25">
      <c r="A40" s="12"/>
      <c r="B40" s="12"/>
      <c r="C40" s="12" t="s">
        <v>3</v>
      </c>
      <c r="D40" s="12"/>
      <c r="E40" s="12"/>
      <c r="F40" s="12"/>
      <c r="G40" s="12"/>
      <c r="H40" s="12"/>
      <c r="I40" s="12">
        <f>(K40+J40)*B3</f>
        <v>9</v>
      </c>
      <c r="J40" s="25"/>
      <c r="K40" s="12">
        <v>3</v>
      </c>
    </row>
    <row r="41" spans="1:11" x14ac:dyDescent="0.25">
      <c r="A41" s="12"/>
      <c r="B41" s="12"/>
      <c r="C41" s="12" t="s">
        <v>4</v>
      </c>
      <c r="D41" s="12"/>
      <c r="E41" s="25"/>
      <c r="F41" s="25"/>
      <c r="G41" s="25"/>
      <c r="H41" s="25"/>
      <c r="I41" s="12">
        <f>(K41+J41)*B3</f>
        <v>6</v>
      </c>
      <c r="J41" s="25"/>
      <c r="K41" s="12">
        <v>2</v>
      </c>
    </row>
    <row r="42" spans="1:11" x14ac:dyDescent="0.25">
      <c r="A42" s="12"/>
      <c r="B42" s="12"/>
      <c r="C42" s="12"/>
      <c r="D42" s="12"/>
      <c r="E42" s="25"/>
      <c r="F42" s="25"/>
      <c r="G42" s="25"/>
      <c r="H42" s="25"/>
      <c r="I42" s="12"/>
      <c r="J42" s="25"/>
      <c r="K42" s="12"/>
    </row>
    <row r="43" spans="1:11" x14ac:dyDescent="0.25">
      <c r="A43" s="12"/>
      <c r="B43" s="12">
        <v>8</v>
      </c>
      <c r="C43" s="1" t="s">
        <v>32</v>
      </c>
      <c r="D43" s="1"/>
      <c r="E43" s="25"/>
      <c r="F43" s="25"/>
      <c r="G43" s="25"/>
      <c r="H43" s="25"/>
      <c r="I43" s="12"/>
      <c r="J43" s="25"/>
      <c r="K43" s="12"/>
    </row>
    <row r="44" spans="1:11" x14ac:dyDescent="0.25">
      <c r="A44" s="12"/>
      <c r="B44" s="12"/>
      <c r="C44" s="1" t="s">
        <v>33</v>
      </c>
      <c r="D44" s="12"/>
      <c r="E44" s="12"/>
      <c r="F44" s="12"/>
      <c r="G44" s="12"/>
      <c r="H44" s="12"/>
      <c r="I44" s="12"/>
      <c r="J44" s="25"/>
      <c r="K44" s="12"/>
    </row>
    <row r="45" spans="1:11" x14ac:dyDescent="0.25">
      <c r="A45" s="12"/>
      <c r="B45" s="12"/>
      <c r="C45" s="12" t="s">
        <v>0</v>
      </c>
      <c r="I45" s="12">
        <f>(K45+J45)*B3</f>
        <v>30</v>
      </c>
      <c r="J45" s="25"/>
      <c r="K45" s="12">
        <v>10</v>
      </c>
    </row>
    <row r="46" spans="1:11" x14ac:dyDescent="0.25">
      <c r="A46" s="12"/>
      <c r="B46" s="12"/>
      <c r="C46" s="12" t="s">
        <v>1</v>
      </c>
      <c r="D46" s="12" t="s">
        <v>864</v>
      </c>
      <c r="E46" s="12" t="s">
        <v>931</v>
      </c>
      <c r="F46" s="12" t="s">
        <v>859</v>
      </c>
      <c r="G46" s="12" t="s">
        <v>932</v>
      </c>
      <c r="H46" s="12" t="s">
        <v>933</v>
      </c>
      <c r="I46" s="12">
        <f>(K46+J46)*B3</f>
        <v>21</v>
      </c>
      <c r="J46" s="25"/>
      <c r="K46" s="12">
        <v>7</v>
      </c>
    </row>
    <row r="47" spans="1:11" x14ac:dyDescent="0.25">
      <c r="A47" s="12"/>
      <c r="B47" s="12"/>
      <c r="C47" s="12" t="s">
        <v>2</v>
      </c>
      <c r="D47" s="12"/>
      <c r="E47" s="12"/>
      <c r="F47" s="12"/>
      <c r="G47" s="12"/>
      <c r="H47" s="12"/>
      <c r="I47" s="12">
        <f>(K47+J47)*B3</f>
        <v>15</v>
      </c>
      <c r="J47" s="25"/>
      <c r="K47" s="12">
        <v>5</v>
      </c>
    </row>
    <row r="48" spans="1:11" x14ac:dyDescent="0.25">
      <c r="A48" s="12"/>
      <c r="B48" s="12"/>
      <c r="C48" s="12" t="s">
        <v>3</v>
      </c>
      <c r="D48" s="12" t="s">
        <v>861</v>
      </c>
      <c r="E48" s="12" t="s">
        <v>860</v>
      </c>
      <c r="F48" s="12" t="s">
        <v>859</v>
      </c>
      <c r="G48" s="12" t="s">
        <v>862</v>
      </c>
      <c r="H48" s="12" t="s">
        <v>863</v>
      </c>
      <c r="I48" s="12">
        <f>(K48+J48)*B3</f>
        <v>9</v>
      </c>
      <c r="J48" s="25"/>
      <c r="K48" s="12">
        <v>3</v>
      </c>
    </row>
    <row r="49" spans="1:11" x14ac:dyDescent="0.25">
      <c r="A49" s="12"/>
      <c r="B49" s="12"/>
      <c r="C49" s="12" t="s">
        <v>4</v>
      </c>
      <c r="D49" s="12" t="s">
        <v>934</v>
      </c>
      <c r="E49" s="25" t="s">
        <v>684</v>
      </c>
      <c r="F49" s="25" t="s">
        <v>682</v>
      </c>
      <c r="G49" s="25" t="s">
        <v>935</v>
      </c>
      <c r="H49" s="25" t="s">
        <v>217</v>
      </c>
      <c r="I49" s="12">
        <f>(K49+J49)*B3</f>
        <v>6</v>
      </c>
      <c r="J49" s="25"/>
      <c r="K49" s="12">
        <v>2</v>
      </c>
    </row>
    <row r="50" spans="1:11" x14ac:dyDescent="0.25">
      <c r="A50" s="12"/>
      <c r="B50" s="12"/>
      <c r="C50" s="12"/>
      <c r="I50" s="12"/>
      <c r="J50" s="25"/>
      <c r="K50" s="12"/>
    </row>
    <row r="51" spans="1:11" x14ac:dyDescent="0.25">
      <c r="A51" s="12"/>
      <c r="B51" s="12"/>
      <c r="C51" s="1" t="s">
        <v>26</v>
      </c>
      <c r="D51" s="1"/>
      <c r="E51" s="25"/>
      <c r="F51" s="25"/>
      <c r="G51" s="25"/>
      <c r="H51" s="25"/>
      <c r="I51" s="12"/>
      <c r="J51" s="25"/>
      <c r="K51" s="12"/>
    </row>
    <row r="52" spans="1:11" x14ac:dyDescent="0.25">
      <c r="A52" s="12"/>
      <c r="B52" s="12"/>
      <c r="C52" s="1" t="s">
        <v>33</v>
      </c>
      <c r="D52" s="1"/>
      <c r="E52" s="25"/>
      <c r="F52" s="25"/>
      <c r="G52" s="25"/>
      <c r="H52" s="25"/>
      <c r="I52" s="12"/>
      <c r="J52" s="25"/>
      <c r="K52" s="12"/>
    </row>
    <row r="53" spans="1:11" x14ac:dyDescent="0.25">
      <c r="A53" s="12"/>
      <c r="B53" s="12"/>
      <c r="C53" s="12" t="s">
        <v>0</v>
      </c>
      <c r="D53" s="12"/>
      <c r="E53" s="12"/>
      <c r="F53" s="12"/>
      <c r="G53" s="12"/>
      <c r="H53" s="12"/>
      <c r="I53" s="12">
        <f>(K53+J53)*B3</f>
        <v>30</v>
      </c>
      <c r="J53" s="25"/>
      <c r="K53" s="12">
        <v>10</v>
      </c>
    </row>
    <row r="54" spans="1:11" x14ac:dyDescent="0.25">
      <c r="A54" s="12"/>
      <c r="B54" s="12"/>
      <c r="C54" s="12" t="s">
        <v>1</v>
      </c>
      <c r="D54" s="12" t="s">
        <v>624</v>
      </c>
      <c r="E54" s="12" t="s">
        <v>632</v>
      </c>
      <c r="F54" s="12" t="s">
        <v>572</v>
      </c>
      <c r="G54" s="12" t="s">
        <v>633</v>
      </c>
      <c r="H54" s="12" t="s">
        <v>634</v>
      </c>
      <c r="I54" s="12">
        <f>(K54+J54)*B3</f>
        <v>21</v>
      </c>
      <c r="J54" s="25"/>
      <c r="K54" s="12">
        <v>7</v>
      </c>
    </row>
    <row r="55" spans="1:11" x14ac:dyDescent="0.25">
      <c r="A55" s="12"/>
      <c r="B55" s="12"/>
      <c r="C55" s="12" t="s">
        <v>2</v>
      </c>
      <c r="D55" s="12"/>
      <c r="E55" s="12"/>
      <c r="F55" s="12"/>
      <c r="G55" s="12"/>
      <c r="H55" s="12"/>
      <c r="I55" s="12">
        <f>(K55+J55)*B3</f>
        <v>15</v>
      </c>
      <c r="J55" s="25"/>
      <c r="K55" s="12">
        <v>5</v>
      </c>
    </row>
    <row r="56" spans="1:11" x14ac:dyDescent="0.25">
      <c r="A56" s="12"/>
      <c r="B56" s="12"/>
      <c r="C56" s="12" t="s">
        <v>3</v>
      </c>
      <c r="D56" s="12"/>
      <c r="E56" s="12"/>
      <c r="F56" s="12"/>
      <c r="G56" s="12"/>
      <c r="H56" s="12"/>
      <c r="I56" s="12">
        <f>(K56+J56)*B3</f>
        <v>9</v>
      </c>
      <c r="J56" s="25"/>
      <c r="K56" s="12">
        <v>3</v>
      </c>
    </row>
    <row r="57" spans="1:11" x14ac:dyDescent="0.25">
      <c r="A57" s="12"/>
      <c r="B57" s="12"/>
      <c r="C57" s="12" t="s">
        <v>4</v>
      </c>
      <c r="D57" s="12"/>
      <c r="E57" s="12"/>
      <c r="F57" s="12"/>
      <c r="G57" s="12"/>
      <c r="H57" s="12"/>
      <c r="I57" s="12">
        <f>(K57+J57)*B3</f>
        <v>6</v>
      </c>
      <c r="J57" s="25"/>
      <c r="K57" s="12">
        <v>2</v>
      </c>
    </row>
    <row r="58" spans="1:11" x14ac:dyDescent="0.25">
      <c r="A58" s="12"/>
      <c r="B58" s="12"/>
      <c r="C58" s="12"/>
      <c r="D58" s="12"/>
      <c r="E58" s="25"/>
      <c r="F58" s="25"/>
      <c r="G58" s="25"/>
      <c r="H58" s="25"/>
      <c r="I58" s="12"/>
      <c r="J58" s="25"/>
      <c r="K58" s="12"/>
    </row>
    <row r="59" spans="1:11" x14ac:dyDescent="0.25">
      <c r="A59" s="12"/>
      <c r="B59" s="12"/>
      <c r="C59" s="1" t="s">
        <v>25</v>
      </c>
      <c r="D59" s="1"/>
      <c r="E59" s="25"/>
      <c r="F59" s="25"/>
      <c r="G59" s="25"/>
      <c r="H59" s="25"/>
      <c r="I59" s="12"/>
      <c r="J59" s="25"/>
      <c r="K59" s="12"/>
    </row>
    <row r="60" spans="1:11" x14ac:dyDescent="0.25">
      <c r="A60" s="12"/>
      <c r="B60" s="12"/>
      <c r="C60" s="1" t="s">
        <v>51</v>
      </c>
      <c r="D60" s="1"/>
      <c r="E60" s="25"/>
      <c r="F60" s="25"/>
      <c r="G60" s="25"/>
      <c r="H60" s="25"/>
      <c r="I60" s="12"/>
      <c r="J60" s="25"/>
      <c r="K60" s="12"/>
    </row>
    <row r="61" spans="1:11" x14ac:dyDescent="0.25">
      <c r="A61" s="12"/>
      <c r="B61" s="12"/>
      <c r="C61" s="12" t="s">
        <v>0</v>
      </c>
      <c r="D61" s="12" t="s">
        <v>276</v>
      </c>
      <c r="E61" s="12" t="s">
        <v>188</v>
      </c>
      <c r="F61" s="12" t="s">
        <v>149</v>
      </c>
      <c r="G61" s="12" t="s">
        <v>277</v>
      </c>
      <c r="H61" s="12" t="s">
        <v>278</v>
      </c>
      <c r="I61" s="12">
        <f>(K61+J61)*B3</f>
        <v>48</v>
      </c>
      <c r="J61" s="25">
        <v>6</v>
      </c>
      <c r="K61" s="12">
        <v>10</v>
      </c>
    </row>
    <row r="62" spans="1:11" x14ac:dyDescent="0.25">
      <c r="A62" s="12"/>
      <c r="B62" s="12"/>
      <c r="C62" s="12" t="s">
        <v>1</v>
      </c>
      <c r="D62" s="12"/>
      <c r="E62" s="12"/>
      <c r="F62" s="12"/>
      <c r="G62" s="12"/>
      <c r="H62" s="12"/>
      <c r="I62" s="12">
        <f>(K62+J62)*B3</f>
        <v>21</v>
      </c>
      <c r="J62" s="25"/>
      <c r="K62" s="12">
        <v>7</v>
      </c>
    </row>
    <row r="63" spans="1:11" x14ac:dyDescent="0.25">
      <c r="A63" s="12"/>
      <c r="B63" s="12"/>
      <c r="C63" s="12" t="s">
        <v>2</v>
      </c>
      <c r="D63" s="12" t="s">
        <v>692</v>
      </c>
      <c r="E63" s="12" t="s">
        <v>693</v>
      </c>
      <c r="F63" s="12" t="s">
        <v>682</v>
      </c>
      <c r="G63" s="12" t="s">
        <v>683</v>
      </c>
      <c r="H63" s="12" t="s">
        <v>694</v>
      </c>
      <c r="I63" s="12">
        <f>(K63+J63)*B3</f>
        <v>15</v>
      </c>
      <c r="J63" s="25"/>
      <c r="K63" s="12">
        <v>5</v>
      </c>
    </row>
    <row r="64" spans="1:11" x14ac:dyDescent="0.25">
      <c r="A64" s="12"/>
      <c r="B64" s="12"/>
      <c r="C64" s="12" t="s">
        <v>3</v>
      </c>
      <c r="D64" s="12"/>
      <c r="E64" s="12"/>
      <c r="F64" s="12"/>
      <c r="G64" s="12"/>
      <c r="H64" s="12"/>
      <c r="I64" s="12">
        <f>(K64+J64)*B3</f>
        <v>9</v>
      </c>
      <c r="J64" s="25"/>
      <c r="K64" s="12">
        <v>3</v>
      </c>
    </row>
    <row r="65" spans="1:11" x14ac:dyDescent="0.25">
      <c r="A65" s="12"/>
      <c r="B65" s="12"/>
      <c r="C65" s="12" t="s">
        <v>4</v>
      </c>
      <c r="D65" s="12"/>
      <c r="E65" s="12"/>
      <c r="F65" s="12"/>
      <c r="G65" s="12"/>
      <c r="H65" s="12"/>
      <c r="I65" s="12">
        <f>(K65+J65)*B3</f>
        <v>6</v>
      </c>
      <c r="J65" s="25"/>
      <c r="K65" s="12">
        <v>2</v>
      </c>
    </row>
    <row r="66" spans="1:11" x14ac:dyDescent="0.25">
      <c r="A66" s="12"/>
      <c r="B66" s="12"/>
      <c r="C66" s="12"/>
      <c r="D66" s="12"/>
      <c r="E66" s="25"/>
      <c r="F66" s="25"/>
      <c r="G66" s="25"/>
      <c r="H66" s="25"/>
      <c r="I66" s="12"/>
      <c r="J66" s="25"/>
      <c r="K66" s="12"/>
    </row>
    <row r="67" spans="1:11" x14ac:dyDescent="0.25">
      <c r="A67" s="12"/>
      <c r="B67" s="12">
        <v>9</v>
      </c>
      <c r="C67" s="1" t="s">
        <v>26</v>
      </c>
      <c r="D67" s="1"/>
      <c r="E67" s="25"/>
      <c r="F67" s="25"/>
      <c r="G67" s="25"/>
      <c r="H67" s="25"/>
      <c r="I67" s="12"/>
      <c r="J67" s="25"/>
      <c r="K67" s="12"/>
    </row>
    <row r="68" spans="1:11" x14ac:dyDescent="0.25">
      <c r="A68" s="12"/>
      <c r="B68" s="12"/>
      <c r="C68" s="1" t="s">
        <v>51</v>
      </c>
      <c r="D68" s="1"/>
      <c r="E68" s="25"/>
      <c r="F68" s="25"/>
      <c r="G68" s="25"/>
      <c r="H68" s="25"/>
      <c r="I68" s="12"/>
      <c r="J68" s="25"/>
      <c r="K68" s="12"/>
    </row>
    <row r="69" spans="1:11" x14ac:dyDescent="0.25">
      <c r="A69" s="12"/>
      <c r="B69" s="12"/>
      <c r="C69" s="12" t="s">
        <v>0</v>
      </c>
      <c r="D69" s="12" t="s">
        <v>928</v>
      </c>
      <c r="E69" s="12" t="s">
        <v>927</v>
      </c>
      <c r="F69" t="s">
        <v>682</v>
      </c>
      <c r="G69" s="12" t="s">
        <v>929</v>
      </c>
      <c r="H69" s="12" t="s">
        <v>930</v>
      </c>
      <c r="I69" s="12">
        <f>(K69+J69)*B3</f>
        <v>42</v>
      </c>
      <c r="J69" s="25">
        <v>4</v>
      </c>
      <c r="K69" s="12">
        <v>10</v>
      </c>
    </row>
    <row r="70" spans="1:11" x14ac:dyDescent="0.25">
      <c r="A70" s="12"/>
      <c r="B70" s="12"/>
      <c r="C70" s="12" t="s">
        <v>1</v>
      </c>
      <c r="I70" s="12">
        <f>(K70+J70)*B3</f>
        <v>21</v>
      </c>
      <c r="J70" s="25"/>
      <c r="K70" s="12">
        <v>7</v>
      </c>
    </row>
    <row r="71" spans="1:11" x14ac:dyDescent="0.25">
      <c r="A71" s="12"/>
      <c r="B71" s="12"/>
      <c r="C71" s="12" t="s">
        <v>2</v>
      </c>
      <c r="D71" s="12" t="s">
        <v>690</v>
      </c>
      <c r="E71" s="12" t="s">
        <v>691</v>
      </c>
      <c r="F71" s="12" t="s">
        <v>582</v>
      </c>
      <c r="G71" s="12" t="s">
        <v>308</v>
      </c>
      <c r="H71" s="12" t="s">
        <v>427</v>
      </c>
      <c r="I71" s="12">
        <f>(K71+J71)*B3</f>
        <v>15</v>
      </c>
      <c r="J71" s="25"/>
      <c r="K71" s="12">
        <v>5</v>
      </c>
    </row>
    <row r="72" spans="1:11" x14ac:dyDescent="0.25">
      <c r="A72" s="12"/>
      <c r="B72" s="12"/>
      <c r="C72" s="12" t="s">
        <v>3</v>
      </c>
      <c r="D72" s="12" t="s">
        <v>279</v>
      </c>
      <c r="E72" s="12" t="s">
        <v>280</v>
      </c>
      <c r="F72" s="12" t="s">
        <v>281</v>
      </c>
      <c r="G72" s="12" t="s">
        <v>282</v>
      </c>
      <c r="H72" s="12" t="s">
        <v>283</v>
      </c>
      <c r="I72" s="12">
        <f>(K72+J72)*B3</f>
        <v>9</v>
      </c>
      <c r="J72" s="25"/>
      <c r="K72" s="12">
        <v>3</v>
      </c>
    </row>
    <row r="73" spans="1:11" x14ac:dyDescent="0.25">
      <c r="A73" s="12"/>
      <c r="B73" s="12"/>
      <c r="C73" s="12" t="s">
        <v>4</v>
      </c>
      <c r="D73" s="12" t="s">
        <v>890</v>
      </c>
      <c r="E73" s="12" t="s">
        <v>887</v>
      </c>
      <c r="F73" s="12" t="s">
        <v>889</v>
      </c>
      <c r="G73" s="12" t="s">
        <v>416</v>
      </c>
      <c r="H73" s="12" t="s">
        <v>888</v>
      </c>
      <c r="I73" s="12">
        <f>(K73+J73)*B3</f>
        <v>6</v>
      </c>
      <c r="J73" s="25"/>
      <c r="K73" s="12">
        <v>2</v>
      </c>
    </row>
    <row r="74" spans="1:11" x14ac:dyDescent="0.25">
      <c r="A74" s="12"/>
      <c r="B74" s="12"/>
      <c r="C74" s="12"/>
      <c r="D74" s="12"/>
      <c r="E74" s="25"/>
      <c r="F74" s="25"/>
      <c r="G74" s="25"/>
      <c r="H74" s="25"/>
      <c r="I74" s="12"/>
      <c r="J74" s="25"/>
      <c r="K74" s="12"/>
    </row>
    <row r="75" spans="1:11" x14ac:dyDescent="0.25">
      <c r="A75" s="12"/>
      <c r="B75" s="12">
        <v>6</v>
      </c>
      <c r="C75" s="1" t="s">
        <v>27</v>
      </c>
      <c r="D75" s="1"/>
      <c r="E75" s="25"/>
      <c r="F75" s="25"/>
      <c r="G75" s="25"/>
      <c r="H75" s="25"/>
      <c r="I75" s="12"/>
      <c r="J75" s="25"/>
      <c r="K75" s="12"/>
    </row>
    <row r="76" spans="1:11" x14ac:dyDescent="0.25">
      <c r="A76" s="12"/>
      <c r="B76" s="12"/>
      <c r="C76" s="12" t="s">
        <v>0</v>
      </c>
      <c r="D76" t="s">
        <v>869</v>
      </c>
      <c r="E76" s="12" t="s">
        <v>918</v>
      </c>
      <c r="F76" s="12" t="s">
        <v>281</v>
      </c>
      <c r="G76" s="12" t="s">
        <v>166</v>
      </c>
      <c r="H76" s="12" t="s">
        <v>919</v>
      </c>
      <c r="I76" s="12">
        <f>(K76+J76)*B3</f>
        <v>30</v>
      </c>
      <c r="J76" s="25"/>
      <c r="K76" s="12">
        <v>10</v>
      </c>
    </row>
    <row r="77" spans="1:11" x14ac:dyDescent="0.25">
      <c r="A77" s="12"/>
      <c r="B77" s="12"/>
      <c r="C77" s="12" t="s">
        <v>1</v>
      </c>
      <c r="D77" s="12" t="s">
        <v>923</v>
      </c>
      <c r="E77" s="51" t="s">
        <v>920</v>
      </c>
      <c r="F77" s="51" t="s">
        <v>582</v>
      </c>
      <c r="G77" s="51" t="s">
        <v>921</v>
      </c>
      <c r="H77" s="51" t="s">
        <v>922</v>
      </c>
      <c r="I77" s="12">
        <f>(K77+J77)*B3</f>
        <v>21</v>
      </c>
      <c r="J77" s="25"/>
      <c r="K77" s="12">
        <v>7</v>
      </c>
    </row>
    <row r="78" spans="1:11" x14ac:dyDescent="0.25">
      <c r="A78" s="12"/>
      <c r="B78" s="12"/>
      <c r="C78" s="12" t="s">
        <v>2</v>
      </c>
      <c r="D78" s="12" t="s">
        <v>869</v>
      </c>
      <c r="E78" s="12" t="s">
        <v>868</v>
      </c>
      <c r="F78" s="12" t="s">
        <v>859</v>
      </c>
      <c r="G78" s="12" t="s">
        <v>862</v>
      </c>
      <c r="H78" s="12" t="s">
        <v>867</v>
      </c>
      <c r="I78" s="12">
        <f>(K78+J78)*B3</f>
        <v>15</v>
      </c>
      <c r="J78" s="25"/>
      <c r="K78" s="12">
        <v>5</v>
      </c>
    </row>
    <row r="79" spans="1:11" x14ac:dyDescent="0.25">
      <c r="A79" s="12"/>
      <c r="B79" s="12"/>
      <c r="C79" s="12" t="s">
        <v>3</v>
      </c>
      <c r="D79" s="12" t="s">
        <v>925</v>
      </c>
      <c r="E79" s="12" t="s">
        <v>924</v>
      </c>
      <c r="F79" s="12" t="s">
        <v>682</v>
      </c>
      <c r="G79" s="12" t="s">
        <v>724</v>
      </c>
      <c r="H79" s="12" t="s">
        <v>926</v>
      </c>
      <c r="I79" s="12">
        <f>(K79+J79)*B3</f>
        <v>9</v>
      </c>
      <c r="J79" s="25"/>
      <c r="K79" s="12">
        <v>3</v>
      </c>
    </row>
    <row r="80" spans="1:11" x14ac:dyDescent="0.25">
      <c r="A80" s="12"/>
      <c r="B80" s="12"/>
      <c r="C80" s="12" t="s">
        <v>4</v>
      </c>
      <c r="D80" s="12" t="s">
        <v>871</v>
      </c>
      <c r="E80" s="25" t="s">
        <v>870</v>
      </c>
      <c r="F80" s="25" t="s">
        <v>711</v>
      </c>
      <c r="G80" s="25" t="s">
        <v>865</v>
      </c>
      <c r="H80" s="25" t="s">
        <v>866</v>
      </c>
      <c r="I80" s="12">
        <f>(K80+J80)*B3</f>
        <v>6</v>
      </c>
      <c r="J80" s="25"/>
      <c r="K80" s="12">
        <v>2</v>
      </c>
    </row>
    <row r="81" spans="1:11" x14ac:dyDescent="0.25">
      <c r="A81" s="12"/>
      <c r="B81" s="12"/>
      <c r="C81" s="12"/>
      <c r="D81" s="12"/>
      <c r="E81" s="25"/>
      <c r="F81" s="25"/>
      <c r="G81" s="25"/>
      <c r="H81" s="25"/>
      <c r="I81" s="12"/>
      <c r="J81" s="25"/>
      <c r="K81" s="12"/>
    </row>
    <row r="82" spans="1:11" x14ac:dyDescent="0.25">
      <c r="A82" s="12"/>
      <c r="B82" s="12">
        <v>6</v>
      </c>
      <c r="C82" s="1" t="s">
        <v>28</v>
      </c>
      <c r="D82" s="1"/>
      <c r="E82" s="25"/>
      <c r="F82" s="25"/>
      <c r="G82" s="25"/>
      <c r="H82" s="25"/>
      <c r="I82" s="12"/>
      <c r="J82" s="25"/>
      <c r="K82" s="12"/>
    </row>
    <row r="83" spans="1:11" x14ac:dyDescent="0.25">
      <c r="A83" s="12"/>
      <c r="B83" s="12"/>
      <c r="C83" s="12" t="s">
        <v>0</v>
      </c>
      <c r="D83" s="12" t="s">
        <v>915</v>
      </c>
      <c r="E83" s="12" t="s">
        <v>914</v>
      </c>
      <c r="F83" s="12" t="s">
        <v>572</v>
      </c>
      <c r="G83" s="12" t="s">
        <v>916</v>
      </c>
      <c r="H83" s="12" t="s">
        <v>917</v>
      </c>
      <c r="I83" s="12">
        <f>(K83+J83)*B3</f>
        <v>36</v>
      </c>
      <c r="J83" s="25">
        <v>2</v>
      </c>
      <c r="K83" s="12">
        <v>10</v>
      </c>
    </row>
    <row r="84" spans="1:11" x14ac:dyDescent="0.25">
      <c r="A84" s="12"/>
      <c r="B84" s="12"/>
      <c r="C84" s="12" t="s">
        <v>1</v>
      </c>
      <c r="D84" s="12" t="s">
        <v>322</v>
      </c>
      <c r="E84" s="12" t="s">
        <v>323</v>
      </c>
      <c r="F84" s="12" t="s">
        <v>149</v>
      </c>
      <c r="G84" s="12" t="s">
        <v>324</v>
      </c>
      <c r="H84" s="12" t="s">
        <v>325</v>
      </c>
      <c r="I84" s="12">
        <f>(K84+J84)*B3</f>
        <v>21</v>
      </c>
      <c r="J84" s="25"/>
      <c r="K84" s="12">
        <v>7</v>
      </c>
    </row>
    <row r="85" spans="1:11" x14ac:dyDescent="0.25">
      <c r="A85" s="12"/>
      <c r="B85" s="12"/>
      <c r="C85" s="12" t="s">
        <v>2</v>
      </c>
      <c r="D85" s="12" t="s">
        <v>702</v>
      </c>
      <c r="E85" s="12" t="s">
        <v>703</v>
      </c>
      <c r="F85" s="12" t="s">
        <v>582</v>
      </c>
      <c r="G85" s="12" t="s">
        <v>200</v>
      </c>
      <c r="H85" s="12" t="s">
        <v>637</v>
      </c>
      <c r="I85" s="12">
        <f>(K85+J85)*B3</f>
        <v>15</v>
      </c>
      <c r="J85" s="25"/>
      <c r="K85" s="12">
        <v>5</v>
      </c>
    </row>
    <row r="86" spans="1:11" x14ac:dyDescent="0.25">
      <c r="A86" s="12"/>
      <c r="B86" s="12"/>
      <c r="C86" s="12" t="s">
        <v>3</v>
      </c>
      <c r="D86" s="12" t="s">
        <v>704</v>
      </c>
      <c r="E86" s="12" t="s">
        <v>705</v>
      </c>
      <c r="F86" s="12" t="s">
        <v>706</v>
      </c>
      <c r="G86" s="12" t="s">
        <v>707</v>
      </c>
      <c r="H86" s="12" t="s">
        <v>708</v>
      </c>
      <c r="I86" s="12">
        <f>(K86+J86)*B3</f>
        <v>9</v>
      </c>
      <c r="J86" s="25"/>
      <c r="K86" s="12">
        <v>3</v>
      </c>
    </row>
    <row r="87" spans="1:11" x14ac:dyDescent="0.25">
      <c r="A87" s="12"/>
      <c r="B87" s="12"/>
      <c r="C87" s="12" t="s">
        <v>4</v>
      </c>
      <c r="D87" s="12" t="s">
        <v>904</v>
      </c>
      <c r="E87" s="12" t="s">
        <v>903</v>
      </c>
      <c r="F87" s="12" t="s">
        <v>884</v>
      </c>
      <c r="G87" s="12" t="s">
        <v>885</v>
      </c>
      <c r="H87" s="12" t="s">
        <v>886</v>
      </c>
      <c r="I87" s="12">
        <f>(K87+J87)*B3</f>
        <v>6</v>
      </c>
      <c r="J87" s="25"/>
      <c r="K87" s="12">
        <v>2</v>
      </c>
    </row>
    <row r="88" spans="1:11" x14ac:dyDescent="0.25">
      <c r="A88" s="12"/>
      <c r="B88" s="12"/>
      <c r="C88" s="12"/>
      <c r="D88" s="12"/>
      <c r="E88" s="25"/>
      <c r="F88" s="25"/>
      <c r="G88" s="25"/>
      <c r="H88" s="25"/>
      <c r="I88" s="12"/>
      <c r="J88" s="25"/>
      <c r="K88" s="12"/>
    </row>
    <row r="89" spans="1:11" x14ac:dyDescent="0.25">
      <c r="A89" s="12"/>
      <c r="B89" s="12">
        <v>6</v>
      </c>
      <c r="C89" s="1" t="s">
        <v>29</v>
      </c>
      <c r="D89" s="1"/>
      <c r="E89" s="25"/>
      <c r="F89" s="25"/>
      <c r="G89" s="25"/>
      <c r="H89" s="25"/>
      <c r="I89" s="12"/>
      <c r="J89" s="25"/>
      <c r="K89" s="12"/>
    </row>
    <row r="90" spans="1:11" x14ac:dyDescent="0.25">
      <c r="A90" s="12"/>
      <c r="B90" s="12"/>
      <c r="C90" s="12" t="s">
        <v>0</v>
      </c>
      <c r="D90" s="12" t="s">
        <v>714</v>
      </c>
      <c r="E90" s="12" t="s">
        <v>715</v>
      </c>
      <c r="F90" s="12" t="s">
        <v>582</v>
      </c>
      <c r="G90" s="12" t="s">
        <v>242</v>
      </c>
      <c r="H90" s="12" t="s">
        <v>716</v>
      </c>
      <c r="I90" s="12">
        <f>(K90+J90)*B3</f>
        <v>33</v>
      </c>
      <c r="J90" s="25">
        <v>1</v>
      </c>
      <c r="K90" s="12">
        <v>10</v>
      </c>
    </row>
    <row r="91" spans="1:11" x14ac:dyDescent="0.25">
      <c r="A91" s="12"/>
      <c r="B91" s="12"/>
      <c r="C91" s="12" t="s">
        <v>1</v>
      </c>
      <c r="D91" s="12" t="s">
        <v>906</v>
      </c>
      <c r="E91" s="12" t="s">
        <v>905</v>
      </c>
      <c r="F91" s="12" t="s">
        <v>889</v>
      </c>
      <c r="G91" s="12" t="s">
        <v>212</v>
      </c>
      <c r="H91" s="12" t="s">
        <v>907</v>
      </c>
      <c r="I91" s="12">
        <f>(K91+J91)*B3</f>
        <v>21</v>
      </c>
      <c r="J91" s="25"/>
      <c r="K91" s="12">
        <v>7</v>
      </c>
    </row>
    <row r="92" spans="1:11" x14ac:dyDescent="0.25">
      <c r="A92" s="12"/>
      <c r="B92" s="12"/>
      <c r="C92" s="12" t="s">
        <v>2</v>
      </c>
      <c r="D92" s="12" t="s">
        <v>642</v>
      </c>
      <c r="E92" s="12" t="s">
        <v>644</v>
      </c>
      <c r="F92" s="12" t="s">
        <v>281</v>
      </c>
      <c r="G92" s="12" t="s">
        <v>395</v>
      </c>
      <c r="H92" s="12" t="s">
        <v>645</v>
      </c>
      <c r="I92" s="12">
        <f>(K92+J92)*B3</f>
        <v>15</v>
      </c>
      <c r="J92" s="25"/>
      <c r="K92" s="12">
        <v>5</v>
      </c>
    </row>
    <row r="93" spans="1:11" x14ac:dyDescent="0.25">
      <c r="A93" s="12"/>
      <c r="B93" s="12"/>
      <c r="C93" s="12" t="s">
        <v>3</v>
      </c>
      <c r="D93" s="12" t="s">
        <v>717</v>
      </c>
      <c r="E93" s="12" t="s">
        <v>718</v>
      </c>
      <c r="F93" s="12" t="s">
        <v>706</v>
      </c>
      <c r="G93" s="12" t="s">
        <v>707</v>
      </c>
      <c r="H93" s="12" t="s">
        <v>708</v>
      </c>
      <c r="I93" s="12">
        <f>(K93+J93)*B3</f>
        <v>9</v>
      </c>
      <c r="J93" s="25"/>
      <c r="K93" s="12">
        <v>3</v>
      </c>
    </row>
    <row r="94" spans="1:11" x14ac:dyDescent="0.25">
      <c r="A94" s="12"/>
      <c r="B94" s="12"/>
      <c r="C94" s="12" t="s">
        <v>4</v>
      </c>
      <c r="D94" s="12"/>
      <c r="E94" s="12" t="s">
        <v>872</v>
      </c>
      <c r="F94" s="12" t="s">
        <v>913</v>
      </c>
      <c r="G94" s="12"/>
      <c r="H94" s="12"/>
      <c r="I94" s="12">
        <f>(K94+J94)*B3</f>
        <v>6</v>
      </c>
      <c r="J94" s="25"/>
      <c r="K94" s="12">
        <v>2</v>
      </c>
    </row>
    <row r="95" spans="1:11" x14ac:dyDescent="0.25">
      <c r="A95" s="12"/>
      <c r="B95" s="12"/>
      <c r="C95" s="12"/>
      <c r="D95" s="12"/>
      <c r="E95" s="12"/>
      <c r="F95" s="12"/>
      <c r="G95" s="12"/>
      <c r="H95" s="12"/>
      <c r="I95" s="12"/>
      <c r="J95" s="25"/>
      <c r="K95" s="12"/>
    </row>
    <row r="96" spans="1:11" x14ac:dyDescent="0.25">
      <c r="A96" s="12"/>
      <c r="B96" s="12">
        <v>6</v>
      </c>
      <c r="C96" s="1" t="s">
        <v>91</v>
      </c>
      <c r="D96" s="1"/>
      <c r="E96" s="25"/>
      <c r="F96" s="25"/>
      <c r="G96" s="25"/>
      <c r="H96" s="25"/>
      <c r="I96" s="12"/>
      <c r="J96" s="25"/>
      <c r="K96" s="12"/>
    </row>
    <row r="97" spans="1:11" x14ac:dyDescent="0.25">
      <c r="A97" s="12"/>
      <c r="B97" s="12"/>
      <c r="C97" s="12" t="s">
        <v>0</v>
      </c>
      <c r="D97" s="12" t="s">
        <v>349</v>
      </c>
      <c r="E97" s="12" t="s">
        <v>350</v>
      </c>
      <c r="F97" s="12" t="s">
        <v>149</v>
      </c>
      <c r="G97" s="12" t="s">
        <v>351</v>
      </c>
      <c r="H97" s="12" t="s">
        <v>352</v>
      </c>
      <c r="I97" s="12">
        <f>(K97+J97)*B3</f>
        <v>30</v>
      </c>
      <c r="J97" s="25"/>
      <c r="K97" s="12">
        <f>J97+10</f>
        <v>10</v>
      </c>
    </row>
    <row r="98" spans="1:11" x14ac:dyDescent="0.25">
      <c r="A98" s="12"/>
      <c r="B98" s="12"/>
      <c r="C98" s="12" t="s">
        <v>1</v>
      </c>
      <c r="D98" s="12" t="s">
        <v>202</v>
      </c>
      <c r="E98" s="12" t="s">
        <v>873</v>
      </c>
      <c r="F98" s="12" t="s">
        <v>859</v>
      </c>
      <c r="I98" s="12">
        <f>(K98+J98)*B3</f>
        <v>21</v>
      </c>
      <c r="J98" s="25"/>
      <c r="K98" s="12">
        <f>J98+7</f>
        <v>7</v>
      </c>
    </row>
    <row r="99" spans="1:11" x14ac:dyDescent="0.25">
      <c r="A99" s="12"/>
      <c r="B99" s="12"/>
      <c r="C99" s="12" t="s">
        <v>2</v>
      </c>
      <c r="D99" s="12" t="s">
        <v>909</v>
      </c>
      <c r="E99" s="12" t="s">
        <v>908</v>
      </c>
      <c r="F99" s="12" t="s">
        <v>884</v>
      </c>
      <c r="G99" s="12" t="s">
        <v>885</v>
      </c>
      <c r="H99" s="12" t="s">
        <v>910</v>
      </c>
      <c r="I99" s="12">
        <f>(K99+J99)*B3</f>
        <v>15</v>
      </c>
      <c r="J99" s="25"/>
      <c r="K99" s="12">
        <f>J99+5</f>
        <v>5</v>
      </c>
    </row>
    <row r="100" spans="1:11" x14ac:dyDescent="0.25">
      <c r="A100" s="12"/>
      <c r="B100" s="12"/>
      <c r="C100" s="12" t="s">
        <v>3</v>
      </c>
      <c r="D100" s="12" t="s">
        <v>651</v>
      </c>
      <c r="E100" s="51" t="s">
        <v>652</v>
      </c>
      <c r="F100" s="51" t="s">
        <v>530</v>
      </c>
      <c r="G100" s="51" t="s">
        <v>653</v>
      </c>
      <c r="H100" s="51" t="s">
        <v>654</v>
      </c>
      <c r="I100" s="12">
        <f>(K100+J100)*B3</f>
        <v>9</v>
      </c>
      <c r="J100" s="25"/>
      <c r="K100" s="12">
        <f>J100+3</f>
        <v>3</v>
      </c>
    </row>
    <row r="101" spans="1:11" x14ac:dyDescent="0.25">
      <c r="A101" s="12"/>
      <c r="B101" s="12"/>
      <c r="C101" s="12" t="s">
        <v>4</v>
      </c>
      <c r="D101" s="12" t="s">
        <v>202</v>
      </c>
      <c r="E101" s="51" t="s">
        <v>711</v>
      </c>
      <c r="F101" s="51" t="s">
        <v>711</v>
      </c>
      <c r="G101" s="12"/>
      <c r="H101" s="12"/>
      <c r="I101" s="12">
        <f>(K101+J101)*B3</f>
        <v>6</v>
      </c>
      <c r="J101" s="25"/>
      <c r="K101" s="12">
        <f>J101+2</f>
        <v>2</v>
      </c>
    </row>
    <row r="102" spans="1:11" x14ac:dyDescent="0.25">
      <c r="A102" s="12"/>
      <c r="B102" s="12"/>
      <c r="C102" s="12"/>
      <c r="D102" s="12"/>
      <c r="E102" s="25"/>
      <c r="F102" s="25"/>
      <c r="G102" s="25"/>
      <c r="H102" s="25"/>
      <c r="I102" s="12"/>
      <c r="J102" s="25"/>
      <c r="K102" s="12"/>
    </row>
    <row r="103" spans="1:11" x14ac:dyDescent="0.25">
      <c r="A103" s="12"/>
      <c r="B103" s="12"/>
      <c r="C103" s="1" t="s">
        <v>14</v>
      </c>
      <c r="D103" s="1"/>
      <c r="E103" s="25"/>
      <c r="F103" s="25"/>
      <c r="G103" s="25"/>
      <c r="H103" s="25"/>
      <c r="I103" s="12"/>
      <c r="J103" s="25"/>
      <c r="K103" s="12"/>
    </row>
    <row r="104" spans="1:11" x14ac:dyDescent="0.25">
      <c r="A104" s="12"/>
      <c r="B104" s="12"/>
      <c r="C104" s="12" t="s">
        <v>0</v>
      </c>
      <c r="D104" s="12"/>
      <c r="E104" s="12"/>
      <c r="F104" s="12"/>
      <c r="G104" s="12"/>
      <c r="H104" s="12"/>
      <c r="I104" s="12">
        <f>(K104+J104)*B3</f>
        <v>30</v>
      </c>
      <c r="J104" s="25"/>
      <c r="K104" s="12">
        <f>J104+10</f>
        <v>10</v>
      </c>
    </row>
    <row r="105" spans="1:11" x14ac:dyDescent="0.25">
      <c r="A105" s="12"/>
      <c r="B105" s="12"/>
      <c r="C105" s="12" t="s">
        <v>1</v>
      </c>
      <c r="D105" s="12"/>
      <c r="E105" s="12"/>
      <c r="F105" s="12"/>
      <c r="G105" s="12"/>
      <c r="H105" s="12"/>
      <c r="I105" s="12">
        <f>(K105+J105)*B3</f>
        <v>21</v>
      </c>
      <c r="J105" s="25"/>
      <c r="K105" s="12">
        <f>J105+7</f>
        <v>7</v>
      </c>
    </row>
    <row r="106" spans="1:11" x14ac:dyDescent="0.25">
      <c r="A106" s="12"/>
      <c r="B106" s="12"/>
      <c r="C106" s="12" t="s">
        <v>2</v>
      </c>
      <c r="D106" s="12"/>
      <c r="E106" s="12"/>
      <c r="F106" s="12"/>
      <c r="G106" s="12"/>
      <c r="H106" s="12"/>
      <c r="I106" s="12">
        <f>(K106+J106)*B3</f>
        <v>15</v>
      </c>
      <c r="J106" s="25"/>
      <c r="K106" s="12">
        <f>J106+5</f>
        <v>5</v>
      </c>
    </row>
    <row r="107" spans="1:11" x14ac:dyDescent="0.25">
      <c r="A107" s="12"/>
      <c r="B107" s="12"/>
      <c r="C107" s="12" t="s">
        <v>3</v>
      </c>
      <c r="D107" s="12"/>
      <c r="E107" s="12"/>
      <c r="F107" s="12"/>
      <c r="G107" s="12"/>
      <c r="H107" s="12"/>
      <c r="I107" s="12">
        <f>(K107+J107)*B3</f>
        <v>9</v>
      </c>
      <c r="J107" s="25"/>
      <c r="K107" s="12">
        <f>J107+3</f>
        <v>3</v>
      </c>
    </row>
    <row r="108" spans="1:11" x14ac:dyDescent="0.25">
      <c r="A108" s="12"/>
      <c r="B108" s="12"/>
      <c r="C108" s="12" t="s">
        <v>4</v>
      </c>
      <c r="D108" s="12"/>
      <c r="E108" s="12"/>
      <c r="F108" s="12"/>
      <c r="G108" s="12"/>
      <c r="H108" s="12"/>
      <c r="I108" s="12">
        <f>(K108+J108)*B3</f>
        <v>6</v>
      </c>
      <c r="J108" s="25"/>
      <c r="K108" s="12">
        <f>J108+2</f>
        <v>2</v>
      </c>
    </row>
    <row r="109" spans="1:11" x14ac:dyDescent="0.25">
      <c r="A109" s="12"/>
      <c r="B109" s="12"/>
      <c r="C109" s="12"/>
      <c r="D109" s="12"/>
      <c r="E109" s="25"/>
      <c r="F109" s="25"/>
      <c r="G109" s="25"/>
      <c r="H109" s="25"/>
      <c r="I109" s="12"/>
      <c r="J109" s="25"/>
      <c r="K109" s="12"/>
    </row>
    <row r="110" spans="1:11" x14ac:dyDescent="0.25">
      <c r="A110" s="12"/>
      <c r="B110" s="12"/>
      <c r="C110" s="1" t="s">
        <v>70</v>
      </c>
      <c r="D110" s="1"/>
      <c r="E110" s="25"/>
      <c r="F110" s="25"/>
      <c r="G110" s="25"/>
      <c r="H110" s="25"/>
      <c r="I110" s="12"/>
      <c r="J110" s="25"/>
      <c r="K110" s="12"/>
    </row>
    <row r="111" spans="1:11" x14ac:dyDescent="0.25">
      <c r="A111" s="12"/>
      <c r="B111" s="12"/>
      <c r="C111" s="12" t="s">
        <v>0</v>
      </c>
      <c r="D111" s="12"/>
      <c r="E111" s="12"/>
      <c r="F111" s="12"/>
      <c r="G111" s="12"/>
      <c r="H111" s="12"/>
      <c r="I111" s="12">
        <f>(K111+J111)*B3</f>
        <v>30</v>
      </c>
      <c r="J111" s="25"/>
      <c r="K111" s="12">
        <v>10</v>
      </c>
    </row>
    <row r="112" spans="1:11" x14ac:dyDescent="0.25">
      <c r="A112" s="12"/>
      <c r="B112" s="12"/>
      <c r="C112" s="12" t="s">
        <v>1</v>
      </c>
      <c r="D112" s="12"/>
      <c r="E112" s="12"/>
      <c r="F112" s="12"/>
      <c r="G112" s="12"/>
      <c r="H112" s="12"/>
      <c r="I112" s="12">
        <f>(K112+J112)*B3</f>
        <v>21</v>
      </c>
      <c r="J112" s="25"/>
      <c r="K112" s="12">
        <v>7</v>
      </c>
    </row>
    <row r="113" spans="1:11" x14ac:dyDescent="0.25">
      <c r="A113" s="12"/>
      <c r="B113" s="12"/>
      <c r="C113" s="12" t="s">
        <v>2</v>
      </c>
      <c r="D113" s="12"/>
      <c r="E113" s="12"/>
      <c r="F113" s="12"/>
      <c r="G113" s="12"/>
      <c r="H113" s="12"/>
      <c r="I113" s="12">
        <f>(K113+J113)*B3</f>
        <v>15</v>
      </c>
      <c r="J113" s="25"/>
      <c r="K113" s="12">
        <v>5</v>
      </c>
    </row>
    <row r="114" spans="1:11" x14ac:dyDescent="0.25">
      <c r="A114" s="12"/>
      <c r="B114" s="12"/>
      <c r="C114" s="12" t="s">
        <v>3</v>
      </c>
      <c r="D114" s="12"/>
      <c r="E114" s="12"/>
      <c r="F114" s="12"/>
      <c r="G114" s="12"/>
      <c r="H114" s="12"/>
      <c r="I114" s="12">
        <f>(K114+J114)*B3</f>
        <v>9</v>
      </c>
      <c r="J114" s="25"/>
      <c r="K114" s="12">
        <v>3</v>
      </c>
    </row>
    <row r="115" spans="1:11" x14ac:dyDescent="0.25">
      <c r="A115" s="12"/>
      <c r="B115" s="12"/>
      <c r="C115" s="12" t="s">
        <v>4</v>
      </c>
      <c r="D115" s="12"/>
      <c r="E115" s="12"/>
      <c r="F115" s="12"/>
      <c r="G115" s="12"/>
      <c r="H115" s="12"/>
      <c r="I115" s="12">
        <f>(K115+J115)*B3</f>
        <v>6</v>
      </c>
      <c r="J115" s="25"/>
      <c r="K115" s="12">
        <v>2</v>
      </c>
    </row>
    <row r="116" spans="1:11" x14ac:dyDescent="0.25">
      <c r="A116" s="12"/>
      <c r="B116" s="12"/>
      <c r="C116" s="12"/>
      <c r="D116" s="12"/>
      <c r="E116" s="25"/>
      <c r="F116" s="25"/>
      <c r="G116" s="25"/>
      <c r="H116" s="25"/>
      <c r="I116" s="12"/>
      <c r="J116" s="25"/>
      <c r="K116" s="12"/>
    </row>
    <row r="117" spans="1:11" x14ac:dyDescent="0.25">
      <c r="A117" s="12"/>
      <c r="B117" s="12"/>
      <c r="C117" s="1" t="s">
        <v>45</v>
      </c>
      <c r="D117" s="1"/>
      <c r="E117" s="25"/>
      <c r="F117" s="25"/>
      <c r="G117" s="25"/>
      <c r="H117" s="25"/>
      <c r="I117" s="12"/>
      <c r="J117" s="25"/>
      <c r="K117" s="12"/>
    </row>
    <row r="118" spans="1:11" x14ac:dyDescent="0.25">
      <c r="A118" s="12"/>
      <c r="B118" s="12"/>
      <c r="C118" s="12" t="s">
        <v>0</v>
      </c>
      <c r="D118" s="12"/>
      <c r="E118" s="12"/>
      <c r="F118" s="12"/>
      <c r="G118" s="12"/>
      <c r="H118" s="12"/>
      <c r="I118" s="12"/>
      <c r="J118" s="25"/>
      <c r="K118" s="12"/>
    </row>
    <row r="119" spans="1:11" x14ac:dyDescent="0.25">
      <c r="A119" s="12"/>
      <c r="B119" s="12"/>
      <c r="C119" s="12" t="s">
        <v>1</v>
      </c>
      <c r="D119" s="12"/>
      <c r="E119" s="25"/>
      <c r="F119" s="25"/>
      <c r="G119" s="25"/>
      <c r="H119" s="25"/>
      <c r="I119" s="12"/>
      <c r="J119" s="25"/>
      <c r="K119" s="12"/>
    </row>
    <row r="120" spans="1:11" x14ac:dyDescent="0.25">
      <c r="A120" s="12"/>
      <c r="B120" s="12"/>
      <c r="C120" s="12" t="s">
        <v>2</v>
      </c>
      <c r="D120" s="12"/>
      <c r="E120" s="25"/>
      <c r="F120" s="25"/>
      <c r="G120" s="25"/>
      <c r="H120" s="25"/>
      <c r="I120" s="12"/>
      <c r="J120" s="25"/>
      <c r="K120" s="12"/>
    </row>
    <row r="121" spans="1:11" x14ac:dyDescent="0.25">
      <c r="A121" s="12"/>
      <c r="B121" s="12"/>
      <c r="C121" s="12" t="s">
        <v>3</v>
      </c>
      <c r="D121" s="12"/>
      <c r="E121" s="25"/>
      <c r="F121" s="25"/>
      <c r="G121" s="25"/>
      <c r="H121" s="25"/>
      <c r="I121" s="12"/>
      <c r="J121" s="25"/>
      <c r="K121" s="12"/>
    </row>
    <row r="122" spans="1:11" x14ac:dyDescent="0.25">
      <c r="A122" s="12"/>
      <c r="B122" s="12"/>
      <c r="C122" s="12" t="s">
        <v>4</v>
      </c>
      <c r="D122" s="12"/>
      <c r="E122" s="25"/>
      <c r="F122" s="25"/>
      <c r="G122" s="25"/>
      <c r="H122" s="25"/>
      <c r="I122" s="12"/>
      <c r="J122" s="25"/>
      <c r="K122" s="12"/>
    </row>
    <row r="123" spans="1:11" x14ac:dyDescent="0.25">
      <c r="A123" s="33"/>
      <c r="B123" s="12"/>
      <c r="C123" s="12"/>
      <c r="D123" s="12"/>
      <c r="E123" s="12"/>
      <c r="F123" s="12"/>
      <c r="G123" s="12"/>
      <c r="H123" s="12"/>
      <c r="I123" s="12"/>
      <c r="J123" s="12"/>
      <c r="K123" s="12"/>
    </row>
    <row r="124" spans="1:11" x14ac:dyDescent="0.25">
      <c r="A124" s="33"/>
      <c r="B124" s="12"/>
      <c r="C124" s="1" t="s">
        <v>46</v>
      </c>
      <c r="D124" s="1"/>
      <c r="E124" s="25"/>
      <c r="F124" s="25"/>
      <c r="G124" s="25"/>
      <c r="H124" s="25"/>
      <c r="I124" s="12"/>
      <c r="J124" s="25"/>
      <c r="K124" s="12"/>
    </row>
    <row r="125" spans="1:11" x14ac:dyDescent="0.25">
      <c r="A125" s="33"/>
      <c r="B125" s="12"/>
      <c r="C125" s="12" t="s">
        <v>0</v>
      </c>
      <c r="D125" s="12"/>
      <c r="E125" s="12"/>
      <c r="F125" s="12"/>
      <c r="G125" s="12"/>
      <c r="H125" s="12"/>
      <c r="I125" s="12"/>
      <c r="J125" s="25"/>
      <c r="K125" s="12"/>
    </row>
    <row r="126" spans="1:11" x14ac:dyDescent="0.25">
      <c r="A126" s="33"/>
      <c r="B126" s="12"/>
      <c r="C126" s="12" t="s">
        <v>1</v>
      </c>
      <c r="D126" s="12"/>
      <c r="E126" s="25"/>
      <c r="F126" s="25"/>
      <c r="G126" s="25"/>
      <c r="H126" s="25"/>
      <c r="I126" s="12"/>
      <c r="J126" s="25"/>
      <c r="K126" s="12"/>
    </row>
    <row r="127" spans="1:11" x14ac:dyDescent="0.25">
      <c r="A127" s="33"/>
      <c r="B127" s="12"/>
      <c r="C127" s="12" t="s">
        <v>2</v>
      </c>
      <c r="D127" s="12"/>
      <c r="E127" s="25"/>
      <c r="F127" s="25"/>
      <c r="G127" s="25"/>
      <c r="H127" s="25"/>
      <c r="I127" s="12"/>
      <c r="J127" s="25"/>
      <c r="K127" s="12"/>
    </row>
    <row r="128" spans="1:11" x14ac:dyDescent="0.25">
      <c r="A128" s="12"/>
      <c r="B128" s="12"/>
      <c r="C128" s="12" t="s">
        <v>3</v>
      </c>
      <c r="D128" s="12"/>
      <c r="E128" s="25"/>
      <c r="F128" s="25"/>
      <c r="G128" s="25"/>
      <c r="H128" s="25"/>
      <c r="I128" s="12"/>
      <c r="J128" s="25"/>
      <c r="K128" s="12"/>
    </row>
    <row r="129" spans="1:11" x14ac:dyDescent="0.25">
      <c r="A129" s="12"/>
      <c r="B129" s="12"/>
      <c r="C129" s="12"/>
      <c r="D129" s="12"/>
      <c r="E129" s="25"/>
      <c r="F129" s="25"/>
      <c r="G129" s="25"/>
      <c r="H129" s="25"/>
      <c r="I129" s="12"/>
      <c r="J129" s="25"/>
      <c r="K129" s="12"/>
    </row>
    <row r="130" spans="1:11" x14ac:dyDescent="0.25">
      <c r="A130" s="12"/>
      <c r="B130" s="12"/>
      <c r="C130" s="1" t="s">
        <v>84</v>
      </c>
      <c r="D130" s="12"/>
      <c r="E130" s="12"/>
      <c r="F130" s="12"/>
      <c r="G130" s="12"/>
      <c r="H130" s="12"/>
      <c r="I130" s="12"/>
      <c r="J130" s="12"/>
      <c r="K130" s="12"/>
    </row>
    <row r="131" spans="1:11" x14ac:dyDescent="0.25">
      <c r="A131" s="12"/>
      <c r="B131" s="12"/>
      <c r="C131" s="12" t="s">
        <v>0</v>
      </c>
      <c r="D131" s="12"/>
      <c r="E131" s="12"/>
      <c r="F131" s="12"/>
      <c r="G131" s="12"/>
      <c r="H131" s="12"/>
      <c r="I131" s="12">
        <v>20</v>
      </c>
      <c r="J131" s="12"/>
      <c r="K131" s="12">
        <v>10</v>
      </c>
    </row>
    <row r="132" spans="1:11" x14ac:dyDescent="0.25">
      <c r="A132" s="12"/>
      <c r="B132" s="12"/>
      <c r="C132" s="12" t="s">
        <v>1</v>
      </c>
      <c r="D132" s="12"/>
      <c r="E132" s="12"/>
      <c r="F132" s="12"/>
      <c r="G132" s="12"/>
      <c r="H132" s="12"/>
      <c r="I132" s="12">
        <v>14</v>
      </c>
      <c r="J132" s="12"/>
      <c r="K132" s="12">
        <v>7</v>
      </c>
    </row>
    <row r="133" spans="1:11" x14ac:dyDescent="0.25">
      <c r="A133" s="12"/>
      <c r="B133" s="12"/>
      <c r="C133" s="12" t="s">
        <v>2</v>
      </c>
      <c r="D133" s="12"/>
      <c r="E133" s="12"/>
      <c r="F133" s="12"/>
      <c r="G133" s="12"/>
      <c r="H133" s="12"/>
      <c r="I133" s="12">
        <v>10</v>
      </c>
      <c r="J133" s="12"/>
      <c r="K133" s="12">
        <v>5</v>
      </c>
    </row>
    <row r="134" spans="1:11" x14ac:dyDescent="0.25">
      <c r="A134" s="12"/>
      <c r="B134" s="12"/>
      <c r="C134" s="12" t="s">
        <v>3</v>
      </c>
      <c r="D134" s="12"/>
      <c r="E134" s="12"/>
      <c r="F134" s="12"/>
      <c r="G134" s="12"/>
      <c r="H134" s="12"/>
      <c r="I134" s="12">
        <v>6</v>
      </c>
      <c r="J134" s="12"/>
      <c r="K134" s="12">
        <v>3</v>
      </c>
    </row>
    <row r="135" spans="1:11" x14ac:dyDescent="0.25">
      <c r="A135" s="12"/>
      <c r="B135" s="12"/>
      <c r="C135" s="12" t="s">
        <v>4</v>
      </c>
      <c r="D135" s="12"/>
      <c r="E135" s="12"/>
      <c r="F135" s="12"/>
      <c r="G135" s="12"/>
      <c r="H135" s="12"/>
      <c r="I135" s="12">
        <v>4</v>
      </c>
      <c r="J135" s="12"/>
      <c r="K135" s="12">
        <v>2</v>
      </c>
    </row>
    <row r="136" spans="1:11" x14ac:dyDescent="0.25">
      <c r="A136" s="12"/>
      <c r="B136" s="12"/>
      <c r="C136" s="12"/>
      <c r="D136" s="12"/>
      <c r="E136" s="12"/>
      <c r="F136" s="12"/>
      <c r="G136" s="12"/>
      <c r="H136" s="12"/>
      <c r="I136" s="12"/>
      <c r="J136" s="12"/>
      <c r="K136" s="12"/>
    </row>
  </sheetData>
  <phoneticPr fontId="1" type="noConversion"/>
  <pageMargins left="0.75" right="0.75" top="1" bottom="1" header="0.5" footer="0.5"/>
  <pageSetup scale="31"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K129"/>
  <sheetViews>
    <sheetView topLeftCell="B1" zoomScaleNormal="100" workbookViewId="0">
      <selection activeCell="I115" sqref="I115"/>
    </sheetView>
  </sheetViews>
  <sheetFormatPr defaultRowHeight="13.2" x14ac:dyDescent="0.25"/>
  <cols>
    <col min="1" max="1" width="34.44140625" bestFit="1" customWidth="1"/>
    <col min="2" max="2" width="4" bestFit="1" customWidth="1"/>
    <col min="3" max="3" width="19.5546875" bestFit="1" customWidth="1"/>
    <col min="4" max="4" width="19.88671875" bestFit="1" customWidth="1"/>
    <col min="5" max="5" width="27.5546875" bestFit="1" customWidth="1"/>
    <col min="6" max="8" width="27.5546875" customWidth="1"/>
    <col min="9" max="9" width="11.5546875" bestFit="1" customWidth="1"/>
    <col min="10" max="10" width="20.33203125" bestFit="1" customWidth="1"/>
    <col min="11" max="11" width="14" bestFit="1" customWidth="1"/>
  </cols>
  <sheetData>
    <row r="1" spans="1:11" x14ac:dyDescent="0.25">
      <c r="A1" s="1" t="s">
        <v>104</v>
      </c>
      <c r="B1" s="12"/>
      <c r="C1" s="1" t="s">
        <v>24</v>
      </c>
      <c r="D1" s="1" t="s">
        <v>50</v>
      </c>
      <c r="E1" s="1" t="s">
        <v>15</v>
      </c>
      <c r="F1" s="1" t="s">
        <v>123</v>
      </c>
      <c r="G1" s="1" t="s">
        <v>124</v>
      </c>
      <c r="H1" s="1" t="s">
        <v>125</v>
      </c>
      <c r="I1" s="1" t="s">
        <v>16</v>
      </c>
      <c r="J1" s="1" t="s">
        <v>17</v>
      </c>
      <c r="K1" s="1" t="s">
        <v>18</v>
      </c>
    </row>
    <row r="2" spans="1:11" x14ac:dyDescent="0.25">
      <c r="A2" s="12" t="s">
        <v>5</v>
      </c>
      <c r="B2" s="29"/>
      <c r="C2" s="12" t="s">
        <v>0</v>
      </c>
      <c r="D2" s="12"/>
      <c r="E2" s="12"/>
      <c r="F2" s="12"/>
      <c r="G2" s="12"/>
      <c r="H2" s="12"/>
      <c r="I2" s="12">
        <f>(K2+J2)*B3</f>
        <v>0</v>
      </c>
      <c r="J2" s="25"/>
      <c r="K2" s="12">
        <v>10</v>
      </c>
    </row>
    <row r="3" spans="1:11" x14ac:dyDescent="0.25">
      <c r="A3" s="12" t="s">
        <v>6</v>
      </c>
      <c r="B3" s="1" t="b">
        <f>IF(B2&gt;200,"9.0",IF(B2&gt;175,"8.0",IF(B2&gt;150,"7.0",IF(B2&gt;125,"6.0",IF(B2&gt;100,"5.0",IF(B2&gt;75,"4.0",IF(B2&gt;50,"3.0",IF(B2&gt;25,"2.0",IF(B2&gt;0,"1")))))))))</f>
        <v>0</v>
      </c>
      <c r="C3" s="12" t="s">
        <v>1</v>
      </c>
      <c r="D3" s="12"/>
      <c r="E3" s="12"/>
      <c r="F3" s="12"/>
      <c r="G3" s="12"/>
      <c r="H3" s="12"/>
      <c r="I3" s="12">
        <f>(K3+J3)*B3</f>
        <v>0</v>
      </c>
      <c r="J3" s="25"/>
      <c r="K3" s="12">
        <v>7</v>
      </c>
    </row>
    <row r="4" spans="1:11" x14ac:dyDescent="0.25">
      <c r="A4" s="12"/>
      <c r="B4" s="12"/>
      <c r="C4" s="12" t="s">
        <v>2</v>
      </c>
      <c r="D4" s="12"/>
      <c r="E4" s="12"/>
      <c r="F4" s="12"/>
      <c r="G4" s="12"/>
      <c r="H4" s="12"/>
      <c r="I4" s="12">
        <f>(K4+J4)*B3</f>
        <v>0</v>
      </c>
      <c r="J4" s="25"/>
      <c r="K4" s="12">
        <v>5</v>
      </c>
    </row>
    <row r="5" spans="1:11" x14ac:dyDescent="0.25">
      <c r="A5" s="12"/>
      <c r="B5" s="12"/>
      <c r="C5" s="12" t="s">
        <v>3</v>
      </c>
      <c r="D5" s="12"/>
      <c r="E5" s="25"/>
      <c r="F5" s="25"/>
      <c r="G5" s="25"/>
      <c r="H5" s="25"/>
      <c r="I5" s="12">
        <f>(K5+J5)*B3</f>
        <v>0</v>
      </c>
      <c r="J5" s="25"/>
      <c r="K5" s="12">
        <v>3</v>
      </c>
    </row>
    <row r="6" spans="1:11" x14ac:dyDescent="0.25">
      <c r="A6" s="12"/>
      <c r="B6" s="12"/>
      <c r="C6" s="12" t="s">
        <v>4</v>
      </c>
      <c r="D6" s="12"/>
      <c r="E6" s="25"/>
      <c r="F6" s="25"/>
      <c r="G6" s="25"/>
      <c r="H6" s="25"/>
      <c r="I6" s="12">
        <f>(K6+J6)*B3</f>
        <v>0</v>
      </c>
      <c r="J6" s="25"/>
      <c r="K6" s="12">
        <v>2</v>
      </c>
    </row>
    <row r="7" spans="1:11" x14ac:dyDescent="0.25">
      <c r="A7" s="12"/>
      <c r="B7" s="12"/>
      <c r="C7" s="12"/>
      <c r="D7" s="12"/>
      <c r="E7" s="25"/>
      <c r="F7" s="25"/>
      <c r="G7" s="25"/>
      <c r="H7" s="25"/>
      <c r="I7" s="12"/>
      <c r="J7" s="25"/>
      <c r="K7" s="12"/>
    </row>
    <row r="8" spans="1:11" x14ac:dyDescent="0.25">
      <c r="A8" s="12"/>
      <c r="B8" s="12"/>
      <c r="C8" s="1" t="s">
        <v>19</v>
      </c>
      <c r="D8" s="1"/>
      <c r="E8" s="25"/>
      <c r="F8" s="25"/>
      <c r="G8" s="25"/>
      <c r="H8" s="25"/>
      <c r="I8" s="12"/>
      <c r="J8" s="25"/>
      <c r="K8" s="12"/>
    </row>
    <row r="9" spans="1:11" x14ac:dyDescent="0.25">
      <c r="A9" s="12"/>
      <c r="B9" s="12"/>
      <c r="C9" s="12" t="s">
        <v>0</v>
      </c>
      <c r="D9" s="12"/>
      <c r="E9" s="12"/>
      <c r="F9" s="12"/>
      <c r="G9" s="12"/>
      <c r="H9" s="12"/>
      <c r="I9" s="12">
        <f>(K9+J9)*B3</f>
        <v>0</v>
      </c>
      <c r="J9" s="25"/>
      <c r="K9" s="12">
        <v>10</v>
      </c>
    </row>
    <row r="10" spans="1:11" x14ac:dyDescent="0.25">
      <c r="A10" s="12"/>
      <c r="B10" s="12"/>
      <c r="C10" s="12" t="s">
        <v>1</v>
      </c>
      <c r="D10" s="12"/>
      <c r="E10" s="25"/>
      <c r="F10" s="25"/>
      <c r="G10" s="25"/>
      <c r="H10" s="25"/>
      <c r="I10" s="12">
        <f>(K10+J10)*B3</f>
        <v>0</v>
      </c>
      <c r="J10" s="25"/>
      <c r="K10" s="12">
        <v>7</v>
      </c>
    </row>
    <row r="11" spans="1:11" x14ac:dyDescent="0.25">
      <c r="A11" s="12"/>
      <c r="B11" s="12"/>
      <c r="C11" s="12" t="s">
        <v>2</v>
      </c>
      <c r="D11" s="12"/>
      <c r="E11" s="25"/>
      <c r="F11" s="25"/>
      <c r="G11" s="25"/>
      <c r="H11" s="25"/>
      <c r="I11" s="12">
        <f>(K11+J11)*B3</f>
        <v>0</v>
      </c>
      <c r="J11" s="25"/>
      <c r="K11" s="12">
        <v>5</v>
      </c>
    </row>
    <row r="12" spans="1:11" x14ac:dyDescent="0.25">
      <c r="A12" s="12"/>
      <c r="B12" s="12"/>
      <c r="C12" s="12" t="s">
        <v>3</v>
      </c>
      <c r="D12" s="12"/>
      <c r="E12" s="25"/>
      <c r="F12" s="25"/>
      <c r="G12" s="25"/>
      <c r="H12" s="25"/>
      <c r="I12" s="12">
        <f>(K12+J12)*B3</f>
        <v>0</v>
      </c>
      <c r="J12" s="25"/>
      <c r="K12" s="12">
        <v>3</v>
      </c>
    </row>
    <row r="13" spans="1:11" x14ac:dyDescent="0.25">
      <c r="A13" s="12"/>
      <c r="B13" s="12"/>
      <c r="C13" s="12" t="s">
        <v>4</v>
      </c>
      <c r="D13" s="12"/>
      <c r="E13" s="25"/>
      <c r="F13" s="25"/>
      <c r="G13" s="25"/>
      <c r="H13" s="25"/>
      <c r="I13" s="12">
        <f>(K13+J13)*B3</f>
        <v>0</v>
      </c>
      <c r="J13" s="25"/>
      <c r="K13" s="12">
        <v>2</v>
      </c>
    </row>
    <row r="14" spans="1:11" x14ac:dyDescent="0.25">
      <c r="A14" s="12"/>
      <c r="B14" s="12"/>
      <c r="C14" s="12"/>
      <c r="D14" s="12"/>
      <c r="E14" s="25"/>
      <c r="F14" s="25"/>
      <c r="G14" s="25"/>
      <c r="H14" s="25"/>
      <c r="I14" s="12"/>
      <c r="J14" s="25"/>
      <c r="K14" s="12"/>
    </row>
    <row r="15" spans="1:11" x14ac:dyDescent="0.25">
      <c r="A15" s="12"/>
      <c r="B15" s="12"/>
      <c r="C15" s="1" t="s">
        <v>20</v>
      </c>
      <c r="D15" s="1"/>
      <c r="E15" s="25"/>
      <c r="F15" s="25"/>
      <c r="G15" s="25"/>
      <c r="H15" s="25"/>
      <c r="I15" s="12"/>
      <c r="J15" s="25"/>
      <c r="K15" s="12"/>
    </row>
    <row r="16" spans="1:11" x14ac:dyDescent="0.25">
      <c r="A16" s="12"/>
      <c r="B16" s="12"/>
      <c r="C16" s="12" t="s">
        <v>0</v>
      </c>
      <c r="D16" s="12"/>
      <c r="E16" s="12"/>
      <c r="F16" s="12"/>
      <c r="G16" s="12"/>
      <c r="H16" s="12"/>
      <c r="I16" s="12">
        <f>(K16+J16)*B3</f>
        <v>0</v>
      </c>
      <c r="J16" s="25"/>
      <c r="K16" s="12">
        <v>10</v>
      </c>
    </row>
    <row r="17" spans="1:11" x14ac:dyDescent="0.25">
      <c r="A17" s="12"/>
      <c r="B17" s="12"/>
      <c r="C17" s="12" t="s">
        <v>1</v>
      </c>
      <c r="D17" s="12"/>
      <c r="E17" s="12"/>
      <c r="F17" s="12"/>
      <c r="G17" s="12"/>
      <c r="H17" s="12"/>
      <c r="I17" s="12">
        <f>(K17+J17)*B3</f>
        <v>0</v>
      </c>
      <c r="J17" s="25"/>
      <c r="K17" s="12">
        <v>7</v>
      </c>
    </row>
    <row r="18" spans="1:11" x14ac:dyDescent="0.25">
      <c r="A18" s="12"/>
      <c r="B18" s="12"/>
      <c r="C18" s="12" t="s">
        <v>2</v>
      </c>
      <c r="D18" s="12"/>
      <c r="E18" s="12"/>
      <c r="F18" s="12"/>
      <c r="G18" s="12"/>
      <c r="H18" s="12"/>
      <c r="I18" s="12">
        <f>(K18+J18)*B3</f>
        <v>0</v>
      </c>
      <c r="J18" s="25"/>
      <c r="K18" s="12">
        <v>5</v>
      </c>
    </row>
    <row r="19" spans="1:11" x14ac:dyDescent="0.25">
      <c r="A19" s="12"/>
      <c r="B19" s="12"/>
      <c r="C19" s="12" t="s">
        <v>3</v>
      </c>
      <c r="D19" s="12"/>
      <c r="E19" s="12"/>
      <c r="F19" s="12"/>
      <c r="G19" s="12"/>
      <c r="H19" s="12"/>
      <c r="I19" s="12">
        <f>(K19+J19)*B3</f>
        <v>0</v>
      </c>
      <c r="J19" s="25"/>
      <c r="K19" s="12">
        <v>3</v>
      </c>
    </row>
    <row r="20" spans="1:11" x14ac:dyDescent="0.25">
      <c r="A20" s="1"/>
      <c r="B20" s="1"/>
      <c r="C20" s="12" t="s">
        <v>4</v>
      </c>
      <c r="D20" s="12"/>
      <c r="E20" s="12"/>
      <c r="F20" s="12"/>
      <c r="G20" s="12"/>
      <c r="H20" s="12"/>
      <c r="I20" s="12">
        <f>(K20+J20)*B3</f>
        <v>0</v>
      </c>
      <c r="J20" s="25"/>
      <c r="K20" s="12">
        <v>2</v>
      </c>
    </row>
    <row r="21" spans="1:11" x14ac:dyDescent="0.25">
      <c r="A21" s="12"/>
      <c r="B21" s="12"/>
      <c r="C21" s="12"/>
      <c r="D21" s="12"/>
      <c r="E21" s="25"/>
      <c r="F21" s="25"/>
      <c r="G21" s="25"/>
      <c r="H21" s="25"/>
      <c r="I21" s="12"/>
      <c r="J21" s="25"/>
      <c r="K21" s="12"/>
    </row>
    <row r="22" spans="1:11" x14ac:dyDescent="0.25">
      <c r="A22" s="12"/>
      <c r="B22" s="12"/>
      <c r="C22" s="1" t="s">
        <v>21</v>
      </c>
      <c r="D22" s="1"/>
      <c r="E22" s="25"/>
      <c r="F22" s="25"/>
      <c r="G22" s="25"/>
      <c r="H22" s="25"/>
      <c r="I22" s="12"/>
      <c r="J22" s="25"/>
      <c r="K22" s="12"/>
    </row>
    <row r="23" spans="1:11" x14ac:dyDescent="0.25">
      <c r="A23" s="12"/>
      <c r="B23" s="12"/>
      <c r="C23" s="12" t="s">
        <v>0</v>
      </c>
      <c r="D23" s="12"/>
      <c r="E23" s="12"/>
      <c r="F23" s="12"/>
      <c r="G23" s="12"/>
      <c r="H23" s="12"/>
      <c r="I23" s="12">
        <f>(K23+J23)*B3</f>
        <v>0</v>
      </c>
      <c r="J23" s="25"/>
      <c r="K23" s="12">
        <v>10</v>
      </c>
    </row>
    <row r="24" spans="1:11" x14ac:dyDescent="0.25">
      <c r="A24" s="12"/>
      <c r="B24" s="12"/>
      <c r="C24" s="12" t="s">
        <v>1</v>
      </c>
      <c r="D24" s="12"/>
      <c r="E24" s="12"/>
      <c r="F24" s="12"/>
      <c r="G24" s="12"/>
      <c r="H24" s="12"/>
      <c r="I24" s="12">
        <f>(K24+J24)*B3</f>
        <v>0</v>
      </c>
      <c r="J24" s="25"/>
      <c r="K24" s="12">
        <v>7</v>
      </c>
    </row>
    <row r="25" spans="1:11" x14ac:dyDescent="0.25">
      <c r="A25" s="12"/>
      <c r="B25" s="12"/>
      <c r="C25" s="12" t="s">
        <v>2</v>
      </c>
      <c r="D25" s="12"/>
      <c r="E25" s="12"/>
      <c r="F25" s="12"/>
      <c r="G25" s="12"/>
      <c r="H25" s="12"/>
      <c r="I25" s="12">
        <f>(K25+J25)*B3</f>
        <v>0</v>
      </c>
      <c r="J25" s="25"/>
      <c r="K25" s="12">
        <v>5</v>
      </c>
    </row>
    <row r="26" spans="1:11" x14ac:dyDescent="0.25">
      <c r="A26" s="12"/>
      <c r="B26" s="12"/>
      <c r="C26" s="12" t="s">
        <v>3</v>
      </c>
      <c r="D26" s="12"/>
      <c r="E26" s="12"/>
      <c r="F26" s="12"/>
      <c r="G26" s="12"/>
      <c r="H26" s="12"/>
      <c r="I26" s="12">
        <f>(K26+J26)*B3</f>
        <v>0</v>
      </c>
      <c r="J26" s="25"/>
      <c r="K26" s="12">
        <v>3</v>
      </c>
    </row>
    <row r="27" spans="1:11" x14ac:dyDescent="0.25">
      <c r="A27" s="12"/>
      <c r="B27" s="12"/>
      <c r="C27" s="12" t="s">
        <v>4</v>
      </c>
      <c r="D27" s="12"/>
      <c r="E27" s="12"/>
      <c r="F27" s="12"/>
      <c r="G27" s="12"/>
      <c r="H27" s="12"/>
      <c r="I27" s="12">
        <f>(K27+J27)*B3</f>
        <v>0</v>
      </c>
      <c r="J27" s="25"/>
      <c r="K27" s="12">
        <v>2</v>
      </c>
    </row>
    <row r="28" spans="1:11" x14ac:dyDescent="0.25">
      <c r="A28" s="12"/>
      <c r="B28" s="30"/>
      <c r="C28" s="12"/>
      <c r="D28" s="12"/>
      <c r="E28" s="25"/>
      <c r="F28" s="25"/>
      <c r="G28" s="25"/>
      <c r="H28" s="25"/>
      <c r="I28" s="12"/>
      <c r="J28" s="25"/>
      <c r="K28" s="12"/>
    </row>
    <row r="29" spans="1:11" x14ac:dyDescent="0.25">
      <c r="A29" s="12"/>
      <c r="B29" s="30"/>
      <c r="C29" s="1" t="s">
        <v>22</v>
      </c>
      <c r="D29" s="1"/>
      <c r="E29" s="25"/>
      <c r="F29" s="25"/>
      <c r="G29" s="25"/>
      <c r="H29" s="25"/>
      <c r="I29" s="12"/>
      <c r="J29" s="25"/>
      <c r="K29" s="12"/>
    </row>
    <row r="30" spans="1:11" x14ac:dyDescent="0.25">
      <c r="A30" s="12"/>
      <c r="B30" s="30"/>
      <c r="C30" s="12" t="s">
        <v>0</v>
      </c>
      <c r="D30" s="12"/>
      <c r="E30" s="12"/>
      <c r="F30" s="12"/>
      <c r="G30" s="12"/>
      <c r="H30" s="12"/>
      <c r="I30" s="12">
        <f>(K30+J30)*B3</f>
        <v>0</v>
      </c>
      <c r="J30" s="25"/>
      <c r="K30" s="12">
        <v>10</v>
      </c>
    </row>
    <row r="31" spans="1:11" x14ac:dyDescent="0.25">
      <c r="A31" s="12"/>
      <c r="B31" s="30"/>
      <c r="C31" s="12" t="s">
        <v>1</v>
      </c>
      <c r="D31" s="12"/>
      <c r="E31" s="12"/>
      <c r="F31" s="12"/>
      <c r="G31" s="12"/>
      <c r="H31" s="12"/>
      <c r="I31" s="12">
        <f>(K31+J31)*B3</f>
        <v>0</v>
      </c>
      <c r="J31" s="25"/>
      <c r="K31" s="12">
        <v>7</v>
      </c>
    </row>
    <row r="32" spans="1:11" x14ac:dyDescent="0.25">
      <c r="A32" s="12"/>
      <c r="B32" s="30"/>
      <c r="C32" s="12" t="s">
        <v>2</v>
      </c>
      <c r="D32" s="12"/>
      <c r="E32" s="12"/>
      <c r="F32" s="12"/>
      <c r="G32" s="12"/>
      <c r="H32" s="12"/>
      <c r="I32" s="12">
        <f>(K32+J32)*B3</f>
        <v>0</v>
      </c>
      <c r="J32" s="25"/>
      <c r="K32" s="12">
        <v>5</v>
      </c>
    </row>
    <row r="33" spans="1:11" x14ac:dyDescent="0.25">
      <c r="A33" s="12"/>
      <c r="B33" s="30"/>
      <c r="C33" s="12" t="s">
        <v>3</v>
      </c>
      <c r="D33" s="12"/>
      <c r="E33" s="12"/>
      <c r="F33" s="12"/>
      <c r="G33" s="12"/>
      <c r="H33" s="12"/>
      <c r="I33" s="12">
        <f>(K33+J33)*B3</f>
        <v>0</v>
      </c>
      <c r="J33" s="25"/>
      <c r="K33" s="12">
        <v>3</v>
      </c>
    </row>
    <row r="34" spans="1:11" x14ac:dyDescent="0.25">
      <c r="A34" s="12"/>
      <c r="B34" s="30"/>
      <c r="C34" s="12" t="s">
        <v>4</v>
      </c>
      <c r="D34" s="12"/>
      <c r="E34" s="12"/>
      <c r="F34" s="12"/>
      <c r="G34" s="12"/>
      <c r="H34" s="12"/>
      <c r="I34" s="12">
        <f>(K34+J34)*B3</f>
        <v>0</v>
      </c>
      <c r="J34" s="25"/>
      <c r="K34" s="12">
        <v>2</v>
      </c>
    </row>
    <row r="35" spans="1:11" x14ac:dyDescent="0.25">
      <c r="A35" s="12"/>
      <c r="B35" s="30"/>
      <c r="C35" s="12"/>
      <c r="D35" s="12"/>
      <c r="E35" s="25"/>
      <c r="F35" s="25"/>
      <c r="G35" s="25"/>
      <c r="H35" s="25"/>
      <c r="I35" s="12"/>
      <c r="J35" s="25"/>
      <c r="K35" s="12"/>
    </row>
    <row r="36" spans="1:11" x14ac:dyDescent="0.25">
      <c r="A36" s="12"/>
      <c r="B36" s="30"/>
      <c r="C36" s="1" t="s">
        <v>23</v>
      </c>
      <c r="D36" s="1"/>
      <c r="E36" s="25"/>
      <c r="F36" s="25"/>
      <c r="G36" s="25"/>
      <c r="H36" s="25"/>
      <c r="I36" s="12"/>
      <c r="J36" s="25"/>
      <c r="K36" s="12"/>
    </row>
    <row r="37" spans="1:11" x14ac:dyDescent="0.25">
      <c r="A37" s="12"/>
      <c r="B37" s="30"/>
      <c r="C37" s="12" t="s">
        <v>0</v>
      </c>
      <c r="D37" s="12"/>
      <c r="E37" s="12"/>
      <c r="F37" s="12"/>
      <c r="G37" s="12"/>
      <c r="H37" s="12"/>
      <c r="I37" s="12">
        <f>(K37+J37)*B3</f>
        <v>0</v>
      </c>
      <c r="J37" s="25"/>
      <c r="K37" s="12">
        <v>10</v>
      </c>
    </row>
    <row r="38" spans="1:11" x14ac:dyDescent="0.25">
      <c r="A38" s="12"/>
      <c r="B38" s="30"/>
      <c r="C38" s="12" t="s">
        <v>1</v>
      </c>
      <c r="D38" s="12"/>
      <c r="E38" s="12"/>
      <c r="F38" s="12"/>
      <c r="G38" s="12"/>
      <c r="H38" s="12"/>
      <c r="I38" s="12">
        <f>(K38+J38)*B3</f>
        <v>0</v>
      </c>
      <c r="J38" s="25"/>
      <c r="K38" s="12">
        <v>7</v>
      </c>
    </row>
    <row r="39" spans="1:11" x14ac:dyDescent="0.25">
      <c r="A39" s="12"/>
      <c r="B39" s="12"/>
      <c r="C39" s="12" t="s">
        <v>2</v>
      </c>
      <c r="D39" s="12"/>
      <c r="E39" s="12"/>
      <c r="F39" s="12"/>
      <c r="G39" s="12"/>
      <c r="H39" s="12"/>
      <c r="I39" s="12">
        <f>(K39+J39)*B3</f>
        <v>0</v>
      </c>
      <c r="J39" s="25"/>
      <c r="K39" s="12">
        <v>5</v>
      </c>
    </row>
    <row r="40" spans="1:11" x14ac:dyDescent="0.25">
      <c r="A40" s="12"/>
      <c r="B40" s="12"/>
      <c r="C40" s="12" t="s">
        <v>3</v>
      </c>
      <c r="D40" s="12"/>
      <c r="E40" s="12"/>
      <c r="F40" s="12"/>
      <c r="G40" s="12"/>
      <c r="H40" s="12"/>
      <c r="I40" s="12">
        <f>(K40+J40)*B3</f>
        <v>0</v>
      </c>
      <c r="J40" s="25"/>
      <c r="K40" s="12">
        <v>3</v>
      </c>
    </row>
    <row r="41" spans="1:11" x14ac:dyDescent="0.25">
      <c r="A41" s="12"/>
      <c r="B41" s="12"/>
      <c r="C41" s="12" t="s">
        <v>4</v>
      </c>
      <c r="D41" s="12"/>
      <c r="E41" s="25"/>
      <c r="F41" s="25"/>
      <c r="G41" s="25"/>
      <c r="H41" s="25"/>
      <c r="I41" s="12">
        <f>(K41+J41)*B3</f>
        <v>0</v>
      </c>
      <c r="J41" s="25"/>
      <c r="K41" s="12">
        <v>2</v>
      </c>
    </row>
    <row r="42" spans="1:11" x14ac:dyDescent="0.25">
      <c r="A42" s="12"/>
      <c r="B42" s="12"/>
      <c r="C42" s="12"/>
      <c r="D42" s="12"/>
      <c r="E42" s="25"/>
      <c r="F42" s="25"/>
      <c r="G42" s="25"/>
      <c r="H42" s="25"/>
      <c r="I42" s="12"/>
      <c r="J42" s="25"/>
      <c r="K42" s="12"/>
    </row>
    <row r="43" spans="1:11" x14ac:dyDescent="0.25">
      <c r="A43" s="12"/>
      <c r="B43" s="12"/>
      <c r="C43" s="1" t="s">
        <v>32</v>
      </c>
      <c r="D43" s="1"/>
      <c r="E43" s="25"/>
      <c r="F43" s="25"/>
      <c r="G43" s="25"/>
      <c r="H43" s="25"/>
      <c r="I43" s="12"/>
      <c r="J43" s="25"/>
      <c r="K43" s="12"/>
    </row>
    <row r="44" spans="1:11" x14ac:dyDescent="0.25">
      <c r="A44" s="12"/>
      <c r="B44" s="12"/>
      <c r="C44" s="1" t="s">
        <v>33</v>
      </c>
      <c r="D44" s="1"/>
      <c r="E44" s="25"/>
      <c r="F44" s="25"/>
      <c r="G44" s="25"/>
      <c r="H44" s="25"/>
      <c r="I44" s="12"/>
      <c r="J44" s="25"/>
      <c r="K44" s="12"/>
    </row>
    <row r="45" spans="1:11" x14ac:dyDescent="0.25">
      <c r="A45" s="12"/>
      <c r="B45" s="12"/>
      <c r="C45" s="12" t="s">
        <v>0</v>
      </c>
      <c r="D45" s="12"/>
      <c r="E45" s="12"/>
      <c r="F45" s="12"/>
      <c r="G45" s="12"/>
      <c r="H45" s="12"/>
      <c r="I45" s="12">
        <f>(K45+J45)*B3</f>
        <v>0</v>
      </c>
      <c r="J45" s="25"/>
      <c r="K45" s="12">
        <v>10</v>
      </c>
    </row>
    <row r="46" spans="1:11" x14ac:dyDescent="0.25">
      <c r="A46" s="12"/>
      <c r="B46" s="12"/>
      <c r="C46" s="12" t="s">
        <v>1</v>
      </c>
      <c r="D46" s="12"/>
      <c r="E46" s="12"/>
      <c r="F46" s="12"/>
      <c r="G46" s="12"/>
      <c r="H46" s="12"/>
      <c r="I46" s="12">
        <f>(K46+J46)*B3</f>
        <v>0</v>
      </c>
      <c r="J46" s="25"/>
      <c r="K46" s="12">
        <v>7</v>
      </c>
    </row>
    <row r="47" spans="1:11" x14ac:dyDescent="0.25">
      <c r="A47" s="12"/>
      <c r="B47" s="12"/>
      <c r="C47" s="12" t="s">
        <v>2</v>
      </c>
      <c r="D47" s="12"/>
      <c r="E47" s="12"/>
      <c r="F47" s="12"/>
      <c r="G47" s="12"/>
      <c r="H47" s="12"/>
      <c r="I47" s="12">
        <f>(K47+J47)*B3</f>
        <v>0</v>
      </c>
      <c r="J47" s="25"/>
      <c r="K47" s="12">
        <v>5</v>
      </c>
    </row>
    <row r="48" spans="1:11" x14ac:dyDescent="0.25">
      <c r="A48" s="12"/>
      <c r="B48" s="12"/>
      <c r="C48" s="12" t="s">
        <v>3</v>
      </c>
      <c r="D48" s="12"/>
      <c r="E48" s="12"/>
      <c r="F48" s="12"/>
      <c r="G48" s="12"/>
      <c r="H48" s="12"/>
      <c r="I48" s="12">
        <f>(K48+J48)*B3</f>
        <v>0</v>
      </c>
      <c r="J48" s="25"/>
      <c r="K48" s="12">
        <v>3</v>
      </c>
    </row>
    <row r="49" spans="1:11" x14ac:dyDescent="0.25">
      <c r="A49" s="12"/>
      <c r="B49" s="12"/>
      <c r="C49" s="12" t="s">
        <v>4</v>
      </c>
      <c r="D49" s="12"/>
      <c r="E49" s="12"/>
      <c r="F49" s="12"/>
      <c r="G49" s="12"/>
      <c r="H49" s="12"/>
      <c r="I49" s="12">
        <f>(K49+J49)*B3</f>
        <v>0</v>
      </c>
      <c r="J49" s="25"/>
      <c r="K49" s="12">
        <v>2</v>
      </c>
    </row>
    <row r="50" spans="1:11" x14ac:dyDescent="0.25">
      <c r="A50" s="12"/>
      <c r="B50" s="12"/>
      <c r="C50" s="12"/>
      <c r="D50" s="12"/>
      <c r="E50" s="25"/>
      <c r="F50" s="25"/>
      <c r="G50" s="25"/>
      <c r="H50" s="25"/>
      <c r="I50" s="12"/>
      <c r="J50" s="25"/>
      <c r="K50" s="12"/>
    </row>
    <row r="51" spans="1:11" x14ac:dyDescent="0.25">
      <c r="A51" s="12"/>
      <c r="B51" s="12"/>
      <c r="C51" s="1" t="s">
        <v>26</v>
      </c>
      <c r="D51" s="1"/>
      <c r="E51" s="25"/>
      <c r="F51" s="25"/>
      <c r="G51" s="25"/>
      <c r="H51" s="25"/>
      <c r="I51" s="12"/>
      <c r="J51" s="25"/>
      <c r="K51" s="12"/>
    </row>
    <row r="52" spans="1:11" x14ac:dyDescent="0.25">
      <c r="A52" s="12"/>
      <c r="B52" s="12"/>
      <c r="C52" s="1" t="s">
        <v>33</v>
      </c>
      <c r="D52" s="1"/>
      <c r="E52" s="25"/>
      <c r="F52" s="25"/>
      <c r="G52" s="25"/>
      <c r="H52" s="25"/>
      <c r="I52" s="12"/>
      <c r="J52" s="25"/>
      <c r="K52" s="12"/>
    </row>
    <row r="53" spans="1:11" x14ac:dyDescent="0.25">
      <c r="A53" s="12"/>
      <c r="B53" s="12"/>
      <c r="C53" s="12" t="s">
        <v>0</v>
      </c>
      <c r="D53" s="12"/>
      <c r="E53" s="12"/>
      <c r="F53" s="12"/>
      <c r="G53" s="12"/>
      <c r="H53" s="12"/>
      <c r="I53" s="12">
        <f>(K53+J53)*B3</f>
        <v>0</v>
      </c>
      <c r="J53" s="25"/>
      <c r="K53" s="12">
        <v>10</v>
      </c>
    </row>
    <row r="54" spans="1:11" x14ac:dyDescent="0.25">
      <c r="A54" s="12"/>
      <c r="B54" s="12"/>
      <c r="C54" s="12" t="s">
        <v>1</v>
      </c>
      <c r="D54" s="12"/>
      <c r="E54" s="12"/>
      <c r="F54" s="12"/>
      <c r="G54" s="12"/>
      <c r="H54" s="12"/>
      <c r="I54" s="12">
        <f>(K54+J54)*B3</f>
        <v>0</v>
      </c>
      <c r="J54" s="25"/>
      <c r="K54" s="12">
        <v>7</v>
      </c>
    </row>
    <row r="55" spans="1:11" x14ac:dyDescent="0.25">
      <c r="A55" s="12"/>
      <c r="B55" s="12"/>
      <c r="C55" s="12" t="s">
        <v>2</v>
      </c>
      <c r="D55" s="12"/>
      <c r="E55" s="12"/>
      <c r="F55" s="12"/>
      <c r="G55" s="12"/>
      <c r="H55" s="12"/>
      <c r="I55" s="12">
        <f>(K55+J55)*B3</f>
        <v>0</v>
      </c>
      <c r="J55" s="25"/>
      <c r="K55" s="12">
        <v>5</v>
      </c>
    </row>
    <row r="56" spans="1:11" x14ac:dyDescent="0.25">
      <c r="A56" s="12"/>
      <c r="B56" s="12"/>
      <c r="C56" s="12" t="s">
        <v>3</v>
      </c>
      <c r="D56" s="12"/>
      <c r="E56" s="12"/>
      <c r="F56" s="12"/>
      <c r="G56" s="12"/>
      <c r="H56" s="12"/>
      <c r="I56" s="12">
        <f>(K56+J56)*B3</f>
        <v>0</v>
      </c>
      <c r="J56" s="25"/>
      <c r="K56" s="12">
        <v>3</v>
      </c>
    </row>
    <row r="57" spans="1:11" x14ac:dyDescent="0.25">
      <c r="A57" s="12"/>
      <c r="B57" s="12"/>
      <c r="C57" s="12" t="s">
        <v>4</v>
      </c>
      <c r="D57" s="12"/>
      <c r="E57" s="12"/>
      <c r="F57" s="12"/>
      <c r="G57" s="12"/>
      <c r="H57" s="12"/>
      <c r="I57" s="12">
        <f>(K57+J57)*B3</f>
        <v>0</v>
      </c>
      <c r="J57" s="25"/>
      <c r="K57" s="12">
        <v>2</v>
      </c>
    </row>
    <row r="58" spans="1:11" x14ac:dyDescent="0.25">
      <c r="A58" s="12"/>
      <c r="B58" s="12"/>
      <c r="C58" s="12"/>
      <c r="D58" s="12"/>
      <c r="E58" s="25"/>
      <c r="F58" s="25"/>
      <c r="G58" s="25"/>
      <c r="H58" s="25"/>
      <c r="I58" s="12"/>
      <c r="J58" s="25"/>
      <c r="K58" s="12"/>
    </row>
    <row r="59" spans="1:11" x14ac:dyDescent="0.25">
      <c r="A59" s="12"/>
      <c r="B59" s="12"/>
      <c r="C59" s="1" t="s">
        <v>25</v>
      </c>
      <c r="D59" s="1"/>
      <c r="E59" s="25"/>
      <c r="F59" s="25"/>
      <c r="G59" s="25"/>
      <c r="H59" s="25"/>
      <c r="I59" s="12"/>
      <c r="J59" s="25"/>
      <c r="K59" s="12"/>
    </row>
    <row r="60" spans="1:11" x14ac:dyDescent="0.25">
      <c r="A60" s="12"/>
      <c r="B60" s="12"/>
      <c r="C60" s="1" t="s">
        <v>51</v>
      </c>
      <c r="D60" s="1"/>
      <c r="E60" s="25"/>
      <c r="F60" s="25"/>
      <c r="G60" s="25"/>
      <c r="H60" s="25"/>
      <c r="I60" s="12"/>
      <c r="J60" s="25"/>
      <c r="K60" s="12"/>
    </row>
    <row r="61" spans="1:11" x14ac:dyDescent="0.25">
      <c r="A61" s="12"/>
      <c r="B61" s="12"/>
      <c r="C61" s="12" t="s">
        <v>0</v>
      </c>
      <c r="D61" s="12"/>
      <c r="E61" s="12"/>
      <c r="F61" s="12"/>
      <c r="G61" s="12"/>
      <c r="H61" s="12"/>
      <c r="I61" s="12">
        <f>(K61+J61)*B3</f>
        <v>0</v>
      </c>
      <c r="J61" s="25"/>
      <c r="K61" s="12">
        <v>10</v>
      </c>
    </row>
    <row r="62" spans="1:11" x14ac:dyDescent="0.25">
      <c r="A62" s="12"/>
      <c r="B62" s="12"/>
      <c r="C62" s="12" t="s">
        <v>1</v>
      </c>
      <c r="D62" s="12"/>
      <c r="E62" s="12"/>
      <c r="F62" s="12"/>
      <c r="G62" s="12"/>
      <c r="H62" s="12"/>
      <c r="I62" s="12">
        <f>(K62+J62)*B3</f>
        <v>0</v>
      </c>
      <c r="J62" s="25"/>
      <c r="K62" s="12">
        <v>7</v>
      </c>
    </row>
    <row r="63" spans="1:11" x14ac:dyDescent="0.25">
      <c r="A63" s="12"/>
      <c r="B63" s="12"/>
      <c r="C63" s="12" t="s">
        <v>2</v>
      </c>
      <c r="D63" s="12"/>
      <c r="E63" s="12"/>
      <c r="F63" s="12"/>
      <c r="G63" s="12"/>
      <c r="H63" s="12"/>
      <c r="I63" s="12">
        <f>(K63+J63)*B3</f>
        <v>0</v>
      </c>
      <c r="J63" s="25"/>
      <c r="K63" s="12">
        <v>5</v>
      </c>
    </row>
    <row r="64" spans="1:11" x14ac:dyDescent="0.25">
      <c r="A64" s="12"/>
      <c r="B64" s="12"/>
      <c r="C64" s="12" t="s">
        <v>3</v>
      </c>
      <c r="D64" s="12"/>
      <c r="E64" s="12"/>
      <c r="F64" s="12"/>
      <c r="G64" s="12"/>
      <c r="H64" s="12"/>
      <c r="I64" s="12">
        <f>(K64+J64)*B3</f>
        <v>0</v>
      </c>
      <c r="J64" s="25"/>
      <c r="K64" s="12">
        <v>3</v>
      </c>
    </row>
    <row r="65" spans="1:11" x14ac:dyDescent="0.25">
      <c r="A65" s="12"/>
      <c r="B65" s="12"/>
      <c r="C65" s="12" t="s">
        <v>4</v>
      </c>
      <c r="D65" s="12"/>
      <c r="E65" s="12"/>
      <c r="F65" s="12"/>
      <c r="G65" s="12"/>
      <c r="H65" s="12"/>
      <c r="I65" s="12">
        <f>(K65+J65)*B3</f>
        <v>0</v>
      </c>
      <c r="J65" s="25"/>
      <c r="K65" s="12">
        <v>2</v>
      </c>
    </row>
    <row r="66" spans="1:11" x14ac:dyDescent="0.25">
      <c r="A66" s="12"/>
      <c r="B66" s="12"/>
      <c r="C66" s="12"/>
      <c r="D66" s="12"/>
      <c r="E66" s="25"/>
      <c r="F66" s="25"/>
      <c r="G66" s="25"/>
      <c r="H66" s="25"/>
      <c r="I66" s="12"/>
      <c r="J66" s="25"/>
      <c r="K66" s="12"/>
    </row>
    <row r="67" spans="1:11" x14ac:dyDescent="0.25">
      <c r="A67" s="12"/>
      <c r="B67" s="12"/>
      <c r="C67" s="1" t="s">
        <v>26</v>
      </c>
      <c r="D67" s="1"/>
      <c r="E67" s="25"/>
      <c r="F67" s="25"/>
      <c r="G67" s="25"/>
      <c r="H67" s="25"/>
      <c r="I67" s="12"/>
      <c r="J67" s="25"/>
      <c r="K67" s="12"/>
    </row>
    <row r="68" spans="1:11" x14ac:dyDescent="0.25">
      <c r="A68" s="12"/>
      <c r="B68" s="12"/>
      <c r="C68" s="1" t="s">
        <v>51</v>
      </c>
      <c r="D68" s="1"/>
      <c r="E68" s="25"/>
      <c r="F68" s="25"/>
      <c r="G68" s="25"/>
      <c r="H68" s="25"/>
      <c r="I68" s="12"/>
      <c r="J68" s="25"/>
      <c r="K68" s="12"/>
    </row>
    <row r="69" spans="1:11" x14ac:dyDescent="0.25">
      <c r="A69" s="12"/>
      <c r="B69" s="12"/>
      <c r="C69" s="12" t="s">
        <v>0</v>
      </c>
      <c r="D69" s="12"/>
      <c r="E69" s="12"/>
      <c r="F69" s="12"/>
      <c r="G69" s="12"/>
      <c r="H69" s="12"/>
      <c r="I69" s="12">
        <f>(K69+J69)*B3</f>
        <v>0</v>
      </c>
      <c r="J69" s="25"/>
      <c r="K69" s="12">
        <v>10</v>
      </c>
    </row>
    <row r="70" spans="1:11" x14ac:dyDescent="0.25">
      <c r="A70" s="12"/>
      <c r="B70" s="12"/>
      <c r="C70" s="12" t="s">
        <v>1</v>
      </c>
      <c r="D70" s="12"/>
      <c r="E70" s="12"/>
      <c r="F70" s="12"/>
      <c r="G70" s="12"/>
      <c r="H70" s="12"/>
      <c r="I70" s="12">
        <f>(K70+J70)*B3</f>
        <v>0</v>
      </c>
      <c r="J70" s="25"/>
      <c r="K70" s="12">
        <v>7</v>
      </c>
    </row>
    <row r="71" spans="1:11" x14ac:dyDescent="0.25">
      <c r="A71" s="12"/>
      <c r="B71" s="12"/>
      <c r="C71" s="12" t="s">
        <v>2</v>
      </c>
      <c r="D71" s="12"/>
      <c r="E71" s="12"/>
      <c r="F71" s="12"/>
      <c r="G71" s="12"/>
      <c r="H71" s="12"/>
      <c r="I71" s="12">
        <f>(K71+J71)*B3</f>
        <v>0</v>
      </c>
      <c r="J71" s="25"/>
      <c r="K71" s="12">
        <v>5</v>
      </c>
    </row>
    <row r="72" spans="1:11" x14ac:dyDescent="0.25">
      <c r="A72" s="12"/>
      <c r="B72" s="12"/>
      <c r="C72" s="12" t="s">
        <v>3</v>
      </c>
      <c r="D72" s="12"/>
      <c r="E72" s="12"/>
      <c r="F72" s="12"/>
      <c r="G72" s="12"/>
      <c r="H72" s="12"/>
      <c r="I72" s="12">
        <f>(K72+J72)*B3</f>
        <v>0</v>
      </c>
      <c r="J72" s="25"/>
      <c r="K72" s="12">
        <v>3</v>
      </c>
    </row>
    <row r="73" spans="1:11" x14ac:dyDescent="0.25">
      <c r="A73" s="12"/>
      <c r="B73" s="12"/>
      <c r="C73" s="12" t="s">
        <v>4</v>
      </c>
      <c r="D73" s="12"/>
      <c r="E73" s="12"/>
      <c r="F73" s="12"/>
      <c r="G73" s="12"/>
      <c r="H73" s="12"/>
      <c r="I73" s="12">
        <f>(K73+J73)*B3</f>
        <v>0</v>
      </c>
      <c r="J73" s="25"/>
      <c r="K73" s="12">
        <v>2</v>
      </c>
    </row>
    <row r="74" spans="1:11" x14ac:dyDescent="0.25">
      <c r="A74" s="12"/>
      <c r="B74" s="12"/>
      <c r="C74" s="12"/>
      <c r="D74" s="12"/>
      <c r="E74" s="25"/>
      <c r="F74" s="25"/>
      <c r="G74" s="25"/>
      <c r="H74" s="25"/>
      <c r="I74" s="12"/>
      <c r="J74" s="25"/>
      <c r="K74" s="12"/>
    </row>
    <row r="75" spans="1:11" x14ac:dyDescent="0.25">
      <c r="A75" s="12"/>
      <c r="B75" s="12"/>
      <c r="C75" s="1" t="s">
        <v>27</v>
      </c>
      <c r="D75" s="1"/>
      <c r="E75" s="25"/>
      <c r="F75" s="25"/>
      <c r="G75" s="25"/>
      <c r="H75" s="25"/>
      <c r="I75" s="12"/>
      <c r="J75" s="25"/>
      <c r="K75" s="12"/>
    </row>
    <row r="76" spans="1:11" x14ac:dyDescent="0.25">
      <c r="A76" s="12"/>
      <c r="B76" s="12"/>
      <c r="C76" s="12" t="s">
        <v>0</v>
      </c>
      <c r="D76" s="12"/>
      <c r="E76" s="12"/>
      <c r="F76" s="12"/>
      <c r="G76" s="12"/>
      <c r="H76" s="12"/>
      <c r="I76" s="12">
        <f>(K76+J76)*B3</f>
        <v>0</v>
      </c>
      <c r="J76" s="25"/>
      <c r="K76" s="12">
        <v>10</v>
      </c>
    </row>
    <row r="77" spans="1:11" x14ac:dyDescent="0.25">
      <c r="A77" s="12"/>
      <c r="B77" s="12"/>
      <c r="C77" s="12" t="s">
        <v>1</v>
      </c>
      <c r="D77" s="12"/>
      <c r="E77" s="12"/>
      <c r="F77" s="12"/>
      <c r="G77" s="12"/>
      <c r="H77" s="12"/>
      <c r="I77" s="12">
        <f>(K77+J77)*B3</f>
        <v>0</v>
      </c>
      <c r="J77" s="25"/>
      <c r="K77" s="12">
        <v>7</v>
      </c>
    </row>
    <row r="78" spans="1:11" x14ac:dyDescent="0.25">
      <c r="A78" s="12"/>
      <c r="B78" s="12"/>
      <c r="C78" s="12" t="s">
        <v>2</v>
      </c>
      <c r="D78" s="12"/>
      <c r="E78" s="12"/>
      <c r="F78" s="12"/>
      <c r="G78" s="12"/>
      <c r="H78" s="12"/>
      <c r="I78" s="12">
        <f>(K78+J78)*B3</f>
        <v>0</v>
      </c>
      <c r="J78" s="25"/>
      <c r="K78" s="12">
        <v>5</v>
      </c>
    </row>
    <row r="79" spans="1:11" x14ac:dyDescent="0.25">
      <c r="A79" s="12"/>
      <c r="B79" s="12"/>
      <c r="C79" s="12" t="s">
        <v>3</v>
      </c>
      <c r="D79" s="12"/>
      <c r="E79" s="12"/>
      <c r="F79" s="12"/>
      <c r="G79" s="12"/>
      <c r="H79" s="12"/>
      <c r="I79" s="12">
        <f>(K79+J79)*B3</f>
        <v>0</v>
      </c>
      <c r="J79" s="25"/>
      <c r="K79" s="12">
        <v>3</v>
      </c>
    </row>
    <row r="80" spans="1:11" x14ac:dyDescent="0.25">
      <c r="A80" s="12"/>
      <c r="B80" s="12"/>
      <c r="C80" s="12" t="s">
        <v>4</v>
      </c>
      <c r="D80" s="12"/>
      <c r="E80" s="12"/>
      <c r="F80" s="12"/>
      <c r="G80" s="12"/>
      <c r="H80" s="12"/>
      <c r="I80" s="12">
        <f>(K80+J80)*B3</f>
        <v>0</v>
      </c>
      <c r="J80" s="25"/>
      <c r="K80" s="12">
        <v>2</v>
      </c>
    </row>
    <row r="81" spans="1:11" x14ac:dyDescent="0.25">
      <c r="A81" s="12"/>
      <c r="B81" s="12"/>
      <c r="C81" s="12"/>
      <c r="D81" s="12"/>
      <c r="E81" s="25"/>
      <c r="F81" s="25"/>
      <c r="G81" s="25"/>
      <c r="H81" s="25"/>
      <c r="I81" s="12"/>
      <c r="J81" s="25"/>
      <c r="K81" s="12"/>
    </row>
    <row r="82" spans="1:11" x14ac:dyDescent="0.25">
      <c r="A82" s="12"/>
      <c r="B82" s="12"/>
      <c r="C82" s="1" t="s">
        <v>28</v>
      </c>
      <c r="D82" s="1"/>
      <c r="E82" s="25"/>
      <c r="F82" s="25"/>
      <c r="G82" s="25"/>
      <c r="H82" s="25"/>
      <c r="I82" s="12"/>
      <c r="J82" s="25"/>
      <c r="K82" s="12"/>
    </row>
    <row r="83" spans="1:11" x14ac:dyDescent="0.25">
      <c r="A83" s="12"/>
      <c r="B83" s="12"/>
      <c r="C83" s="12" t="s">
        <v>0</v>
      </c>
      <c r="D83" s="12"/>
      <c r="E83" s="12"/>
      <c r="F83" s="12"/>
      <c r="G83" s="12"/>
      <c r="H83" s="12"/>
      <c r="I83" s="12">
        <f>(K83+J83)*B3</f>
        <v>0</v>
      </c>
      <c r="J83" s="25"/>
      <c r="K83" s="12">
        <v>10</v>
      </c>
    </row>
    <row r="84" spans="1:11" x14ac:dyDescent="0.25">
      <c r="A84" s="12"/>
      <c r="B84" s="12"/>
      <c r="C84" s="12" t="s">
        <v>1</v>
      </c>
      <c r="D84" s="12"/>
      <c r="E84" s="12"/>
      <c r="F84" s="12"/>
      <c r="G84" s="12"/>
      <c r="H84" s="12"/>
      <c r="I84" s="12">
        <f>(K84+J84)*B3</f>
        <v>0</v>
      </c>
      <c r="J84" s="25"/>
      <c r="K84" s="12">
        <v>7</v>
      </c>
    </row>
    <row r="85" spans="1:11" x14ac:dyDescent="0.25">
      <c r="A85" s="12"/>
      <c r="B85" s="12"/>
      <c r="C85" s="12" t="s">
        <v>2</v>
      </c>
      <c r="D85" s="12"/>
      <c r="E85" s="12"/>
      <c r="F85" s="12"/>
      <c r="G85" s="12"/>
      <c r="H85" s="12"/>
      <c r="I85" s="12">
        <f>(K85+J85)*B3</f>
        <v>0</v>
      </c>
      <c r="J85" s="25"/>
      <c r="K85" s="12">
        <v>5</v>
      </c>
    </row>
    <row r="86" spans="1:11" x14ac:dyDescent="0.25">
      <c r="A86" s="12"/>
      <c r="B86" s="12"/>
      <c r="C86" s="12" t="s">
        <v>3</v>
      </c>
      <c r="D86" s="12"/>
      <c r="E86" s="12"/>
      <c r="F86" s="12"/>
      <c r="G86" s="12"/>
      <c r="H86" s="12"/>
      <c r="I86" s="12">
        <f>(K86+J86)*B3</f>
        <v>0</v>
      </c>
      <c r="J86" s="25"/>
      <c r="K86" s="12">
        <v>3</v>
      </c>
    </row>
    <row r="87" spans="1:11" x14ac:dyDescent="0.25">
      <c r="A87" s="12"/>
      <c r="B87" s="12"/>
      <c r="C87" s="12" t="s">
        <v>4</v>
      </c>
      <c r="D87" s="12"/>
      <c r="E87" s="12"/>
      <c r="F87" s="12"/>
      <c r="G87" s="12"/>
      <c r="H87" s="12"/>
      <c r="I87" s="12">
        <f>(K87+J87)*B3</f>
        <v>0</v>
      </c>
      <c r="J87" s="25"/>
      <c r="K87" s="12">
        <v>2</v>
      </c>
    </row>
    <row r="88" spans="1:11" x14ac:dyDescent="0.25">
      <c r="A88" s="12"/>
      <c r="B88" s="12"/>
      <c r="C88" s="12"/>
      <c r="D88" s="12"/>
      <c r="E88" s="25"/>
      <c r="F88" s="25"/>
      <c r="G88" s="25"/>
      <c r="H88" s="25"/>
      <c r="I88" s="12"/>
      <c r="J88" s="25"/>
      <c r="K88" s="12"/>
    </row>
    <row r="89" spans="1:11" x14ac:dyDescent="0.25">
      <c r="A89" s="12"/>
      <c r="B89" s="12"/>
      <c r="C89" s="1" t="s">
        <v>29</v>
      </c>
      <c r="D89" s="1"/>
      <c r="E89" s="25"/>
      <c r="F89" s="25"/>
      <c r="G89" s="25"/>
      <c r="H89" s="25"/>
      <c r="I89" s="12"/>
      <c r="J89" s="25"/>
      <c r="K89" s="12"/>
    </row>
    <row r="90" spans="1:11" x14ac:dyDescent="0.25">
      <c r="A90" s="12"/>
      <c r="B90" s="12"/>
      <c r="C90" s="12" t="s">
        <v>0</v>
      </c>
      <c r="D90" s="12"/>
      <c r="E90" s="12"/>
      <c r="F90" s="12"/>
      <c r="G90" s="12"/>
      <c r="H90" s="12"/>
      <c r="I90" s="12">
        <f>(K90+J90)*B3</f>
        <v>0</v>
      </c>
      <c r="J90" s="25"/>
      <c r="K90" s="12">
        <v>10</v>
      </c>
    </row>
    <row r="91" spans="1:11" x14ac:dyDescent="0.25">
      <c r="A91" s="12"/>
      <c r="B91" s="12"/>
      <c r="C91" s="12" t="s">
        <v>1</v>
      </c>
      <c r="D91" s="12"/>
      <c r="E91" s="12"/>
      <c r="F91" s="12"/>
      <c r="G91" s="12"/>
      <c r="H91" s="12"/>
      <c r="I91" s="12">
        <f>(K91+J91)*B3</f>
        <v>0</v>
      </c>
      <c r="J91" s="25"/>
      <c r="K91" s="12">
        <v>7</v>
      </c>
    </row>
    <row r="92" spans="1:11" x14ac:dyDescent="0.25">
      <c r="A92" s="12"/>
      <c r="B92" s="12"/>
      <c r="C92" s="12" t="s">
        <v>2</v>
      </c>
      <c r="D92" s="12"/>
      <c r="E92" s="12"/>
      <c r="F92" s="12"/>
      <c r="G92" s="12"/>
      <c r="H92" s="12"/>
      <c r="I92" s="12">
        <f>(K92+J92)*B3</f>
        <v>0</v>
      </c>
      <c r="J92" s="25"/>
      <c r="K92" s="12">
        <v>5</v>
      </c>
    </row>
    <row r="93" spans="1:11" x14ac:dyDescent="0.25">
      <c r="A93" s="12"/>
      <c r="B93" s="12"/>
      <c r="C93" s="12" t="s">
        <v>3</v>
      </c>
      <c r="D93" s="12"/>
      <c r="E93" s="12"/>
      <c r="F93" s="12"/>
      <c r="G93" s="12"/>
      <c r="H93" s="12"/>
      <c r="I93" s="12">
        <f>(K93+J93)*B3</f>
        <v>0</v>
      </c>
      <c r="J93" s="25"/>
      <c r="K93" s="12">
        <v>3</v>
      </c>
    </row>
    <row r="94" spans="1:11" x14ac:dyDescent="0.25">
      <c r="A94" s="12"/>
      <c r="B94" s="12"/>
      <c r="C94" s="12" t="s">
        <v>4</v>
      </c>
      <c r="D94" s="12"/>
      <c r="E94" s="12"/>
      <c r="F94" s="12"/>
      <c r="G94" s="12"/>
      <c r="H94" s="12"/>
      <c r="I94" s="12">
        <f>(K94+J94)*B3</f>
        <v>0</v>
      </c>
      <c r="J94" s="25"/>
      <c r="K94" s="12">
        <v>2</v>
      </c>
    </row>
    <row r="95" spans="1:11" x14ac:dyDescent="0.25">
      <c r="A95" s="12"/>
      <c r="B95" s="12"/>
      <c r="C95" s="12"/>
      <c r="D95" s="12"/>
      <c r="E95" s="25"/>
      <c r="F95" s="25"/>
      <c r="G95" s="25"/>
      <c r="H95" s="25"/>
      <c r="I95" s="12"/>
      <c r="J95" s="25"/>
      <c r="K95" s="12"/>
    </row>
    <row r="96" spans="1:11" x14ac:dyDescent="0.25">
      <c r="A96" s="12"/>
      <c r="B96" s="12"/>
      <c r="C96" s="1" t="s">
        <v>13</v>
      </c>
      <c r="D96" s="1"/>
      <c r="E96" s="25"/>
      <c r="F96" s="25"/>
      <c r="G96" s="25"/>
      <c r="H96" s="25"/>
      <c r="I96" s="12"/>
      <c r="J96" s="25"/>
      <c r="K96" s="12"/>
    </row>
    <row r="97" spans="1:11" x14ac:dyDescent="0.25">
      <c r="A97" s="12"/>
      <c r="B97" s="12"/>
      <c r="C97" s="12" t="s">
        <v>0</v>
      </c>
      <c r="D97" s="12"/>
      <c r="E97" s="12"/>
      <c r="F97" s="12"/>
      <c r="G97" s="12"/>
      <c r="H97" s="12"/>
      <c r="I97" s="12">
        <f>(K97+J97)*B3</f>
        <v>0</v>
      </c>
      <c r="J97" s="25"/>
      <c r="K97" s="12">
        <f>J100+10</f>
        <v>10</v>
      </c>
    </row>
    <row r="98" spans="1:11" x14ac:dyDescent="0.25">
      <c r="A98" s="12"/>
      <c r="B98" s="12"/>
      <c r="C98" s="12" t="s">
        <v>1</v>
      </c>
      <c r="D98" s="12"/>
      <c r="E98" s="12"/>
      <c r="F98" s="12"/>
      <c r="G98" s="12"/>
      <c r="H98" s="12"/>
      <c r="I98" s="12">
        <f>(K98+J98)*B3</f>
        <v>0</v>
      </c>
      <c r="J98" s="25"/>
      <c r="K98" s="12">
        <f>J101+7</f>
        <v>7</v>
      </c>
    </row>
    <row r="99" spans="1:11" x14ac:dyDescent="0.25">
      <c r="A99" s="12"/>
      <c r="B99" s="12"/>
      <c r="C99" s="12" t="s">
        <v>2</v>
      </c>
      <c r="D99" s="12"/>
      <c r="E99" s="12"/>
      <c r="F99" s="12"/>
      <c r="G99" s="12"/>
      <c r="H99" s="12"/>
      <c r="I99" s="12">
        <f>(K99+J99)*B3</f>
        <v>0</v>
      </c>
      <c r="J99" s="25"/>
      <c r="K99" s="12">
        <f>J102+5</f>
        <v>5</v>
      </c>
    </row>
    <row r="100" spans="1:11" x14ac:dyDescent="0.25">
      <c r="A100" s="12"/>
      <c r="B100" s="12"/>
      <c r="C100" s="12" t="s">
        <v>3</v>
      </c>
      <c r="D100" s="12"/>
      <c r="E100" s="12"/>
      <c r="F100" s="12"/>
      <c r="G100" s="12"/>
      <c r="H100" s="12"/>
      <c r="I100" s="12">
        <f>(K100+J100)*B3</f>
        <v>0</v>
      </c>
      <c r="J100" s="25"/>
      <c r="K100" s="12">
        <f>J103+3</f>
        <v>3</v>
      </c>
    </row>
    <row r="101" spans="1:11" x14ac:dyDescent="0.25">
      <c r="A101" s="12"/>
      <c r="B101" s="12"/>
      <c r="C101" s="12" t="s">
        <v>4</v>
      </c>
      <c r="D101" s="12"/>
      <c r="E101" s="12"/>
      <c r="F101" s="12"/>
      <c r="G101" s="12"/>
      <c r="H101" s="12"/>
      <c r="I101" s="12">
        <f>(K101+J101)*B3</f>
        <v>0</v>
      </c>
      <c r="J101" s="25"/>
      <c r="K101" s="12">
        <f>J104+2</f>
        <v>2</v>
      </c>
    </row>
    <row r="102" spans="1:11" x14ac:dyDescent="0.25">
      <c r="A102" s="12"/>
      <c r="B102" s="12"/>
      <c r="C102" s="12"/>
      <c r="D102" s="12"/>
      <c r="E102" s="25"/>
      <c r="F102" s="25"/>
      <c r="G102" s="25"/>
      <c r="H102" s="25"/>
      <c r="I102" s="12"/>
      <c r="J102" s="25"/>
      <c r="K102" s="12"/>
    </row>
    <row r="103" spans="1:11" x14ac:dyDescent="0.25">
      <c r="A103" s="12"/>
      <c r="B103" s="12"/>
      <c r="C103" s="1" t="s">
        <v>14</v>
      </c>
      <c r="D103" s="1"/>
      <c r="E103" s="25"/>
      <c r="F103" s="25"/>
      <c r="G103" s="25"/>
      <c r="H103" s="25"/>
      <c r="I103" s="12"/>
      <c r="J103" s="25"/>
      <c r="K103" s="12"/>
    </row>
    <row r="104" spans="1:11" x14ac:dyDescent="0.25">
      <c r="A104" s="12"/>
      <c r="B104" s="12"/>
      <c r="C104" s="12" t="s">
        <v>0</v>
      </c>
      <c r="D104" s="12"/>
      <c r="E104" s="12"/>
      <c r="F104" s="12"/>
      <c r="G104" s="12"/>
      <c r="H104" s="12"/>
      <c r="I104" s="12">
        <f>(K104+J104)*B3</f>
        <v>0</v>
      </c>
      <c r="J104" s="25"/>
      <c r="K104" s="12">
        <f>J108+10</f>
        <v>10</v>
      </c>
    </row>
    <row r="105" spans="1:11" x14ac:dyDescent="0.25">
      <c r="A105" s="12"/>
      <c r="B105" s="12"/>
      <c r="C105" s="12" t="s">
        <v>1</v>
      </c>
      <c r="D105" s="12"/>
      <c r="E105" s="12"/>
      <c r="F105" s="12"/>
      <c r="G105" s="12"/>
      <c r="H105" s="12"/>
      <c r="I105" s="12">
        <f>(K105+J105)*B3</f>
        <v>0</v>
      </c>
      <c r="J105" s="25"/>
      <c r="K105" s="12">
        <f>J109+7</f>
        <v>7</v>
      </c>
    </row>
    <row r="106" spans="1:11" x14ac:dyDescent="0.25">
      <c r="A106" s="12"/>
      <c r="B106" s="12"/>
      <c r="C106" s="12" t="s">
        <v>2</v>
      </c>
      <c r="D106" s="12"/>
      <c r="E106" s="12"/>
      <c r="F106" s="12"/>
      <c r="G106" s="12"/>
      <c r="H106" s="12"/>
      <c r="I106" s="12">
        <f>(K106+J106)*B3</f>
        <v>0</v>
      </c>
      <c r="J106" s="25"/>
      <c r="K106" s="12">
        <f>J110+5</f>
        <v>5</v>
      </c>
    </row>
    <row r="107" spans="1:11" x14ac:dyDescent="0.25">
      <c r="A107" s="12"/>
      <c r="B107" s="12"/>
      <c r="C107" s="12" t="s">
        <v>3</v>
      </c>
      <c r="D107" s="12"/>
      <c r="E107" s="12"/>
      <c r="F107" s="12"/>
      <c r="G107" s="12"/>
      <c r="H107" s="12"/>
      <c r="I107" s="12">
        <f>(K107+J107)*B3</f>
        <v>0</v>
      </c>
      <c r="J107" s="25"/>
      <c r="K107" s="12">
        <f>J111+3</f>
        <v>3</v>
      </c>
    </row>
    <row r="108" spans="1:11" x14ac:dyDescent="0.25">
      <c r="A108" s="12"/>
      <c r="B108" s="12"/>
      <c r="C108" s="12" t="s">
        <v>4</v>
      </c>
      <c r="D108" s="12"/>
      <c r="E108" s="12"/>
      <c r="F108" s="12"/>
      <c r="G108" s="12"/>
      <c r="H108" s="12"/>
      <c r="I108" s="12">
        <f>(K108+J108)*B3</f>
        <v>0</v>
      </c>
      <c r="J108" s="25"/>
      <c r="K108" s="12">
        <f>J112+2</f>
        <v>2</v>
      </c>
    </row>
    <row r="109" spans="1:11" x14ac:dyDescent="0.25">
      <c r="A109" s="12"/>
      <c r="B109" s="12"/>
      <c r="C109" s="12"/>
      <c r="D109" s="12"/>
      <c r="E109" s="25"/>
      <c r="F109" s="25"/>
      <c r="G109" s="25"/>
      <c r="H109" s="25"/>
      <c r="I109" s="12"/>
      <c r="J109" s="25"/>
      <c r="K109" s="12"/>
    </row>
    <row r="110" spans="1:11" x14ac:dyDescent="0.25">
      <c r="A110" s="12"/>
      <c r="B110" s="12"/>
      <c r="C110" s="1" t="s">
        <v>70</v>
      </c>
      <c r="D110" s="1"/>
      <c r="E110" s="25"/>
      <c r="F110" s="25"/>
      <c r="G110" s="25"/>
      <c r="H110" s="25"/>
      <c r="I110" s="12"/>
      <c r="J110" s="25"/>
      <c r="K110" s="12"/>
    </row>
    <row r="111" spans="1:11" x14ac:dyDescent="0.25">
      <c r="A111" s="12"/>
      <c r="B111" s="12"/>
      <c r="C111" s="12" t="s">
        <v>0</v>
      </c>
      <c r="D111" s="12"/>
      <c r="E111" s="12"/>
      <c r="F111" s="12"/>
      <c r="G111" s="12"/>
      <c r="H111" s="12"/>
      <c r="I111" s="12">
        <f>(K111+J111)*B3</f>
        <v>0</v>
      </c>
      <c r="J111" s="25"/>
      <c r="K111" s="12">
        <v>10</v>
      </c>
    </row>
    <row r="112" spans="1:11" x14ac:dyDescent="0.25">
      <c r="A112" s="12"/>
      <c r="B112" s="12"/>
      <c r="C112" s="12" t="s">
        <v>1</v>
      </c>
      <c r="D112" s="12"/>
      <c r="E112" s="12"/>
      <c r="F112" s="12"/>
      <c r="G112" s="12"/>
      <c r="H112" s="12"/>
      <c r="I112" s="12">
        <f>(K112+J112)*B3</f>
        <v>0</v>
      </c>
      <c r="J112" s="25"/>
      <c r="K112" s="12">
        <v>7</v>
      </c>
    </row>
    <row r="113" spans="1:11" x14ac:dyDescent="0.25">
      <c r="A113" s="12"/>
      <c r="B113" s="12"/>
      <c r="C113" s="12" t="s">
        <v>2</v>
      </c>
      <c r="D113" s="12"/>
      <c r="E113" s="12"/>
      <c r="F113" s="12"/>
      <c r="G113" s="12"/>
      <c r="H113" s="12"/>
      <c r="I113" s="12">
        <f>(K113+J113)*B3</f>
        <v>0</v>
      </c>
      <c r="J113" s="25"/>
      <c r="K113" s="12">
        <f>J117+5</f>
        <v>5</v>
      </c>
    </row>
    <row r="114" spans="1:11" x14ac:dyDescent="0.25">
      <c r="A114" s="12"/>
      <c r="B114" s="12"/>
      <c r="C114" s="12" t="s">
        <v>3</v>
      </c>
      <c r="D114" s="12"/>
      <c r="E114" s="12"/>
      <c r="F114" s="12"/>
      <c r="G114" s="12"/>
      <c r="H114" s="12"/>
      <c r="I114" s="12">
        <f>(K114+J114)*B3</f>
        <v>0</v>
      </c>
      <c r="J114" s="25"/>
      <c r="K114" s="12">
        <f>J118+3</f>
        <v>3</v>
      </c>
    </row>
    <row r="115" spans="1:11" x14ac:dyDescent="0.25">
      <c r="A115" s="12"/>
      <c r="B115" s="12"/>
      <c r="C115" s="12" t="s">
        <v>4</v>
      </c>
      <c r="D115" s="12"/>
      <c r="E115" s="12"/>
      <c r="F115" s="12"/>
      <c r="G115" s="12"/>
      <c r="H115" s="12"/>
      <c r="I115" s="12">
        <f>(K115+J115)*B3</f>
        <v>0</v>
      </c>
      <c r="J115" s="25"/>
      <c r="K115" s="12">
        <v>2</v>
      </c>
    </row>
    <row r="116" spans="1:11" x14ac:dyDescent="0.25">
      <c r="A116" s="12"/>
      <c r="B116" s="12"/>
      <c r="C116" s="12"/>
      <c r="D116" s="12"/>
      <c r="E116" s="25"/>
      <c r="F116" s="25"/>
      <c r="G116" s="25"/>
      <c r="H116" s="25"/>
      <c r="I116" s="12"/>
      <c r="J116" s="25"/>
      <c r="K116" s="12"/>
    </row>
    <row r="117" spans="1:11" x14ac:dyDescent="0.25">
      <c r="A117" s="12"/>
      <c r="B117" s="12"/>
      <c r="C117" s="1" t="s">
        <v>100</v>
      </c>
      <c r="D117" s="1"/>
      <c r="E117" s="25"/>
      <c r="F117" s="25"/>
      <c r="G117" s="25"/>
      <c r="H117" s="25"/>
      <c r="I117" s="12"/>
      <c r="J117" s="25"/>
      <c r="K117" s="12"/>
    </row>
    <row r="118" spans="1:11" x14ac:dyDescent="0.25">
      <c r="A118" s="12"/>
      <c r="B118" s="12"/>
      <c r="C118" s="12" t="s">
        <v>0</v>
      </c>
      <c r="D118" s="12"/>
      <c r="E118" s="25"/>
      <c r="F118" s="25"/>
      <c r="G118" s="25"/>
      <c r="H118" s="25"/>
      <c r="I118" s="12">
        <f>(K118+J118)*B3</f>
        <v>0</v>
      </c>
      <c r="J118" s="25"/>
      <c r="K118" s="12">
        <f>J122+10</f>
        <v>10</v>
      </c>
    </row>
    <row r="119" spans="1:11" x14ac:dyDescent="0.25">
      <c r="A119" s="12"/>
      <c r="B119" s="12"/>
      <c r="C119" s="12" t="s">
        <v>1</v>
      </c>
      <c r="D119" s="12"/>
      <c r="E119" s="12"/>
      <c r="F119" s="12"/>
      <c r="G119" s="12"/>
      <c r="H119" s="12"/>
      <c r="I119" s="12">
        <f>(K119+J119)*B3</f>
        <v>0</v>
      </c>
      <c r="J119" s="25"/>
      <c r="K119" s="12">
        <f>J123+7</f>
        <v>7</v>
      </c>
    </row>
    <row r="120" spans="1:11" x14ac:dyDescent="0.25">
      <c r="A120" s="12"/>
      <c r="B120" s="12"/>
      <c r="C120" s="12" t="s">
        <v>2</v>
      </c>
      <c r="D120" s="12"/>
      <c r="E120" s="25"/>
      <c r="F120" s="25"/>
      <c r="G120" s="25"/>
      <c r="H120" s="25"/>
      <c r="I120" s="12">
        <f>(K120+J120)*B3</f>
        <v>0</v>
      </c>
      <c r="J120" s="25"/>
      <c r="K120" s="12">
        <f>J124+5</f>
        <v>5</v>
      </c>
    </row>
    <row r="121" spans="1:11" x14ac:dyDescent="0.25">
      <c r="A121" s="12"/>
      <c r="B121" s="12"/>
      <c r="C121" s="12" t="s">
        <v>3</v>
      </c>
      <c r="D121" s="12"/>
      <c r="E121" s="25"/>
      <c r="F121" s="25"/>
      <c r="G121" s="25"/>
      <c r="H121" s="25"/>
      <c r="I121" s="12">
        <f>(K121+J121)*B3</f>
        <v>0</v>
      </c>
      <c r="J121" s="25"/>
      <c r="K121" s="12">
        <f>J125+3</f>
        <v>3</v>
      </c>
    </row>
    <row r="122" spans="1:11" x14ac:dyDescent="0.25">
      <c r="A122" s="12"/>
      <c r="B122" s="12"/>
      <c r="C122" s="12" t="s">
        <v>4</v>
      </c>
      <c r="D122" s="12"/>
      <c r="E122" s="25"/>
      <c r="F122" s="25"/>
      <c r="G122" s="25"/>
      <c r="H122" s="25"/>
      <c r="I122" s="12">
        <f>(K122+J122)*B3</f>
        <v>0</v>
      </c>
      <c r="J122" s="25"/>
      <c r="K122" s="12">
        <f>J126+2</f>
        <v>2</v>
      </c>
    </row>
    <row r="123" spans="1:11" x14ac:dyDescent="0.25">
      <c r="A123" s="33"/>
      <c r="B123" s="12"/>
      <c r="C123" s="12"/>
      <c r="D123" s="12"/>
      <c r="E123" s="12"/>
      <c r="F123" s="12"/>
      <c r="G123" s="12"/>
      <c r="H123" s="12"/>
      <c r="I123" s="12"/>
      <c r="J123" s="12"/>
      <c r="K123" s="12"/>
    </row>
    <row r="124" spans="1:11" x14ac:dyDescent="0.25">
      <c r="A124" s="33"/>
      <c r="B124" s="12"/>
      <c r="C124" s="1" t="s">
        <v>101</v>
      </c>
      <c r="D124" s="1"/>
      <c r="E124" s="25"/>
      <c r="F124" s="25"/>
      <c r="G124" s="25"/>
      <c r="H124" s="25"/>
      <c r="I124" s="12"/>
      <c r="J124" s="25"/>
      <c r="K124" s="12"/>
    </row>
    <row r="125" spans="1:11" x14ac:dyDescent="0.25">
      <c r="A125" s="33"/>
      <c r="B125" s="12"/>
      <c r="C125" s="12" t="s">
        <v>0</v>
      </c>
      <c r="D125" s="12"/>
      <c r="E125" s="12"/>
      <c r="F125" s="12"/>
      <c r="G125" s="12"/>
      <c r="H125" s="12"/>
      <c r="I125" s="12">
        <f>(K125+J125)*B3</f>
        <v>0</v>
      </c>
      <c r="J125" s="25"/>
      <c r="K125" s="12">
        <f>J129+10</f>
        <v>10</v>
      </c>
    </row>
    <row r="126" spans="1:11" x14ac:dyDescent="0.25">
      <c r="A126" s="33"/>
      <c r="B126" s="12"/>
      <c r="C126" s="12" t="s">
        <v>1</v>
      </c>
      <c r="D126" s="12"/>
      <c r="E126" s="25"/>
      <c r="F126" s="25"/>
      <c r="G126" s="25"/>
      <c r="H126" s="25"/>
      <c r="I126" s="12">
        <f>(K126+J126)*B3</f>
        <v>0</v>
      </c>
      <c r="J126" s="25"/>
      <c r="K126" s="12">
        <f>J130+7</f>
        <v>7</v>
      </c>
    </row>
    <row r="127" spans="1:11" x14ac:dyDescent="0.25">
      <c r="A127" s="33"/>
      <c r="B127" s="12"/>
      <c r="C127" s="12" t="s">
        <v>2</v>
      </c>
      <c r="D127" s="12"/>
      <c r="E127" s="25"/>
      <c r="F127" s="25"/>
      <c r="G127" s="25"/>
      <c r="H127" s="25"/>
      <c r="I127" s="12">
        <f>(K127+J127)*B3</f>
        <v>0</v>
      </c>
      <c r="J127" s="25"/>
      <c r="K127" s="12">
        <f>J131+5</f>
        <v>5</v>
      </c>
    </row>
    <row r="128" spans="1:11" x14ac:dyDescent="0.25">
      <c r="A128" s="12"/>
      <c r="B128" s="12"/>
      <c r="C128" s="12" t="s">
        <v>3</v>
      </c>
      <c r="D128" s="12"/>
      <c r="E128" s="25"/>
      <c r="F128" s="25"/>
      <c r="G128" s="25"/>
      <c r="H128" s="25"/>
      <c r="I128" s="12">
        <f>(K128+J128)*B3</f>
        <v>0</v>
      </c>
      <c r="J128" s="25"/>
      <c r="K128" s="12">
        <f>J132+3</f>
        <v>3</v>
      </c>
    </row>
    <row r="129" spans="1:11" x14ac:dyDescent="0.25">
      <c r="A129" s="12"/>
      <c r="B129" s="12"/>
      <c r="C129" s="12" t="s">
        <v>4</v>
      </c>
      <c r="D129" s="12"/>
      <c r="E129" s="25"/>
      <c r="F129" s="25"/>
      <c r="G129" s="25"/>
      <c r="H129" s="25"/>
      <c r="I129" s="12">
        <f>(K129+J129)*B3</f>
        <v>0</v>
      </c>
      <c r="J129" s="25"/>
      <c r="K129" s="12">
        <f>J133+2</f>
        <v>2</v>
      </c>
    </row>
  </sheetData>
  <phoneticPr fontId="1" type="noConversion"/>
  <pageMargins left="0.75" right="0.75" top="1" bottom="1" header="0.5" footer="0.5"/>
  <pageSetup scale="32"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L143"/>
  <sheetViews>
    <sheetView topLeftCell="A67" zoomScale="90" zoomScaleNormal="90" zoomScaleSheetLayoutView="90" workbookViewId="0">
      <selection activeCell="D37" sqref="D37:H37"/>
    </sheetView>
  </sheetViews>
  <sheetFormatPr defaultRowHeight="13.2" x14ac:dyDescent="0.25"/>
  <cols>
    <col min="1" max="1" width="34.44140625" bestFit="1" customWidth="1"/>
    <col min="3" max="3" width="19.5546875" bestFit="1" customWidth="1"/>
    <col min="4" max="4" width="19.5546875" customWidth="1"/>
    <col min="5" max="5" width="28.33203125" bestFit="1" customWidth="1"/>
    <col min="6" max="6" width="30.33203125" customWidth="1"/>
    <col min="7" max="8" width="28.33203125" customWidth="1"/>
    <col min="9" max="9" width="11.5546875" bestFit="1" customWidth="1"/>
    <col min="10" max="10" width="18.88671875" bestFit="1" customWidth="1"/>
    <col min="11" max="11" width="10.88671875" bestFit="1" customWidth="1"/>
  </cols>
  <sheetData>
    <row r="1" spans="1:12" x14ac:dyDescent="0.25">
      <c r="A1" s="1" t="s">
        <v>7</v>
      </c>
      <c r="B1" s="12"/>
      <c r="C1" s="1" t="s">
        <v>24</v>
      </c>
      <c r="D1" s="1" t="s">
        <v>50</v>
      </c>
      <c r="E1" s="1" t="s">
        <v>15</v>
      </c>
      <c r="F1" s="1" t="s">
        <v>123</v>
      </c>
      <c r="G1" s="1" t="s">
        <v>124</v>
      </c>
      <c r="H1" s="1" t="s">
        <v>125</v>
      </c>
      <c r="I1" s="1" t="s">
        <v>16</v>
      </c>
      <c r="J1" s="1" t="s">
        <v>17</v>
      </c>
      <c r="K1" s="1" t="s">
        <v>18</v>
      </c>
      <c r="L1" s="12"/>
    </row>
    <row r="2" spans="1:12" x14ac:dyDescent="0.25">
      <c r="A2" s="12" t="s">
        <v>5</v>
      </c>
      <c r="B2" s="29">
        <v>26</v>
      </c>
      <c r="C2" s="12" t="s">
        <v>0</v>
      </c>
      <c r="D2" s="12"/>
      <c r="E2" s="12"/>
      <c r="F2" s="12"/>
      <c r="G2" s="12"/>
      <c r="H2" s="12"/>
      <c r="I2" s="12">
        <f>(K2+J2)*B3</f>
        <v>10</v>
      </c>
      <c r="J2" s="25"/>
      <c r="K2" s="12">
        <v>10</v>
      </c>
      <c r="L2" s="12"/>
    </row>
    <row r="3" spans="1:12" x14ac:dyDescent="0.25">
      <c r="A3" s="12" t="s">
        <v>6</v>
      </c>
      <c r="B3" s="1">
        <v>1</v>
      </c>
      <c r="C3" s="12" t="s">
        <v>1</v>
      </c>
      <c r="D3" s="12"/>
      <c r="E3" s="12"/>
      <c r="F3" s="12"/>
      <c r="G3" s="12"/>
      <c r="H3" s="12"/>
      <c r="I3" s="12">
        <f>(K3+J3)*B3</f>
        <v>7</v>
      </c>
      <c r="J3" s="25"/>
      <c r="K3" s="12">
        <v>7</v>
      </c>
      <c r="L3" s="12"/>
    </row>
    <row r="4" spans="1:12" x14ac:dyDescent="0.25">
      <c r="A4" s="12"/>
      <c r="B4" s="12"/>
      <c r="C4" s="12" t="s">
        <v>2</v>
      </c>
      <c r="D4" s="12"/>
      <c r="E4" s="12"/>
      <c r="F4" s="12"/>
      <c r="G4" s="12"/>
      <c r="H4" s="12"/>
      <c r="I4" s="12">
        <f>(K4+J4)*B3</f>
        <v>5</v>
      </c>
      <c r="J4" s="25"/>
      <c r="K4" s="12">
        <v>5</v>
      </c>
      <c r="L4" s="12"/>
    </row>
    <row r="5" spans="1:12" x14ac:dyDescent="0.25">
      <c r="A5" s="12"/>
      <c r="B5" s="12"/>
      <c r="C5" s="12" t="s">
        <v>3</v>
      </c>
      <c r="D5" s="12"/>
      <c r="E5" s="25"/>
      <c r="F5" s="25"/>
      <c r="G5" s="25"/>
      <c r="H5" s="25"/>
      <c r="I5" s="12">
        <f>(K5+J5)*B3</f>
        <v>3</v>
      </c>
      <c r="J5" s="25"/>
      <c r="K5" s="12">
        <v>3</v>
      </c>
      <c r="L5" s="12"/>
    </row>
    <row r="6" spans="1:12" x14ac:dyDescent="0.25">
      <c r="A6" s="12"/>
      <c r="B6" s="12"/>
      <c r="C6" s="12" t="s">
        <v>4</v>
      </c>
      <c r="D6" s="12"/>
      <c r="E6" s="25"/>
      <c r="F6" s="25"/>
      <c r="G6" s="25"/>
      <c r="H6" s="25"/>
      <c r="I6" s="12">
        <f>(K6+J6)*B3</f>
        <v>2</v>
      </c>
      <c r="J6" s="25"/>
      <c r="K6" s="12">
        <v>2</v>
      </c>
      <c r="L6" s="12"/>
    </row>
    <row r="7" spans="1:12" x14ac:dyDescent="0.25">
      <c r="A7" s="12"/>
      <c r="B7" s="12"/>
      <c r="C7" s="12"/>
      <c r="D7" s="12"/>
      <c r="E7" s="25"/>
      <c r="F7" s="25"/>
      <c r="G7" s="25"/>
      <c r="H7" s="25"/>
      <c r="I7" s="12"/>
      <c r="J7" s="25"/>
      <c r="K7" s="12"/>
      <c r="L7" s="12"/>
    </row>
    <row r="8" spans="1:12" x14ac:dyDescent="0.25">
      <c r="A8" s="12"/>
      <c r="B8" s="12"/>
      <c r="C8" s="1" t="s">
        <v>19</v>
      </c>
      <c r="D8" s="1"/>
      <c r="E8" s="25"/>
      <c r="F8" s="25"/>
      <c r="G8" s="25"/>
      <c r="H8" s="25"/>
      <c r="I8" s="12"/>
      <c r="J8" s="25"/>
      <c r="K8" s="12"/>
      <c r="L8" s="12"/>
    </row>
    <row r="9" spans="1:12" x14ac:dyDescent="0.25">
      <c r="A9" s="12"/>
      <c r="B9" s="12"/>
      <c r="C9" s="12" t="s">
        <v>0</v>
      </c>
      <c r="D9" s="12"/>
      <c r="E9" s="12"/>
      <c r="F9" s="12"/>
      <c r="G9" s="12"/>
      <c r="H9" s="12"/>
      <c r="I9" s="12">
        <f>(K9+J9)*B3</f>
        <v>10</v>
      </c>
      <c r="J9" s="25"/>
      <c r="K9" s="12">
        <v>10</v>
      </c>
      <c r="L9" s="12"/>
    </row>
    <row r="10" spans="1:12" x14ac:dyDescent="0.25">
      <c r="A10" s="12"/>
      <c r="B10" s="12"/>
      <c r="C10" s="12" t="s">
        <v>1</v>
      </c>
      <c r="D10" s="12"/>
      <c r="E10" s="25"/>
      <c r="F10" s="25"/>
      <c r="G10" s="25"/>
      <c r="H10" s="25"/>
      <c r="I10" s="12">
        <f>(K10+J10)*B3</f>
        <v>7</v>
      </c>
      <c r="J10" s="25"/>
      <c r="K10" s="12">
        <v>7</v>
      </c>
      <c r="L10" s="12"/>
    </row>
    <row r="11" spans="1:12" x14ac:dyDescent="0.25">
      <c r="A11" s="12"/>
      <c r="B11" s="12"/>
      <c r="C11" s="12" t="s">
        <v>2</v>
      </c>
      <c r="D11" s="12"/>
      <c r="E11" s="25"/>
      <c r="F11" s="25"/>
      <c r="G11" s="25"/>
      <c r="H11" s="25"/>
      <c r="I11" s="12">
        <f>(K11+J11)*B3</f>
        <v>5</v>
      </c>
      <c r="J11" s="25"/>
      <c r="K11" s="12">
        <v>5</v>
      </c>
      <c r="L11" s="12"/>
    </row>
    <row r="12" spans="1:12" x14ac:dyDescent="0.25">
      <c r="A12" s="12"/>
      <c r="B12" s="12"/>
      <c r="C12" s="12" t="s">
        <v>3</v>
      </c>
      <c r="D12" s="12"/>
      <c r="E12" s="25"/>
      <c r="F12" s="25"/>
      <c r="G12" s="25"/>
      <c r="H12" s="25"/>
      <c r="I12" s="12">
        <f>(K12+J12)*B3</f>
        <v>3</v>
      </c>
      <c r="J12" s="25"/>
      <c r="K12" s="12">
        <v>3</v>
      </c>
      <c r="L12" s="12"/>
    </row>
    <row r="13" spans="1:12" x14ac:dyDescent="0.25">
      <c r="A13" s="12"/>
      <c r="B13" s="12"/>
      <c r="C13" s="12" t="s">
        <v>4</v>
      </c>
      <c r="D13" s="12"/>
      <c r="E13" s="12"/>
      <c r="F13" s="12"/>
      <c r="G13" s="12"/>
      <c r="H13" s="12"/>
      <c r="I13" s="12">
        <f>(K13+J13)*B3</f>
        <v>2</v>
      </c>
      <c r="J13" s="25"/>
      <c r="K13" s="12">
        <v>2</v>
      </c>
      <c r="L13" s="12"/>
    </row>
    <row r="14" spans="1:12" x14ac:dyDescent="0.25">
      <c r="A14" s="12"/>
      <c r="B14" s="12"/>
      <c r="C14" s="12"/>
      <c r="D14" s="12"/>
      <c r="E14" s="25"/>
      <c r="F14" s="25"/>
      <c r="G14" s="25"/>
      <c r="H14" s="25"/>
      <c r="I14" s="12"/>
      <c r="J14" s="25"/>
      <c r="K14" s="12"/>
      <c r="L14" s="12"/>
    </row>
    <row r="15" spans="1:12" x14ac:dyDescent="0.25">
      <c r="A15" s="12"/>
      <c r="B15" s="12"/>
      <c r="C15" s="1" t="s">
        <v>20</v>
      </c>
      <c r="D15" s="1"/>
      <c r="E15" s="25"/>
      <c r="F15" s="25"/>
      <c r="G15" s="25"/>
      <c r="H15" s="25"/>
      <c r="I15" s="12"/>
      <c r="J15" s="25"/>
      <c r="K15" s="12"/>
      <c r="L15" s="12"/>
    </row>
    <row r="16" spans="1:12" x14ac:dyDescent="0.25">
      <c r="A16" s="12"/>
      <c r="B16" s="12"/>
      <c r="C16" s="12" t="s">
        <v>0</v>
      </c>
      <c r="D16" s="12" t="s">
        <v>1127</v>
      </c>
      <c r="E16" s="12" t="s">
        <v>1126</v>
      </c>
      <c r="F16" s="12" t="s">
        <v>1130</v>
      </c>
      <c r="G16" s="12" t="s">
        <v>1128</v>
      </c>
      <c r="H16" s="12" t="s">
        <v>1129</v>
      </c>
      <c r="I16" s="12">
        <f>(K16+J16)*B3</f>
        <v>14</v>
      </c>
      <c r="J16" s="25">
        <v>4</v>
      </c>
      <c r="K16" s="12">
        <v>10</v>
      </c>
      <c r="L16" s="12"/>
    </row>
    <row r="17" spans="1:12" x14ac:dyDescent="0.25">
      <c r="A17" s="12"/>
      <c r="B17" s="12"/>
      <c r="C17" s="12" t="s">
        <v>1</v>
      </c>
      <c r="D17" s="12"/>
      <c r="E17" s="12"/>
      <c r="F17" s="12"/>
      <c r="G17" s="12"/>
      <c r="H17" s="12"/>
      <c r="I17" s="12">
        <f>(K17+J17)*B3</f>
        <v>7</v>
      </c>
      <c r="J17" s="25"/>
      <c r="K17" s="12">
        <v>7</v>
      </c>
      <c r="L17" s="12"/>
    </row>
    <row r="18" spans="1:12" x14ac:dyDescent="0.25">
      <c r="A18" s="12"/>
      <c r="B18" s="12"/>
      <c r="C18" s="12" t="s">
        <v>2</v>
      </c>
      <c r="D18" s="12"/>
      <c r="E18" s="12"/>
      <c r="F18" s="12"/>
      <c r="G18" s="12"/>
      <c r="H18" s="12"/>
      <c r="I18" s="12">
        <f>(K18+J18)*B3</f>
        <v>5</v>
      </c>
      <c r="J18" s="25"/>
      <c r="K18" s="12">
        <v>5</v>
      </c>
      <c r="L18" s="12"/>
    </row>
    <row r="19" spans="1:12" x14ac:dyDescent="0.25">
      <c r="A19" s="12"/>
      <c r="B19" s="12"/>
      <c r="C19" s="12" t="s">
        <v>3</v>
      </c>
      <c r="D19" s="12"/>
      <c r="E19" s="12"/>
      <c r="F19" s="12"/>
      <c r="G19" s="12"/>
      <c r="H19" s="12"/>
      <c r="I19" s="12">
        <f>(K19+J19)*B3</f>
        <v>3</v>
      </c>
      <c r="J19" s="25"/>
      <c r="K19" s="12">
        <v>3</v>
      </c>
      <c r="L19" s="12"/>
    </row>
    <row r="20" spans="1:12" x14ac:dyDescent="0.25">
      <c r="A20" s="1"/>
      <c r="B20" s="1"/>
      <c r="C20" s="12" t="s">
        <v>4</v>
      </c>
      <c r="D20" s="12"/>
      <c r="E20" s="12"/>
      <c r="F20" s="12"/>
      <c r="G20" s="12"/>
      <c r="H20" s="12"/>
      <c r="I20" s="12">
        <f>(K20+J20)*B3</f>
        <v>2</v>
      </c>
      <c r="J20" s="25"/>
      <c r="K20" s="12">
        <v>2</v>
      </c>
      <c r="L20" s="12"/>
    </row>
    <row r="21" spans="1:12" x14ac:dyDescent="0.25">
      <c r="A21" s="12"/>
      <c r="B21" s="12"/>
      <c r="C21" s="12"/>
      <c r="D21" s="12"/>
      <c r="E21" s="25"/>
      <c r="F21" s="25"/>
      <c r="G21" s="25"/>
      <c r="H21" s="25"/>
      <c r="I21" s="12"/>
      <c r="J21" s="25"/>
      <c r="K21" s="12"/>
      <c r="L21" s="12"/>
    </row>
    <row r="22" spans="1:12" x14ac:dyDescent="0.25">
      <c r="A22" s="12"/>
      <c r="B22" s="12"/>
      <c r="C22" s="1" t="s">
        <v>21</v>
      </c>
      <c r="D22" s="1"/>
      <c r="E22" s="25"/>
      <c r="F22" s="25"/>
      <c r="G22" s="25"/>
      <c r="H22" s="25"/>
      <c r="I22" s="12"/>
      <c r="J22" s="25"/>
      <c r="K22" s="12"/>
      <c r="L22" s="12"/>
    </row>
    <row r="23" spans="1:12" x14ac:dyDescent="0.25">
      <c r="A23" s="12"/>
      <c r="B23" s="12"/>
      <c r="C23" s="12" t="s">
        <v>0</v>
      </c>
      <c r="D23" s="12"/>
      <c r="E23" s="12"/>
      <c r="F23" s="12"/>
      <c r="G23" s="12"/>
      <c r="H23" s="12"/>
      <c r="I23" s="12">
        <f>(K23+J23)*B3</f>
        <v>10</v>
      </c>
      <c r="J23" s="25"/>
      <c r="K23" s="12">
        <v>10</v>
      </c>
      <c r="L23" s="12"/>
    </row>
    <row r="24" spans="1:12" x14ac:dyDescent="0.25">
      <c r="A24" s="12"/>
      <c r="B24" s="12"/>
      <c r="C24" s="12" t="s">
        <v>1</v>
      </c>
      <c r="D24" s="12"/>
      <c r="E24" s="12"/>
      <c r="F24" s="12"/>
      <c r="G24" s="12"/>
      <c r="H24" s="12"/>
      <c r="I24" s="12">
        <f>(K24+J24)*B3</f>
        <v>7</v>
      </c>
      <c r="J24" s="25"/>
      <c r="K24" s="12">
        <v>7</v>
      </c>
      <c r="L24" s="12"/>
    </row>
    <row r="25" spans="1:12" x14ac:dyDescent="0.25">
      <c r="A25" s="12"/>
      <c r="B25" s="12"/>
      <c r="C25" s="12" t="s">
        <v>2</v>
      </c>
      <c r="D25" s="12"/>
      <c r="E25" s="12"/>
      <c r="F25" s="12"/>
      <c r="G25" s="12"/>
      <c r="H25" s="12"/>
      <c r="I25" s="12">
        <f>(K25+J25)*B3</f>
        <v>5</v>
      </c>
      <c r="J25" s="25"/>
      <c r="K25" s="12">
        <v>5</v>
      </c>
      <c r="L25" s="12"/>
    </row>
    <row r="26" spans="1:12" x14ac:dyDescent="0.25">
      <c r="A26" s="12"/>
      <c r="B26" s="12"/>
      <c r="C26" s="12" t="s">
        <v>3</v>
      </c>
      <c r="D26" s="12"/>
      <c r="E26" s="12"/>
      <c r="F26" s="12"/>
      <c r="G26" s="12"/>
      <c r="H26" s="12"/>
      <c r="I26" s="12">
        <f>(K26+J26)*B3</f>
        <v>3</v>
      </c>
      <c r="J26" s="25"/>
      <c r="K26" s="12">
        <v>3</v>
      </c>
      <c r="L26" s="12"/>
    </row>
    <row r="27" spans="1:12" x14ac:dyDescent="0.25">
      <c r="A27" s="12"/>
      <c r="B27" s="12"/>
      <c r="C27" s="12" t="s">
        <v>4</v>
      </c>
      <c r="D27" s="12"/>
      <c r="E27" s="12"/>
      <c r="F27" s="12"/>
      <c r="G27" s="12"/>
      <c r="H27" s="12"/>
      <c r="I27" s="12">
        <f>(K27+J27)*B3</f>
        <v>2</v>
      </c>
      <c r="J27" s="25"/>
      <c r="K27" s="12">
        <v>2</v>
      </c>
      <c r="L27" s="12"/>
    </row>
    <row r="28" spans="1:12" x14ac:dyDescent="0.25">
      <c r="A28" s="12"/>
      <c r="B28" s="30"/>
      <c r="C28" s="12"/>
      <c r="D28" s="12"/>
      <c r="E28" s="25"/>
      <c r="F28" s="25"/>
      <c r="G28" s="25"/>
      <c r="H28" s="25"/>
      <c r="I28" s="12"/>
      <c r="J28" s="25"/>
      <c r="K28" s="12"/>
      <c r="L28" s="12"/>
    </row>
    <row r="29" spans="1:12" x14ac:dyDescent="0.25">
      <c r="A29" s="12"/>
      <c r="B29" s="30"/>
      <c r="C29" s="1" t="s">
        <v>22</v>
      </c>
      <c r="D29" s="1"/>
      <c r="E29" s="25"/>
      <c r="F29" s="25"/>
      <c r="G29" s="25"/>
      <c r="H29" s="25"/>
      <c r="I29" s="12"/>
      <c r="J29" s="25"/>
      <c r="K29" s="12"/>
      <c r="L29" s="12"/>
    </row>
    <row r="30" spans="1:12" x14ac:dyDescent="0.25">
      <c r="A30" s="12"/>
      <c r="B30" s="30"/>
      <c r="C30" s="12" t="s">
        <v>0</v>
      </c>
      <c r="D30" s="12" t="s">
        <v>492</v>
      </c>
      <c r="E30" s="12" t="s">
        <v>493</v>
      </c>
      <c r="F30" s="12" t="s">
        <v>494</v>
      </c>
      <c r="G30" s="12" t="s">
        <v>296</v>
      </c>
      <c r="H30" s="12" t="s">
        <v>495</v>
      </c>
      <c r="I30" s="12">
        <f>(K30+J30)*B3</f>
        <v>16</v>
      </c>
      <c r="J30" s="25">
        <v>6</v>
      </c>
      <c r="K30" s="12">
        <v>10</v>
      </c>
      <c r="L30" s="12"/>
    </row>
    <row r="31" spans="1:12" x14ac:dyDescent="0.25">
      <c r="A31" s="12"/>
      <c r="B31" s="30"/>
      <c r="C31" s="12" t="s">
        <v>1</v>
      </c>
      <c r="D31" s="12" t="s">
        <v>202</v>
      </c>
      <c r="E31" s="12" t="s">
        <v>496</v>
      </c>
      <c r="F31" s="12" t="s">
        <v>497</v>
      </c>
      <c r="G31" s="12"/>
      <c r="H31" s="12"/>
      <c r="I31" s="12">
        <f>(K31+J31)*B3</f>
        <v>7</v>
      </c>
      <c r="J31" s="25"/>
      <c r="K31" s="12">
        <v>7</v>
      </c>
      <c r="L31" s="12"/>
    </row>
    <row r="32" spans="1:12" x14ac:dyDescent="0.25">
      <c r="A32" s="12"/>
      <c r="B32" s="30"/>
      <c r="C32" s="12" t="s">
        <v>2</v>
      </c>
      <c r="D32" s="12"/>
      <c r="E32" s="12"/>
      <c r="F32" s="12"/>
      <c r="G32" s="12"/>
      <c r="H32" s="12"/>
      <c r="I32" s="12">
        <f>(K32+J32)*B3</f>
        <v>5</v>
      </c>
      <c r="J32" s="25"/>
      <c r="K32" s="12">
        <v>5</v>
      </c>
      <c r="L32" s="12"/>
    </row>
    <row r="33" spans="1:12" x14ac:dyDescent="0.25">
      <c r="A33" s="12"/>
      <c r="B33" s="30"/>
      <c r="C33" s="12" t="s">
        <v>3</v>
      </c>
      <c r="D33" s="12"/>
      <c r="E33" s="12"/>
      <c r="F33" s="12"/>
      <c r="G33" s="12"/>
      <c r="H33" s="12"/>
      <c r="I33" s="12">
        <f>(K33+J33)*B3</f>
        <v>3</v>
      </c>
      <c r="J33" s="25"/>
      <c r="K33" s="12">
        <v>3</v>
      </c>
      <c r="L33" s="12"/>
    </row>
    <row r="34" spans="1:12" x14ac:dyDescent="0.25">
      <c r="A34" s="12"/>
      <c r="B34" s="30"/>
      <c r="C34" s="12" t="s">
        <v>4</v>
      </c>
      <c r="D34" s="12"/>
      <c r="E34" s="12"/>
      <c r="F34" s="12"/>
      <c r="G34" s="12"/>
      <c r="H34" s="12"/>
      <c r="I34" s="12">
        <f>(K34+J34)*B3</f>
        <v>2</v>
      </c>
      <c r="J34" s="25"/>
      <c r="K34" s="12">
        <v>2</v>
      </c>
      <c r="L34" s="12"/>
    </row>
    <row r="35" spans="1:12" x14ac:dyDescent="0.25">
      <c r="A35" s="12"/>
      <c r="B35" s="30"/>
      <c r="C35" s="12"/>
      <c r="D35" s="12"/>
      <c r="E35" s="25"/>
      <c r="F35" s="25"/>
      <c r="G35" s="25"/>
      <c r="H35" s="25"/>
      <c r="I35" s="12"/>
      <c r="J35" s="25"/>
      <c r="K35" s="12"/>
      <c r="L35" s="12"/>
    </row>
    <row r="36" spans="1:12" x14ac:dyDescent="0.25">
      <c r="A36" s="12"/>
      <c r="B36" s="30"/>
      <c r="C36" s="1" t="s">
        <v>23</v>
      </c>
      <c r="D36" s="1"/>
      <c r="E36" s="25"/>
      <c r="F36" s="25"/>
      <c r="G36" s="25"/>
      <c r="H36" s="25"/>
      <c r="I36" s="12"/>
      <c r="J36" s="25"/>
      <c r="K36" s="12"/>
      <c r="L36" s="12"/>
    </row>
    <row r="37" spans="1:12" x14ac:dyDescent="0.25">
      <c r="A37" s="12"/>
      <c r="B37" s="30"/>
      <c r="C37" s="12" t="s">
        <v>0</v>
      </c>
      <c r="D37" s="68" t="s">
        <v>202</v>
      </c>
      <c r="E37" s="68" t="s">
        <v>491</v>
      </c>
      <c r="F37" s="68" t="s">
        <v>554</v>
      </c>
      <c r="G37" s="68" t="s">
        <v>591</v>
      </c>
      <c r="H37" s="68" t="s">
        <v>553</v>
      </c>
      <c r="I37" s="12">
        <f>(K37+J37)*B3</f>
        <v>10</v>
      </c>
      <c r="J37" s="25"/>
      <c r="K37" s="12">
        <v>10</v>
      </c>
      <c r="L37" s="12"/>
    </row>
    <row r="38" spans="1:12" x14ac:dyDescent="0.25">
      <c r="A38" s="12"/>
      <c r="B38" s="30"/>
      <c r="C38" s="12" t="s">
        <v>1</v>
      </c>
      <c r="D38" s="12" t="s">
        <v>401</v>
      </c>
      <c r="E38" s="12" t="s">
        <v>402</v>
      </c>
      <c r="F38" s="12" t="s">
        <v>403</v>
      </c>
      <c r="G38" s="12" t="s">
        <v>324</v>
      </c>
      <c r="H38" s="12" t="s">
        <v>404</v>
      </c>
      <c r="I38" s="12">
        <f>(K38+J38)*B3</f>
        <v>7</v>
      </c>
      <c r="J38" s="25"/>
      <c r="K38" s="12">
        <v>7</v>
      </c>
      <c r="L38" s="12"/>
    </row>
    <row r="39" spans="1:12" x14ac:dyDescent="0.25">
      <c r="A39" s="12"/>
      <c r="B39" s="12"/>
      <c r="C39" s="12" t="s">
        <v>2</v>
      </c>
      <c r="D39" s="12"/>
      <c r="E39" s="12"/>
      <c r="F39" s="12"/>
      <c r="G39" s="12"/>
      <c r="H39" s="12"/>
      <c r="I39" s="12">
        <f>(K39+J39)*B3</f>
        <v>5</v>
      </c>
      <c r="J39" s="25"/>
      <c r="K39" s="12">
        <v>5</v>
      </c>
      <c r="L39" s="12"/>
    </row>
    <row r="40" spans="1:12" x14ac:dyDescent="0.25">
      <c r="A40" s="12"/>
      <c r="B40" s="12"/>
      <c r="C40" s="12" t="s">
        <v>3</v>
      </c>
      <c r="D40" s="12"/>
      <c r="E40" s="12"/>
      <c r="F40" s="12"/>
      <c r="G40" s="12"/>
      <c r="H40" s="12"/>
      <c r="I40" s="12">
        <f>(K40+J40)*B3</f>
        <v>3</v>
      </c>
      <c r="J40" s="25"/>
      <c r="K40" s="12">
        <v>3</v>
      </c>
      <c r="L40" s="12"/>
    </row>
    <row r="41" spans="1:12" x14ac:dyDescent="0.25">
      <c r="A41" s="12"/>
      <c r="B41" s="12"/>
      <c r="C41" s="12" t="s">
        <v>4</v>
      </c>
      <c r="D41" s="12"/>
      <c r="E41" s="12"/>
      <c r="F41" s="12"/>
      <c r="G41" s="12"/>
      <c r="H41" s="12"/>
      <c r="I41" s="12">
        <f>(K41+J41)*B3</f>
        <v>2</v>
      </c>
      <c r="J41" s="25"/>
      <c r="K41" s="12">
        <v>2</v>
      </c>
      <c r="L41" s="12"/>
    </row>
    <row r="42" spans="1:12" x14ac:dyDescent="0.25">
      <c r="A42" s="12"/>
      <c r="B42" s="12"/>
      <c r="C42" s="12"/>
      <c r="D42" s="12"/>
      <c r="E42" s="25"/>
      <c r="F42" s="25"/>
      <c r="G42" s="25"/>
      <c r="H42" s="25"/>
      <c r="I42" s="12"/>
      <c r="J42" s="25"/>
      <c r="K42" s="12"/>
      <c r="L42" s="12"/>
    </row>
    <row r="43" spans="1:12" x14ac:dyDescent="0.25">
      <c r="A43" s="12"/>
      <c r="B43" s="12"/>
      <c r="C43" s="1" t="s">
        <v>32</v>
      </c>
      <c r="D43" s="1"/>
      <c r="E43" s="25"/>
      <c r="F43" s="25"/>
      <c r="G43" s="25"/>
      <c r="H43" s="25"/>
      <c r="I43" s="12"/>
      <c r="J43" s="25"/>
      <c r="K43" s="12"/>
      <c r="L43" s="12"/>
    </row>
    <row r="44" spans="1:12" x14ac:dyDescent="0.25">
      <c r="A44" s="12"/>
      <c r="B44" s="12"/>
      <c r="C44" s="1" t="s">
        <v>33</v>
      </c>
      <c r="D44" s="1"/>
      <c r="E44" s="25"/>
      <c r="F44" s="25"/>
      <c r="G44" s="25"/>
      <c r="H44" s="25"/>
      <c r="I44" s="12"/>
      <c r="J44" s="25"/>
      <c r="K44" s="12"/>
      <c r="L44" s="12"/>
    </row>
    <row r="45" spans="1:12" x14ac:dyDescent="0.25">
      <c r="A45" s="12"/>
      <c r="B45" s="12"/>
      <c r="C45" s="12" t="s">
        <v>0</v>
      </c>
      <c r="D45" s="12" t="s">
        <v>552</v>
      </c>
      <c r="E45" s="12" t="s">
        <v>553</v>
      </c>
      <c r="F45" s="12" t="s">
        <v>554</v>
      </c>
      <c r="G45" s="12" t="s">
        <v>550</v>
      </c>
      <c r="H45" s="12" t="s">
        <v>555</v>
      </c>
      <c r="I45" s="12">
        <f>(K45+J45)*B3</f>
        <v>11</v>
      </c>
      <c r="J45" s="25">
        <v>1</v>
      </c>
      <c r="K45" s="12">
        <v>10</v>
      </c>
      <c r="L45" s="12"/>
    </row>
    <row r="46" spans="1:12" x14ac:dyDescent="0.25">
      <c r="A46" s="12"/>
      <c r="B46" s="12"/>
      <c r="C46" s="12" t="s">
        <v>1</v>
      </c>
      <c r="D46" s="12" t="s">
        <v>556</v>
      </c>
      <c r="E46" s="12" t="s">
        <v>515</v>
      </c>
      <c r="F46" s="12" t="s">
        <v>514</v>
      </c>
      <c r="G46" s="12" t="s">
        <v>557</v>
      </c>
      <c r="H46" s="12" t="s">
        <v>558</v>
      </c>
      <c r="I46" s="12">
        <f>(K46+J46)*B3</f>
        <v>7</v>
      </c>
      <c r="J46" s="25"/>
      <c r="K46" s="12">
        <v>7</v>
      </c>
      <c r="L46" s="12"/>
    </row>
    <row r="47" spans="1:12" x14ac:dyDescent="0.25">
      <c r="A47" s="12"/>
      <c r="B47" s="12"/>
      <c r="C47" s="12" t="s">
        <v>2</v>
      </c>
      <c r="D47" s="12" t="s">
        <v>559</v>
      </c>
      <c r="E47" s="12" t="s">
        <v>560</v>
      </c>
      <c r="F47" s="12" t="s">
        <v>541</v>
      </c>
      <c r="G47" s="12" t="s">
        <v>542</v>
      </c>
      <c r="H47" s="12" t="s">
        <v>543</v>
      </c>
      <c r="I47" s="12">
        <f>(K47+J47)*B3</f>
        <v>5</v>
      </c>
      <c r="J47" s="25"/>
      <c r="K47" s="12">
        <v>5</v>
      </c>
      <c r="L47" s="12"/>
    </row>
    <row r="48" spans="1:12" x14ac:dyDescent="0.25">
      <c r="A48" s="12"/>
      <c r="B48" s="12"/>
      <c r="C48" s="12" t="s">
        <v>3</v>
      </c>
      <c r="D48" s="12"/>
      <c r="E48" s="12"/>
      <c r="F48" s="12"/>
      <c r="G48" s="12"/>
      <c r="H48" s="12"/>
      <c r="I48" s="12">
        <f>(K48+J48)*B3</f>
        <v>3</v>
      </c>
      <c r="J48" s="25"/>
      <c r="K48" s="12">
        <v>3</v>
      </c>
      <c r="L48" s="12"/>
    </row>
    <row r="49" spans="1:12" x14ac:dyDescent="0.25">
      <c r="A49" s="12"/>
      <c r="B49" s="12"/>
      <c r="C49" s="12" t="s">
        <v>4</v>
      </c>
      <c r="D49" s="12"/>
      <c r="E49" s="12"/>
      <c r="F49" s="12"/>
      <c r="G49" s="12"/>
      <c r="H49" s="12"/>
      <c r="I49" s="12">
        <f>(K49+J49)*B3</f>
        <v>2</v>
      </c>
      <c r="J49" s="25"/>
      <c r="K49" s="12">
        <v>2</v>
      </c>
      <c r="L49" s="12"/>
    </row>
    <row r="50" spans="1:12" x14ac:dyDescent="0.25">
      <c r="A50" s="12"/>
      <c r="B50" s="12"/>
      <c r="C50" s="12"/>
      <c r="D50" s="12"/>
      <c r="E50" s="25"/>
      <c r="F50" s="25"/>
      <c r="G50" s="25"/>
      <c r="H50" s="25"/>
      <c r="I50" s="12"/>
      <c r="J50" s="25"/>
      <c r="K50" s="12"/>
      <c r="L50" s="12"/>
    </row>
    <row r="51" spans="1:12" x14ac:dyDescent="0.25">
      <c r="A51" s="12"/>
      <c r="B51" s="12"/>
      <c r="C51" s="1" t="s">
        <v>26</v>
      </c>
      <c r="D51" s="1"/>
      <c r="E51" s="25"/>
      <c r="F51" s="25"/>
      <c r="G51" s="25"/>
      <c r="H51" s="25"/>
      <c r="I51" s="12"/>
      <c r="J51" s="25"/>
      <c r="K51" s="12"/>
      <c r="L51" s="12"/>
    </row>
    <row r="52" spans="1:12" x14ac:dyDescent="0.25">
      <c r="A52" s="12"/>
      <c r="B52" s="12"/>
      <c r="C52" s="1" t="s">
        <v>33</v>
      </c>
      <c r="D52" s="1"/>
      <c r="E52" s="25"/>
      <c r="F52" s="25"/>
      <c r="G52" s="25"/>
      <c r="H52" s="25"/>
      <c r="I52" s="12"/>
      <c r="J52" s="25"/>
      <c r="K52" s="12"/>
      <c r="L52" s="12"/>
    </row>
    <row r="53" spans="1:12" x14ac:dyDescent="0.25">
      <c r="A53" s="12"/>
      <c r="B53" s="12"/>
      <c r="C53" s="12" t="s">
        <v>0</v>
      </c>
      <c r="D53" s="12"/>
      <c r="E53" s="12"/>
      <c r="F53" s="12"/>
      <c r="G53" s="12"/>
      <c r="H53" s="12"/>
      <c r="I53" s="12">
        <f>(K53+J53)*B3</f>
        <v>10</v>
      </c>
      <c r="J53" s="25"/>
      <c r="K53" s="12">
        <v>10</v>
      </c>
      <c r="L53" s="12"/>
    </row>
    <row r="54" spans="1:12" x14ac:dyDescent="0.25">
      <c r="A54" s="12"/>
      <c r="B54" s="12"/>
      <c r="C54" s="12" t="s">
        <v>1</v>
      </c>
      <c r="D54" s="12" t="s">
        <v>535</v>
      </c>
      <c r="E54" s="12" t="s">
        <v>536</v>
      </c>
      <c r="F54" s="12" t="s">
        <v>537</v>
      </c>
      <c r="G54" s="12" t="s">
        <v>344</v>
      </c>
      <c r="H54" s="12" t="s">
        <v>538</v>
      </c>
      <c r="I54" s="12">
        <f>(K54+J54)*B3</f>
        <v>7</v>
      </c>
      <c r="J54" s="25"/>
      <c r="K54" s="12">
        <v>7</v>
      </c>
      <c r="L54" s="12"/>
    </row>
    <row r="55" spans="1:12" x14ac:dyDescent="0.25">
      <c r="A55" s="12"/>
      <c r="B55" s="12"/>
      <c r="C55" s="12" t="s">
        <v>2</v>
      </c>
      <c r="D55" s="12" t="s">
        <v>539</v>
      </c>
      <c r="E55" s="12" t="s">
        <v>540</v>
      </c>
      <c r="F55" s="12" t="s">
        <v>541</v>
      </c>
      <c r="G55" s="12" t="s">
        <v>542</v>
      </c>
      <c r="H55" s="12" t="s">
        <v>543</v>
      </c>
      <c r="I55" s="12">
        <f>(K55+J55)*B3</f>
        <v>5</v>
      </c>
      <c r="J55" s="25"/>
      <c r="K55" s="12">
        <v>5</v>
      </c>
      <c r="L55" s="12"/>
    </row>
    <row r="56" spans="1:12" x14ac:dyDescent="0.25">
      <c r="A56" s="12"/>
      <c r="B56" s="12"/>
      <c r="C56" s="12" t="s">
        <v>3</v>
      </c>
      <c r="D56" s="12" t="s">
        <v>544</v>
      </c>
      <c r="E56" s="12" t="s">
        <v>521</v>
      </c>
      <c r="F56" s="12" t="s">
        <v>518</v>
      </c>
      <c r="G56" s="12" t="s">
        <v>545</v>
      </c>
      <c r="H56" s="12" t="s">
        <v>546</v>
      </c>
      <c r="I56" s="12">
        <f>(K56+J56)*B3</f>
        <v>3</v>
      </c>
      <c r="J56" s="25"/>
      <c r="K56" s="12">
        <v>3</v>
      </c>
      <c r="L56" s="12"/>
    </row>
    <row r="57" spans="1:12" x14ac:dyDescent="0.25">
      <c r="A57" s="12"/>
      <c r="B57" s="12"/>
      <c r="C57" s="12" t="s">
        <v>4</v>
      </c>
      <c r="D57" s="12" t="s">
        <v>547</v>
      </c>
      <c r="E57" s="12" t="s">
        <v>548</v>
      </c>
      <c r="F57" s="12" t="s">
        <v>549</v>
      </c>
      <c r="G57" s="12" t="s">
        <v>550</v>
      </c>
      <c r="H57" s="12" t="s">
        <v>551</v>
      </c>
      <c r="I57" s="12">
        <f>(K57+J57)*B3</f>
        <v>2</v>
      </c>
      <c r="J57" s="25"/>
      <c r="K57" s="12">
        <v>2</v>
      </c>
      <c r="L57" s="12"/>
    </row>
    <row r="58" spans="1:12" x14ac:dyDescent="0.25">
      <c r="A58" s="12"/>
      <c r="B58" s="12"/>
      <c r="C58" s="12"/>
      <c r="D58" s="12"/>
      <c r="E58" s="25"/>
      <c r="F58" s="25"/>
      <c r="G58" s="25"/>
      <c r="H58" s="25"/>
      <c r="I58" s="12"/>
      <c r="J58" s="25"/>
      <c r="K58" s="12"/>
      <c r="L58" s="12"/>
    </row>
    <row r="59" spans="1:12" x14ac:dyDescent="0.25">
      <c r="A59" s="12"/>
      <c r="B59" s="12"/>
      <c r="C59" s="1" t="s">
        <v>25</v>
      </c>
      <c r="D59" s="1"/>
      <c r="E59" s="25"/>
      <c r="F59" s="25"/>
      <c r="G59" s="25"/>
      <c r="H59" s="25"/>
      <c r="I59" s="12"/>
      <c r="J59" s="25"/>
      <c r="K59" s="12"/>
      <c r="L59" s="12"/>
    </row>
    <row r="60" spans="1:12" x14ac:dyDescent="0.25">
      <c r="A60" s="12"/>
      <c r="B60" s="12"/>
      <c r="C60" s="1" t="s">
        <v>51</v>
      </c>
      <c r="D60" s="1"/>
      <c r="E60" s="25"/>
      <c r="F60" s="25"/>
      <c r="G60" s="25"/>
      <c r="H60" s="25"/>
      <c r="I60" s="12"/>
      <c r="J60" s="25"/>
      <c r="K60" s="12"/>
      <c r="L60" s="12"/>
    </row>
    <row r="61" spans="1:12" x14ac:dyDescent="0.25">
      <c r="A61" s="12"/>
      <c r="B61" s="12"/>
      <c r="C61" s="12" t="s">
        <v>0</v>
      </c>
      <c r="D61" s="12"/>
      <c r="E61" s="12"/>
      <c r="F61" s="12"/>
      <c r="G61" s="12"/>
      <c r="H61" s="12"/>
      <c r="I61" s="12">
        <f>(K61+J61)*B3</f>
        <v>10</v>
      </c>
      <c r="J61" s="25"/>
      <c r="K61" s="12">
        <v>10</v>
      </c>
      <c r="L61" s="12"/>
    </row>
    <row r="62" spans="1:12" x14ac:dyDescent="0.25">
      <c r="A62" s="12"/>
      <c r="B62" s="12"/>
      <c r="C62" s="12" t="s">
        <v>1</v>
      </c>
      <c r="D62" s="12"/>
      <c r="E62" s="12"/>
      <c r="F62" s="12"/>
      <c r="G62" s="12"/>
      <c r="H62" s="12"/>
      <c r="I62" s="12">
        <f>(K62+J62)*B3</f>
        <v>7</v>
      </c>
      <c r="J62" s="25"/>
      <c r="K62" s="12">
        <v>7</v>
      </c>
      <c r="L62" s="12"/>
    </row>
    <row r="63" spans="1:12" x14ac:dyDescent="0.25">
      <c r="A63" s="12"/>
      <c r="B63" s="12"/>
      <c r="C63" s="12" t="s">
        <v>2</v>
      </c>
      <c r="D63" s="12"/>
      <c r="E63" s="12"/>
      <c r="F63" s="12"/>
      <c r="G63" s="12"/>
      <c r="H63" s="12"/>
      <c r="I63" s="12">
        <f>(K63+J63)*B3</f>
        <v>5</v>
      </c>
      <c r="J63" s="25"/>
      <c r="K63" s="12">
        <v>5</v>
      </c>
      <c r="L63" s="12"/>
    </row>
    <row r="64" spans="1:12" x14ac:dyDescent="0.25">
      <c r="A64" s="12"/>
      <c r="B64" s="12"/>
      <c r="C64" s="12" t="s">
        <v>3</v>
      </c>
      <c r="D64" s="12"/>
      <c r="E64" s="12"/>
      <c r="F64" s="12"/>
      <c r="G64" s="12"/>
      <c r="H64" s="12"/>
      <c r="I64" s="12">
        <f>(K64+J64)*B3</f>
        <v>3</v>
      </c>
      <c r="J64" s="25"/>
      <c r="K64" s="12">
        <v>3</v>
      </c>
      <c r="L64" s="12"/>
    </row>
    <row r="65" spans="1:12" x14ac:dyDescent="0.25">
      <c r="A65" s="12"/>
      <c r="B65" s="12"/>
      <c r="C65" s="12" t="s">
        <v>4</v>
      </c>
      <c r="D65" s="12"/>
      <c r="E65" s="12"/>
      <c r="F65" s="12"/>
      <c r="G65" s="12"/>
      <c r="H65" s="12"/>
      <c r="I65" s="12">
        <f>(K65+J65)*B3</f>
        <v>2</v>
      </c>
      <c r="J65" s="25"/>
      <c r="K65" s="12">
        <v>2</v>
      </c>
      <c r="L65" s="12"/>
    </row>
    <row r="66" spans="1:12" x14ac:dyDescent="0.25">
      <c r="A66" s="12"/>
      <c r="B66" s="12"/>
      <c r="C66" s="12"/>
      <c r="D66" s="12"/>
      <c r="E66" s="25"/>
      <c r="F66" s="25"/>
      <c r="G66" s="25"/>
      <c r="H66" s="25"/>
      <c r="I66" s="12"/>
      <c r="J66" s="25"/>
      <c r="K66" s="12"/>
      <c r="L66" s="12"/>
    </row>
    <row r="67" spans="1:12" x14ac:dyDescent="0.25">
      <c r="A67" s="12"/>
      <c r="B67" s="12"/>
      <c r="C67" s="1" t="s">
        <v>26</v>
      </c>
      <c r="D67" s="1"/>
      <c r="E67" s="25"/>
      <c r="F67" s="25"/>
      <c r="G67" s="25"/>
      <c r="H67" s="25"/>
      <c r="I67" s="12"/>
      <c r="J67" s="25"/>
      <c r="K67" s="12"/>
      <c r="L67" s="12"/>
    </row>
    <row r="68" spans="1:12" x14ac:dyDescent="0.25">
      <c r="A68" s="12"/>
      <c r="B68" s="12"/>
      <c r="C68" s="1" t="s">
        <v>51</v>
      </c>
      <c r="D68" s="1"/>
      <c r="E68" s="25"/>
      <c r="F68" s="25"/>
      <c r="G68" s="25"/>
      <c r="H68" s="25"/>
      <c r="I68" s="12"/>
      <c r="J68" s="25"/>
      <c r="K68" s="12"/>
      <c r="L68" s="12"/>
    </row>
    <row r="69" spans="1:12" x14ac:dyDescent="0.25">
      <c r="A69" s="12"/>
      <c r="B69" s="12"/>
      <c r="C69" s="12" t="s">
        <v>0</v>
      </c>
      <c r="D69" s="12" t="s">
        <v>202</v>
      </c>
      <c r="E69" s="12" t="s">
        <v>533</v>
      </c>
      <c r="F69" s="12" t="s">
        <v>534</v>
      </c>
      <c r="G69" s="12"/>
      <c r="H69" s="12"/>
      <c r="I69" s="12">
        <f>(K69+J69)*B3</f>
        <v>10</v>
      </c>
      <c r="J69" s="25"/>
      <c r="K69" s="12">
        <v>10</v>
      </c>
      <c r="L69" s="12"/>
    </row>
    <row r="70" spans="1:12" x14ac:dyDescent="0.25">
      <c r="A70" s="12"/>
      <c r="B70" s="12"/>
      <c r="C70" s="12" t="s">
        <v>1</v>
      </c>
      <c r="I70" s="12">
        <f>(K70+J70)*B3</f>
        <v>7</v>
      </c>
      <c r="J70" s="25"/>
      <c r="K70" s="12">
        <v>7</v>
      </c>
      <c r="L70" s="12"/>
    </row>
    <row r="71" spans="1:12" x14ac:dyDescent="0.25">
      <c r="A71" s="12"/>
      <c r="B71" s="12"/>
      <c r="C71" s="12" t="s">
        <v>2</v>
      </c>
      <c r="D71" s="12"/>
      <c r="E71" s="12"/>
      <c r="F71" s="12"/>
      <c r="G71" s="12"/>
      <c r="H71" s="12"/>
      <c r="I71" s="12">
        <f>(K71+J71)*B3</f>
        <v>5</v>
      </c>
      <c r="J71" s="25"/>
      <c r="K71" s="12">
        <v>5</v>
      </c>
      <c r="L71" s="12"/>
    </row>
    <row r="72" spans="1:12" x14ac:dyDescent="0.25">
      <c r="A72" s="12"/>
      <c r="B72" s="12"/>
      <c r="C72" s="12" t="s">
        <v>3</v>
      </c>
      <c r="D72" s="12"/>
      <c r="E72" s="12"/>
      <c r="F72" s="12"/>
      <c r="G72" s="12"/>
      <c r="H72" s="12"/>
      <c r="I72" s="12">
        <f>(K72+J72)*B3</f>
        <v>3</v>
      </c>
      <c r="J72" s="25"/>
      <c r="K72" s="12">
        <v>3</v>
      </c>
      <c r="L72" s="12"/>
    </row>
    <row r="73" spans="1:12" x14ac:dyDescent="0.25">
      <c r="A73" s="12"/>
      <c r="B73" s="12"/>
      <c r="C73" s="12" t="s">
        <v>4</v>
      </c>
      <c r="D73" s="12"/>
      <c r="E73" s="12"/>
      <c r="F73" s="12"/>
      <c r="G73" s="12"/>
      <c r="H73" s="12"/>
      <c r="I73" s="12">
        <f>(K73+J73)*B3</f>
        <v>2</v>
      </c>
      <c r="J73" s="25"/>
      <c r="K73" s="12">
        <v>2</v>
      </c>
      <c r="L73" s="12"/>
    </row>
    <row r="74" spans="1:12" x14ac:dyDescent="0.25">
      <c r="A74" s="12"/>
      <c r="B74" s="12"/>
      <c r="C74" s="12"/>
      <c r="D74" s="12"/>
      <c r="E74" s="25"/>
      <c r="F74" s="25"/>
      <c r="G74" s="25"/>
      <c r="H74" s="25"/>
      <c r="I74" s="12"/>
      <c r="J74" s="25"/>
      <c r="K74" s="12"/>
      <c r="L74" s="12"/>
    </row>
    <row r="75" spans="1:12" x14ac:dyDescent="0.25">
      <c r="A75" s="12"/>
      <c r="B75" s="12"/>
      <c r="C75" s="1" t="s">
        <v>27</v>
      </c>
      <c r="D75" s="1"/>
      <c r="E75" s="25"/>
      <c r="F75" s="25"/>
      <c r="G75" s="25"/>
      <c r="H75" s="25"/>
      <c r="I75" s="12"/>
      <c r="J75" s="25"/>
      <c r="K75" s="12"/>
      <c r="L75" s="12"/>
    </row>
    <row r="76" spans="1:12" x14ac:dyDescent="0.25">
      <c r="A76" s="12"/>
      <c r="B76" s="12"/>
      <c r="C76" s="12" t="s">
        <v>0</v>
      </c>
      <c r="D76" s="12" t="s">
        <v>522</v>
      </c>
      <c r="E76" s="12" t="s">
        <v>523</v>
      </c>
      <c r="F76" s="12" t="s">
        <v>524</v>
      </c>
      <c r="G76" s="12" t="s">
        <v>382</v>
      </c>
      <c r="H76" s="12" t="s">
        <v>525</v>
      </c>
      <c r="I76" s="12">
        <f>(K76+J76)*B3</f>
        <v>16</v>
      </c>
      <c r="J76" s="25">
        <v>6</v>
      </c>
      <c r="K76" s="12">
        <v>10</v>
      </c>
      <c r="L76" s="12"/>
    </row>
    <row r="77" spans="1:12" x14ac:dyDescent="0.25">
      <c r="A77" s="12"/>
      <c r="B77" s="12"/>
      <c r="C77" s="12" t="s">
        <v>1</v>
      </c>
      <c r="D77" s="12" t="s">
        <v>443</v>
      </c>
      <c r="E77" s="12" t="s">
        <v>444</v>
      </c>
      <c r="F77" s="12" t="s">
        <v>445</v>
      </c>
      <c r="G77" s="12" t="s">
        <v>296</v>
      </c>
      <c r="H77" s="12" t="s">
        <v>446</v>
      </c>
      <c r="I77" s="12">
        <f>(K77+J77)*B3</f>
        <v>7</v>
      </c>
      <c r="J77" s="25"/>
      <c r="K77" s="12">
        <v>7</v>
      </c>
      <c r="L77" s="12"/>
    </row>
    <row r="78" spans="1:12" x14ac:dyDescent="0.25">
      <c r="A78" s="12"/>
      <c r="B78" s="12"/>
      <c r="C78" s="12" t="s">
        <v>2</v>
      </c>
      <c r="D78" s="12" t="s">
        <v>202</v>
      </c>
      <c r="E78" s="12" t="s">
        <v>526</v>
      </c>
      <c r="F78" s="12" t="s">
        <v>527</v>
      </c>
      <c r="G78" s="12"/>
      <c r="H78" s="12"/>
      <c r="I78" s="12">
        <f>(K78+J78)*B3</f>
        <v>5</v>
      </c>
      <c r="J78" s="25"/>
      <c r="K78" s="12">
        <v>5</v>
      </c>
      <c r="L78" s="12"/>
    </row>
    <row r="79" spans="1:12" x14ac:dyDescent="0.25">
      <c r="A79" s="12"/>
      <c r="B79" s="12"/>
      <c r="C79" s="12" t="s">
        <v>3</v>
      </c>
      <c r="D79" s="12" t="s">
        <v>528</v>
      </c>
      <c r="E79" s="12" t="s">
        <v>529</v>
      </c>
      <c r="F79" s="12" t="s">
        <v>530</v>
      </c>
      <c r="G79" s="12" t="s">
        <v>531</v>
      </c>
      <c r="H79" s="12" t="s">
        <v>532</v>
      </c>
      <c r="I79" s="12">
        <f>(K79+J79)*B3</f>
        <v>3</v>
      </c>
      <c r="J79" s="25"/>
      <c r="K79" s="12">
        <v>3</v>
      </c>
      <c r="L79" s="12"/>
    </row>
    <row r="80" spans="1:12" x14ac:dyDescent="0.25">
      <c r="A80" s="12"/>
      <c r="B80" s="12"/>
      <c r="C80" s="12" t="s">
        <v>4</v>
      </c>
      <c r="D80" s="12"/>
      <c r="E80" s="12"/>
      <c r="F80" s="12"/>
      <c r="G80" s="12"/>
      <c r="H80" s="12"/>
      <c r="I80" s="12">
        <f>(K80+J80)*B3</f>
        <v>2</v>
      </c>
      <c r="J80" s="25"/>
      <c r="K80" s="12">
        <v>2</v>
      </c>
      <c r="L80" s="12"/>
    </row>
    <row r="81" spans="1:12" x14ac:dyDescent="0.25">
      <c r="A81" s="12"/>
      <c r="B81" s="12"/>
      <c r="C81" s="12"/>
      <c r="D81" s="12"/>
      <c r="E81" s="25"/>
      <c r="F81" s="25"/>
      <c r="G81" s="25"/>
      <c r="H81" s="25"/>
      <c r="I81" s="12"/>
      <c r="J81" s="25"/>
      <c r="K81" s="12"/>
      <c r="L81" s="12"/>
    </row>
    <row r="82" spans="1:12" x14ac:dyDescent="0.25">
      <c r="A82" s="12"/>
      <c r="B82" s="12"/>
      <c r="C82" s="1" t="s">
        <v>28</v>
      </c>
      <c r="D82" s="1"/>
      <c r="E82" s="25"/>
      <c r="F82" s="25"/>
      <c r="G82" s="25"/>
      <c r="H82" s="25"/>
      <c r="I82" s="12"/>
      <c r="J82" s="25"/>
      <c r="K82" s="12"/>
      <c r="L82" s="12"/>
    </row>
    <row r="83" spans="1:12" x14ac:dyDescent="0.25">
      <c r="A83" s="12"/>
      <c r="B83" s="12"/>
      <c r="C83" s="12" t="s">
        <v>0</v>
      </c>
      <c r="D83" s="12" t="s">
        <v>512</v>
      </c>
      <c r="E83" s="12" t="s">
        <v>513</v>
      </c>
      <c r="F83" s="12" t="s">
        <v>514</v>
      </c>
      <c r="G83" s="12" t="s">
        <v>502</v>
      </c>
      <c r="H83" s="12" t="s">
        <v>515</v>
      </c>
      <c r="I83" s="12">
        <f>(K83+J83)*B3</f>
        <v>10</v>
      </c>
      <c r="J83" s="25"/>
      <c r="K83" s="12">
        <v>10</v>
      </c>
      <c r="L83" s="12"/>
    </row>
    <row r="84" spans="1:12" x14ac:dyDescent="0.25">
      <c r="A84" s="12"/>
      <c r="B84" s="12"/>
      <c r="C84" s="12" t="s">
        <v>1</v>
      </c>
      <c r="D84" s="12" t="s">
        <v>516</v>
      </c>
      <c r="E84" s="12" t="s">
        <v>517</v>
      </c>
      <c r="F84" s="12" t="s">
        <v>518</v>
      </c>
      <c r="G84" s="12" t="s">
        <v>520</v>
      </c>
      <c r="H84" s="12" t="s">
        <v>521</v>
      </c>
      <c r="I84" s="12">
        <f>(K84+J84)*B3</f>
        <v>7</v>
      </c>
      <c r="J84" s="25"/>
      <c r="K84" s="12">
        <v>7</v>
      </c>
      <c r="L84" s="12"/>
    </row>
    <row r="85" spans="1:12" x14ac:dyDescent="0.25">
      <c r="A85" s="12"/>
      <c r="B85" s="12"/>
      <c r="C85" s="12" t="s">
        <v>2</v>
      </c>
      <c r="D85" s="12"/>
      <c r="E85" s="12"/>
      <c r="F85" s="12"/>
      <c r="G85" s="12"/>
      <c r="H85" s="12"/>
      <c r="I85" s="12">
        <f>(K85+J85)*B3</f>
        <v>5</v>
      </c>
      <c r="J85" s="25"/>
      <c r="K85" s="12">
        <v>5</v>
      </c>
      <c r="L85" s="12"/>
    </row>
    <row r="86" spans="1:12" x14ac:dyDescent="0.25">
      <c r="A86" s="12"/>
      <c r="B86" s="12"/>
      <c r="C86" s="12" t="s">
        <v>3</v>
      </c>
      <c r="D86" s="12"/>
      <c r="E86" s="12"/>
      <c r="F86" s="12"/>
      <c r="G86" s="12"/>
      <c r="H86" s="12"/>
      <c r="I86" s="12">
        <f>(K86+J86)*B3</f>
        <v>3</v>
      </c>
      <c r="J86" s="25"/>
      <c r="K86" s="12">
        <v>3</v>
      </c>
      <c r="L86" s="12"/>
    </row>
    <row r="87" spans="1:12" x14ac:dyDescent="0.25">
      <c r="A87" s="12"/>
      <c r="B87" s="12"/>
      <c r="C87" s="12" t="s">
        <v>4</v>
      </c>
      <c r="D87" s="12"/>
      <c r="E87" s="12"/>
      <c r="F87" s="12"/>
      <c r="G87" s="12"/>
      <c r="H87" s="12"/>
      <c r="I87" s="12">
        <f>(K87+J87)*B3</f>
        <v>2</v>
      </c>
      <c r="J87" s="25"/>
      <c r="K87" s="12">
        <v>2</v>
      </c>
      <c r="L87" s="12"/>
    </row>
    <row r="88" spans="1:12" x14ac:dyDescent="0.25">
      <c r="A88" s="12"/>
      <c r="B88" s="12"/>
      <c r="C88" s="12"/>
      <c r="D88" s="12"/>
      <c r="E88" s="25"/>
      <c r="F88" s="25"/>
      <c r="G88" s="25"/>
      <c r="H88" s="25"/>
      <c r="I88" s="12"/>
      <c r="J88" s="25"/>
      <c r="K88" s="12"/>
      <c r="L88" s="12"/>
    </row>
    <row r="89" spans="1:12" x14ac:dyDescent="0.25">
      <c r="A89" s="12"/>
      <c r="B89" s="12"/>
      <c r="C89" s="1" t="s">
        <v>29</v>
      </c>
      <c r="D89" s="1"/>
      <c r="E89" s="25"/>
      <c r="F89" s="25"/>
      <c r="G89" s="25"/>
      <c r="H89" s="25"/>
      <c r="I89" s="12"/>
      <c r="J89" s="25"/>
      <c r="K89" s="12"/>
      <c r="L89" s="12"/>
    </row>
    <row r="90" spans="1:12" x14ac:dyDescent="0.25">
      <c r="A90" s="12"/>
      <c r="B90" s="12"/>
      <c r="C90" s="12" t="s">
        <v>0</v>
      </c>
      <c r="D90" s="12" t="s">
        <v>499</v>
      </c>
      <c r="E90" s="12" t="s">
        <v>500</v>
      </c>
      <c r="F90" s="12" t="s">
        <v>501</v>
      </c>
      <c r="G90" s="12" t="s">
        <v>502</v>
      </c>
      <c r="H90" s="12" t="s">
        <v>503</v>
      </c>
      <c r="I90" s="12">
        <f>(K90+J90)*B3</f>
        <v>15</v>
      </c>
      <c r="J90" s="25">
        <v>5</v>
      </c>
      <c r="K90" s="12">
        <v>10</v>
      </c>
      <c r="L90" s="12"/>
    </row>
    <row r="91" spans="1:12" x14ac:dyDescent="0.25">
      <c r="A91" s="12"/>
      <c r="B91" s="12"/>
      <c r="C91" s="12" t="s">
        <v>1</v>
      </c>
      <c r="D91" s="12" t="s">
        <v>504</v>
      </c>
      <c r="E91" s="12" t="s">
        <v>505</v>
      </c>
      <c r="F91" s="12" t="s">
        <v>519</v>
      </c>
      <c r="G91" s="12" t="s">
        <v>506</v>
      </c>
      <c r="H91" s="12" t="s">
        <v>488</v>
      </c>
      <c r="I91" s="12">
        <f>(K91+J91)*B3</f>
        <v>7</v>
      </c>
      <c r="J91" s="25"/>
      <c r="K91" s="12">
        <v>7</v>
      </c>
      <c r="L91" s="12"/>
    </row>
    <row r="92" spans="1:12" x14ac:dyDescent="0.25">
      <c r="A92" s="12"/>
      <c r="B92" s="12"/>
      <c r="C92" s="12" t="s">
        <v>2</v>
      </c>
      <c r="D92" s="12" t="s">
        <v>507</v>
      </c>
      <c r="E92" s="12" t="s">
        <v>508</v>
      </c>
      <c r="F92" s="12" t="s">
        <v>509</v>
      </c>
      <c r="G92" s="12" t="s">
        <v>510</v>
      </c>
      <c r="H92" s="12" t="s">
        <v>511</v>
      </c>
      <c r="I92" s="12">
        <f>(K92+J92)*B3</f>
        <v>5</v>
      </c>
      <c r="J92" s="25"/>
      <c r="K92" s="12">
        <v>5</v>
      </c>
      <c r="L92" s="12"/>
    </row>
    <row r="93" spans="1:12" x14ac:dyDescent="0.25">
      <c r="A93" s="12"/>
      <c r="B93" s="12"/>
      <c r="C93" s="12" t="s">
        <v>3</v>
      </c>
      <c r="D93" s="12"/>
      <c r="E93" s="12"/>
      <c r="F93" s="12"/>
      <c r="G93" s="12"/>
      <c r="H93" s="12"/>
      <c r="I93" s="12">
        <f>(K93+J93)*B3</f>
        <v>3</v>
      </c>
      <c r="J93" s="25"/>
      <c r="K93" s="12">
        <v>3</v>
      </c>
      <c r="L93" s="12"/>
    </row>
    <row r="94" spans="1:12" x14ac:dyDescent="0.25">
      <c r="A94" s="12"/>
      <c r="B94" s="12"/>
      <c r="C94" s="12" t="s">
        <v>4</v>
      </c>
      <c r="D94" s="12"/>
      <c r="E94" s="12"/>
      <c r="F94" s="12"/>
      <c r="G94" s="12"/>
      <c r="H94" s="12"/>
      <c r="I94" s="12">
        <f>(K94+J94)*B3</f>
        <v>2</v>
      </c>
      <c r="J94" s="25"/>
      <c r="K94" s="12">
        <v>2</v>
      </c>
      <c r="L94" s="12"/>
    </row>
    <row r="95" spans="1:12" x14ac:dyDescent="0.25">
      <c r="A95" s="12"/>
      <c r="B95" s="12"/>
      <c r="C95" s="12"/>
      <c r="D95" s="12"/>
      <c r="E95" s="25"/>
      <c r="F95" s="25"/>
      <c r="G95" s="25"/>
      <c r="H95" s="25"/>
      <c r="I95" s="12"/>
      <c r="J95" s="25"/>
      <c r="K95" s="12"/>
      <c r="L95" s="12"/>
    </row>
    <row r="96" spans="1:12" x14ac:dyDescent="0.25">
      <c r="A96" s="12"/>
      <c r="B96" s="12"/>
      <c r="C96" s="1" t="s">
        <v>13</v>
      </c>
      <c r="D96" s="1"/>
      <c r="E96" s="25"/>
      <c r="F96" s="25"/>
      <c r="G96" s="25"/>
      <c r="H96" s="25"/>
      <c r="I96" s="12"/>
      <c r="J96" s="25"/>
      <c r="K96" s="12"/>
      <c r="L96" s="12"/>
    </row>
    <row r="97" spans="1:12" x14ac:dyDescent="0.25">
      <c r="A97" s="12"/>
      <c r="B97" s="12"/>
      <c r="C97" s="12" t="s">
        <v>0</v>
      </c>
      <c r="D97" s="12" t="s">
        <v>561</v>
      </c>
      <c r="E97" s="12" t="s">
        <v>498</v>
      </c>
      <c r="F97" s="12" t="s">
        <v>494</v>
      </c>
      <c r="G97" s="12" t="s">
        <v>502</v>
      </c>
      <c r="H97" s="12" t="s">
        <v>562</v>
      </c>
      <c r="I97" s="12">
        <f>(K97+J97)*B3</f>
        <v>11</v>
      </c>
      <c r="J97" s="25">
        <v>1</v>
      </c>
      <c r="K97" s="12">
        <f>J100+10</f>
        <v>10</v>
      </c>
      <c r="L97" s="12"/>
    </row>
    <row r="98" spans="1:12" x14ac:dyDescent="0.25">
      <c r="A98" s="12"/>
      <c r="B98" s="12"/>
      <c r="C98" s="12" t="s">
        <v>1</v>
      </c>
      <c r="D98" s="12"/>
      <c r="E98" s="12"/>
      <c r="F98" s="12"/>
      <c r="G98" s="12"/>
      <c r="H98" s="12"/>
      <c r="I98" s="12">
        <f>(K98+J98)*B3</f>
        <v>7</v>
      </c>
      <c r="J98" s="25"/>
      <c r="K98" s="12">
        <f>J101+7</f>
        <v>7</v>
      </c>
      <c r="L98" s="12"/>
    </row>
    <row r="99" spans="1:12" x14ac:dyDescent="0.25">
      <c r="A99" s="12"/>
      <c r="B99" s="12"/>
      <c r="C99" s="12" t="s">
        <v>2</v>
      </c>
      <c r="D99" s="12"/>
      <c r="E99" s="12"/>
      <c r="F99" s="12"/>
      <c r="G99" s="12"/>
      <c r="H99" s="12"/>
      <c r="I99" s="12">
        <f>(K99+J99)*B3</f>
        <v>5</v>
      </c>
      <c r="J99" s="25"/>
      <c r="K99" s="12">
        <f>J102+5</f>
        <v>5</v>
      </c>
      <c r="L99" s="12"/>
    </row>
    <row r="100" spans="1:12" x14ac:dyDescent="0.25">
      <c r="A100" s="12"/>
      <c r="B100" s="12"/>
      <c r="C100" s="12" t="s">
        <v>3</v>
      </c>
      <c r="D100" s="12"/>
      <c r="E100" s="12"/>
      <c r="F100" s="12"/>
      <c r="G100" s="12"/>
      <c r="H100" s="12"/>
      <c r="I100" s="12">
        <f>(K100+J100)*B3</f>
        <v>3</v>
      </c>
      <c r="J100" s="25"/>
      <c r="K100" s="12">
        <f>J103+3</f>
        <v>3</v>
      </c>
      <c r="L100" s="12"/>
    </row>
    <row r="101" spans="1:12" x14ac:dyDescent="0.25">
      <c r="A101" s="12"/>
      <c r="B101" s="12"/>
      <c r="C101" s="12" t="s">
        <v>4</v>
      </c>
      <c r="D101" s="12"/>
      <c r="E101" s="12"/>
      <c r="F101" s="12"/>
      <c r="G101" s="12"/>
      <c r="H101" s="12"/>
      <c r="I101" s="12">
        <f>(K101+J101)*B3</f>
        <v>2</v>
      </c>
      <c r="J101" s="25"/>
      <c r="K101" s="12">
        <f>J104+2</f>
        <v>2</v>
      </c>
      <c r="L101" s="12"/>
    </row>
    <row r="102" spans="1:12" x14ac:dyDescent="0.25">
      <c r="A102" s="12"/>
      <c r="B102" s="12"/>
      <c r="C102" s="12"/>
      <c r="D102" s="12"/>
      <c r="E102" s="25"/>
      <c r="F102" s="25"/>
      <c r="G102" s="25"/>
      <c r="H102" s="25"/>
      <c r="I102" s="12"/>
      <c r="J102" s="25"/>
      <c r="K102" s="12"/>
      <c r="L102" s="12"/>
    </row>
    <row r="103" spans="1:12" x14ac:dyDescent="0.25">
      <c r="A103" s="12"/>
      <c r="B103" s="12"/>
      <c r="C103" s="1" t="s">
        <v>14</v>
      </c>
      <c r="D103" s="1"/>
      <c r="E103" s="25"/>
      <c r="F103" s="25"/>
      <c r="G103" s="25"/>
      <c r="H103" s="25"/>
      <c r="I103" s="12"/>
      <c r="J103" s="25"/>
      <c r="K103" s="12"/>
      <c r="L103" s="12"/>
    </row>
    <row r="104" spans="1:12" x14ac:dyDescent="0.25">
      <c r="A104" s="12"/>
      <c r="B104" s="12"/>
      <c r="C104" s="12" t="s">
        <v>0</v>
      </c>
      <c r="D104" s="12"/>
      <c r="E104" s="12"/>
      <c r="F104" s="12"/>
      <c r="G104" s="12"/>
      <c r="H104" s="12"/>
      <c r="I104" s="12">
        <f>(K104+J104)*B3</f>
        <v>10</v>
      </c>
      <c r="J104" s="25"/>
      <c r="K104" s="12">
        <f>J108+10</f>
        <v>10</v>
      </c>
      <c r="L104" s="12"/>
    </row>
    <row r="105" spans="1:12" x14ac:dyDescent="0.25">
      <c r="A105" s="12"/>
      <c r="B105" s="12"/>
      <c r="C105" s="12" t="s">
        <v>1</v>
      </c>
      <c r="D105" s="12"/>
      <c r="E105" s="12"/>
      <c r="F105" s="12"/>
      <c r="G105" s="12"/>
      <c r="H105" s="12"/>
      <c r="I105" s="12">
        <f>(K105+J105)*B3</f>
        <v>7</v>
      </c>
      <c r="J105" s="25"/>
      <c r="K105" s="12">
        <f>J109+7</f>
        <v>7</v>
      </c>
      <c r="L105" s="12"/>
    </row>
    <row r="106" spans="1:12" x14ac:dyDescent="0.25">
      <c r="A106" s="12"/>
      <c r="B106" s="12"/>
      <c r="C106" s="12" t="s">
        <v>2</v>
      </c>
      <c r="D106" s="12"/>
      <c r="E106" s="12"/>
      <c r="F106" s="12"/>
      <c r="G106" s="12"/>
      <c r="H106" s="12"/>
      <c r="I106" s="12">
        <f>(K106+J106)*B3</f>
        <v>5</v>
      </c>
      <c r="J106" s="25"/>
      <c r="K106" s="12">
        <f>J110+5</f>
        <v>5</v>
      </c>
      <c r="L106" s="12"/>
    </row>
    <row r="107" spans="1:12" x14ac:dyDescent="0.25">
      <c r="A107" s="12"/>
      <c r="B107" s="12"/>
      <c r="C107" s="12" t="s">
        <v>3</v>
      </c>
      <c r="D107" s="12"/>
      <c r="E107" s="12"/>
      <c r="F107" s="12"/>
      <c r="G107" s="12"/>
      <c r="H107" s="12"/>
      <c r="I107" s="12">
        <f>(K107+J107)*B3</f>
        <v>3</v>
      </c>
      <c r="J107" s="25"/>
      <c r="K107" s="12">
        <f>J111+3</f>
        <v>3</v>
      </c>
      <c r="L107" s="12"/>
    </row>
    <row r="108" spans="1:12" x14ac:dyDescent="0.25">
      <c r="A108" s="12"/>
      <c r="B108" s="12"/>
      <c r="C108" s="12" t="s">
        <v>4</v>
      </c>
      <c r="D108" s="12"/>
      <c r="E108" s="12"/>
      <c r="F108" s="12"/>
      <c r="G108" s="12"/>
      <c r="H108" s="12"/>
      <c r="I108" s="12">
        <f>(K108+J108)*B3</f>
        <v>2</v>
      </c>
      <c r="J108" s="25"/>
      <c r="K108" s="12">
        <f>J112+2</f>
        <v>2</v>
      </c>
      <c r="L108" s="12"/>
    </row>
    <row r="109" spans="1:12" x14ac:dyDescent="0.25">
      <c r="A109" s="12"/>
      <c r="B109" s="12"/>
      <c r="C109" s="12"/>
      <c r="D109" s="12"/>
      <c r="E109" s="25"/>
      <c r="F109" s="25"/>
      <c r="G109" s="25"/>
      <c r="H109" s="25"/>
      <c r="I109" s="12"/>
      <c r="J109" s="25"/>
      <c r="K109" s="12"/>
      <c r="L109" s="12"/>
    </row>
    <row r="110" spans="1:12" x14ac:dyDescent="0.25">
      <c r="A110" s="12"/>
      <c r="B110" s="12"/>
      <c r="C110" s="1" t="s">
        <v>70</v>
      </c>
      <c r="D110" s="1"/>
      <c r="E110" s="25"/>
      <c r="F110" s="25"/>
      <c r="G110" s="25"/>
      <c r="H110" s="25"/>
      <c r="I110" s="12"/>
      <c r="J110" s="25"/>
      <c r="K110" s="12"/>
      <c r="L110" s="12"/>
    </row>
    <row r="111" spans="1:12" x14ac:dyDescent="0.25">
      <c r="A111" s="12"/>
      <c r="B111" s="12"/>
      <c r="C111" s="12" t="s">
        <v>0</v>
      </c>
      <c r="D111" s="12" t="s">
        <v>202</v>
      </c>
      <c r="E111" s="12" t="s">
        <v>489</v>
      </c>
      <c r="F111" s="12" t="s">
        <v>490</v>
      </c>
      <c r="G111" s="12"/>
      <c r="H111" s="12"/>
      <c r="I111" s="12">
        <f>(K111+J111)*B3</f>
        <v>10</v>
      </c>
      <c r="J111" s="25"/>
      <c r="K111" s="12">
        <v>10</v>
      </c>
      <c r="L111" s="12"/>
    </row>
    <row r="112" spans="1:12" x14ac:dyDescent="0.25">
      <c r="A112" s="12"/>
      <c r="B112" s="12"/>
      <c r="C112" s="12" t="s">
        <v>1</v>
      </c>
      <c r="D112" s="12" t="s">
        <v>484</v>
      </c>
      <c r="E112" s="12" t="s">
        <v>485</v>
      </c>
      <c r="F112" s="12" t="s">
        <v>486</v>
      </c>
      <c r="G112" s="12" t="s">
        <v>487</v>
      </c>
      <c r="H112" s="12" t="s">
        <v>488</v>
      </c>
      <c r="I112" s="12">
        <f>(K112+J112)*B3</f>
        <v>7</v>
      </c>
      <c r="J112" s="25"/>
      <c r="K112" s="12">
        <v>7</v>
      </c>
      <c r="L112" s="12"/>
    </row>
    <row r="113" spans="1:12" x14ac:dyDescent="0.25">
      <c r="A113" s="12"/>
      <c r="B113" s="12"/>
      <c r="C113" s="12" t="s">
        <v>2</v>
      </c>
      <c r="D113" s="12"/>
      <c r="E113" s="12"/>
      <c r="F113" s="12"/>
      <c r="G113" s="12"/>
      <c r="H113" s="12"/>
      <c r="I113" s="12">
        <f>(K113+J113)*B3</f>
        <v>5</v>
      </c>
      <c r="J113" s="25"/>
      <c r="K113" s="12">
        <f>J117+5</f>
        <v>5</v>
      </c>
      <c r="L113" s="12"/>
    </row>
    <row r="114" spans="1:12" x14ac:dyDescent="0.25">
      <c r="A114" s="12"/>
      <c r="B114" s="12"/>
      <c r="C114" s="12" t="s">
        <v>3</v>
      </c>
      <c r="D114" s="12"/>
      <c r="E114" s="12"/>
      <c r="F114" s="12"/>
      <c r="G114" s="12"/>
      <c r="H114" s="12"/>
      <c r="I114" s="12">
        <f>(K114+J114)*B3</f>
        <v>3</v>
      </c>
      <c r="J114" s="25"/>
      <c r="K114" s="12">
        <v>3</v>
      </c>
      <c r="L114" s="12"/>
    </row>
    <row r="115" spans="1:12" x14ac:dyDescent="0.25">
      <c r="A115" s="12"/>
      <c r="B115" s="12"/>
      <c r="C115" s="12" t="s">
        <v>4</v>
      </c>
      <c r="D115" s="12"/>
      <c r="E115" s="12"/>
      <c r="F115" s="12"/>
      <c r="G115" s="12"/>
      <c r="H115" s="12"/>
      <c r="I115" s="12">
        <f>(K115+J115)*B3</f>
        <v>2</v>
      </c>
      <c r="J115" s="25"/>
      <c r="K115" s="12">
        <v>2</v>
      </c>
      <c r="L115" s="12"/>
    </row>
    <row r="116" spans="1:12" x14ac:dyDescent="0.25">
      <c r="A116" s="12"/>
      <c r="B116" s="12"/>
      <c r="C116" s="12"/>
      <c r="D116" s="12"/>
      <c r="E116" s="25"/>
      <c r="F116" s="25"/>
      <c r="G116" s="25"/>
      <c r="H116" s="25"/>
      <c r="I116" s="12"/>
      <c r="J116" s="25"/>
      <c r="K116" s="12"/>
      <c r="L116" s="12"/>
    </row>
    <row r="117" spans="1:12" x14ac:dyDescent="0.25">
      <c r="A117" s="12"/>
      <c r="B117" s="12">
        <v>1</v>
      </c>
      <c r="C117" s="1" t="s">
        <v>105</v>
      </c>
      <c r="D117" s="1"/>
      <c r="E117" s="25"/>
      <c r="F117" s="25"/>
      <c r="G117" s="25"/>
      <c r="H117" s="25"/>
      <c r="I117" s="12"/>
      <c r="J117" s="25"/>
      <c r="K117" s="12"/>
      <c r="L117" s="12"/>
    </row>
    <row r="118" spans="1:12" x14ac:dyDescent="0.25">
      <c r="A118" s="12"/>
      <c r="B118" s="12"/>
      <c r="C118" s="12" t="s">
        <v>0</v>
      </c>
      <c r="D118" s="12" t="s">
        <v>479</v>
      </c>
      <c r="E118" s="12" t="s">
        <v>480</v>
      </c>
      <c r="F118" s="12" t="s">
        <v>481</v>
      </c>
      <c r="G118" s="12" t="s">
        <v>482</v>
      </c>
      <c r="H118" s="12" t="s">
        <v>483</v>
      </c>
      <c r="I118" s="12">
        <f>(K118+J118)*B3</f>
        <v>13</v>
      </c>
      <c r="J118" s="25">
        <v>3</v>
      </c>
      <c r="K118" s="12">
        <f>J122+10</f>
        <v>10</v>
      </c>
      <c r="L118" s="12"/>
    </row>
    <row r="119" spans="1:12" x14ac:dyDescent="0.25">
      <c r="A119" s="12"/>
      <c r="B119" s="12"/>
      <c r="C119" s="12" t="s">
        <v>1</v>
      </c>
      <c r="D119" s="12"/>
      <c r="E119" s="25"/>
      <c r="F119" s="25"/>
      <c r="G119" s="25"/>
      <c r="H119" s="25"/>
      <c r="I119" s="12">
        <f>(K119+J119)*B3</f>
        <v>7</v>
      </c>
      <c r="J119" s="25"/>
      <c r="K119" s="12">
        <f>J123+7</f>
        <v>7</v>
      </c>
      <c r="L119" s="12"/>
    </row>
    <row r="120" spans="1:12" x14ac:dyDescent="0.25">
      <c r="A120" s="12"/>
      <c r="B120" s="12"/>
      <c r="C120" s="12" t="s">
        <v>2</v>
      </c>
      <c r="D120" s="12"/>
      <c r="E120" s="25"/>
      <c r="F120" s="25"/>
      <c r="G120" s="25"/>
      <c r="H120" s="25"/>
      <c r="I120" s="12">
        <f>(K120+J120)*B3</f>
        <v>5</v>
      </c>
      <c r="J120" s="25"/>
      <c r="K120" s="12">
        <f>J124+5</f>
        <v>5</v>
      </c>
      <c r="L120" s="12"/>
    </row>
    <row r="121" spans="1:12" x14ac:dyDescent="0.25">
      <c r="A121" s="12"/>
      <c r="B121" s="12"/>
      <c r="C121" s="12" t="s">
        <v>3</v>
      </c>
      <c r="D121" s="12"/>
      <c r="E121" s="25"/>
      <c r="F121" s="25"/>
      <c r="G121" s="25"/>
      <c r="H121" s="25"/>
      <c r="I121" s="12">
        <f>(K121+J121)*B3</f>
        <v>3</v>
      </c>
      <c r="J121" s="25"/>
      <c r="K121" s="12">
        <f>J125+3</f>
        <v>3</v>
      </c>
      <c r="L121" s="12"/>
    </row>
    <row r="122" spans="1:12" x14ac:dyDescent="0.25">
      <c r="A122" s="12"/>
      <c r="B122" s="12"/>
      <c r="C122" s="12" t="s">
        <v>4</v>
      </c>
      <c r="D122" s="12"/>
      <c r="E122" s="25"/>
      <c r="F122" s="25"/>
      <c r="G122" s="25"/>
      <c r="H122" s="25"/>
      <c r="I122" s="12">
        <f>(K122+J122)*B3</f>
        <v>2</v>
      </c>
      <c r="J122" s="25"/>
      <c r="K122" s="12">
        <f>J126+2</f>
        <v>2</v>
      </c>
      <c r="L122" s="12"/>
    </row>
    <row r="123" spans="1:12" x14ac:dyDescent="0.25">
      <c r="A123" s="33"/>
      <c r="B123" s="12"/>
      <c r="C123" s="12"/>
      <c r="D123" s="12"/>
      <c r="E123" s="12"/>
      <c r="F123" s="12"/>
      <c r="G123" s="12"/>
      <c r="H123" s="12"/>
      <c r="I123" s="12"/>
      <c r="J123" s="12"/>
      <c r="K123" s="12"/>
      <c r="L123" s="12"/>
    </row>
    <row r="124" spans="1:12" x14ac:dyDescent="0.25">
      <c r="A124" s="33"/>
      <c r="B124" s="12"/>
      <c r="C124" s="1" t="s">
        <v>45</v>
      </c>
      <c r="D124" s="1"/>
      <c r="E124" s="25"/>
      <c r="F124" s="25"/>
      <c r="G124" s="25"/>
      <c r="H124" s="25"/>
      <c r="I124" s="12"/>
      <c r="J124" s="25"/>
      <c r="K124" s="12"/>
      <c r="L124" s="12"/>
    </row>
    <row r="125" spans="1:12" x14ac:dyDescent="0.25">
      <c r="A125" s="33"/>
      <c r="B125" s="12"/>
      <c r="C125" s="12" t="s">
        <v>0</v>
      </c>
      <c r="D125" s="12"/>
      <c r="E125" s="12"/>
      <c r="F125" s="12"/>
      <c r="G125" s="12"/>
      <c r="H125" s="12"/>
      <c r="I125" s="12">
        <f>(K125+J125)*B3</f>
        <v>10</v>
      </c>
      <c r="J125" s="25"/>
      <c r="K125" s="12">
        <f>J129+10</f>
        <v>10</v>
      </c>
      <c r="L125" s="12"/>
    </row>
    <row r="126" spans="1:12" x14ac:dyDescent="0.25">
      <c r="A126" s="33"/>
      <c r="B126" s="12"/>
      <c r="C126" s="12" t="s">
        <v>1</v>
      </c>
      <c r="D126" s="12"/>
      <c r="E126" s="25"/>
      <c r="F126" s="25"/>
      <c r="G126" s="25"/>
      <c r="H126" s="25"/>
      <c r="I126" s="12">
        <f>(K126+J126)*B3</f>
        <v>7</v>
      </c>
      <c r="J126" s="25"/>
      <c r="K126" s="12">
        <f>J130+7</f>
        <v>7</v>
      </c>
      <c r="L126" s="12"/>
    </row>
    <row r="127" spans="1:12" x14ac:dyDescent="0.25">
      <c r="A127" s="33"/>
      <c r="B127" s="12"/>
      <c r="C127" s="12" t="s">
        <v>2</v>
      </c>
      <c r="D127" s="12"/>
      <c r="E127" s="25"/>
      <c r="F127" s="25"/>
      <c r="G127" s="25"/>
      <c r="H127" s="25"/>
      <c r="I127" s="12">
        <f>(K127+J127)*B3</f>
        <v>5</v>
      </c>
      <c r="J127" s="25"/>
      <c r="K127" s="12">
        <f>J131+5</f>
        <v>5</v>
      </c>
      <c r="L127" s="12"/>
    </row>
    <row r="128" spans="1:12" x14ac:dyDescent="0.25">
      <c r="A128" s="12"/>
      <c r="B128" s="12"/>
      <c r="C128" s="12" t="s">
        <v>3</v>
      </c>
      <c r="D128" s="12"/>
      <c r="E128" s="25"/>
      <c r="F128" s="25"/>
      <c r="G128" s="25"/>
      <c r="H128" s="25"/>
      <c r="I128" s="12">
        <f>(K128+J128)*B3</f>
        <v>3</v>
      </c>
      <c r="J128" s="25"/>
      <c r="K128" s="12">
        <f>J132+3</f>
        <v>3</v>
      </c>
      <c r="L128" s="12"/>
    </row>
    <row r="129" spans="1:12" x14ac:dyDescent="0.25">
      <c r="A129" s="12"/>
      <c r="B129" s="12"/>
      <c r="C129" s="12" t="s">
        <v>4</v>
      </c>
      <c r="D129" s="12"/>
      <c r="E129" s="25"/>
      <c r="F129" s="25"/>
      <c r="G129" s="25"/>
      <c r="H129" s="25"/>
      <c r="I129" s="12">
        <f>(K129+J129)*B3</f>
        <v>2</v>
      </c>
      <c r="J129" s="25"/>
      <c r="K129" s="12">
        <f>J133+2</f>
        <v>2</v>
      </c>
      <c r="L129" s="12"/>
    </row>
    <row r="130" spans="1:12" x14ac:dyDescent="0.25">
      <c r="A130" s="12"/>
      <c r="B130" s="12"/>
      <c r="C130" s="12"/>
      <c r="D130" s="12"/>
      <c r="E130" s="12"/>
      <c r="F130" s="12"/>
      <c r="G130" s="12"/>
      <c r="H130" s="12"/>
      <c r="I130" s="12"/>
      <c r="J130" s="12"/>
      <c r="K130" s="12"/>
      <c r="L130" s="12"/>
    </row>
    <row r="131" spans="1:12" x14ac:dyDescent="0.25">
      <c r="A131" s="12"/>
      <c r="B131" s="12"/>
      <c r="C131" s="1" t="s">
        <v>85</v>
      </c>
      <c r="D131" s="12"/>
      <c r="E131" s="12"/>
      <c r="F131" s="12"/>
      <c r="G131" s="12"/>
      <c r="H131" s="12"/>
      <c r="I131" s="12">
        <f>(J131+K131)*B3</f>
        <v>10</v>
      </c>
      <c r="J131" s="12"/>
      <c r="K131" s="12">
        <v>10</v>
      </c>
      <c r="L131" s="12"/>
    </row>
    <row r="132" spans="1:12" x14ac:dyDescent="0.25">
      <c r="A132" s="12"/>
      <c r="B132" s="12"/>
      <c r="C132" s="12" t="s">
        <v>0</v>
      </c>
      <c r="D132" s="12"/>
      <c r="E132" s="12"/>
      <c r="F132" s="12"/>
      <c r="G132" s="12"/>
      <c r="H132" s="12"/>
      <c r="I132" s="12">
        <f>(K132+J132)*B3</f>
        <v>7</v>
      </c>
      <c r="J132" s="12"/>
      <c r="K132" s="12">
        <v>7</v>
      </c>
      <c r="L132" s="12"/>
    </row>
    <row r="133" spans="1:12" x14ac:dyDescent="0.25">
      <c r="A133" s="12"/>
      <c r="B133" s="12"/>
      <c r="C133" s="12" t="s">
        <v>1</v>
      </c>
      <c r="D133" s="12"/>
      <c r="E133" s="12"/>
      <c r="F133" s="12"/>
      <c r="G133" s="12"/>
      <c r="H133" s="12"/>
      <c r="I133" s="12">
        <f>(K133+J133)*B3</f>
        <v>5</v>
      </c>
      <c r="J133" s="12"/>
      <c r="K133" s="12">
        <v>5</v>
      </c>
      <c r="L133" s="12"/>
    </row>
    <row r="134" spans="1:12" x14ac:dyDescent="0.25">
      <c r="A134" s="12"/>
      <c r="B134" s="12"/>
      <c r="C134" s="12" t="s">
        <v>2</v>
      </c>
      <c r="D134" s="12"/>
      <c r="E134" s="12"/>
      <c r="F134" s="12"/>
      <c r="G134" s="12"/>
      <c r="H134" s="12"/>
      <c r="I134" s="12">
        <f>(K134+J134)*B3</f>
        <v>3</v>
      </c>
      <c r="J134" s="12"/>
      <c r="K134" s="12">
        <v>3</v>
      </c>
      <c r="L134" s="12"/>
    </row>
    <row r="135" spans="1:12" x14ac:dyDescent="0.25">
      <c r="A135" s="12"/>
      <c r="B135" s="12"/>
      <c r="C135" s="12" t="s">
        <v>3</v>
      </c>
      <c r="D135" s="12"/>
      <c r="E135" s="12"/>
      <c r="F135" s="12"/>
      <c r="G135" s="12"/>
      <c r="H135" s="12"/>
      <c r="I135" s="12">
        <f>(K135+J135)*B3</f>
        <v>2</v>
      </c>
      <c r="J135" s="12"/>
      <c r="K135" s="12">
        <v>2</v>
      </c>
      <c r="L135" s="12"/>
    </row>
    <row r="136" spans="1:12" x14ac:dyDescent="0.25">
      <c r="A136" s="12"/>
      <c r="B136" s="12"/>
      <c r="C136" s="12" t="s">
        <v>4</v>
      </c>
      <c r="D136" s="12"/>
      <c r="E136" s="12"/>
      <c r="F136" s="12"/>
      <c r="G136" s="12"/>
      <c r="H136" s="12"/>
      <c r="J136" s="12"/>
      <c r="L136" s="12"/>
    </row>
    <row r="137" spans="1:12" x14ac:dyDescent="0.25">
      <c r="A137" s="12"/>
      <c r="B137" s="12"/>
      <c r="C137" s="12"/>
      <c r="D137" s="12"/>
      <c r="E137" s="12"/>
      <c r="F137" s="12"/>
      <c r="G137" s="12"/>
      <c r="H137" s="12"/>
      <c r="I137" s="12"/>
      <c r="J137" s="12"/>
      <c r="L137" s="12"/>
    </row>
    <row r="138" spans="1:12" x14ac:dyDescent="0.25">
      <c r="A138" s="12"/>
      <c r="B138" s="12"/>
      <c r="C138" s="1" t="s">
        <v>86</v>
      </c>
      <c r="D138" s="12"/>
      <c r="E138" s="12"/>
      <c r="F138" s="12"/>
      <c r="G138" s="12"/>
      <c r="H138" s="12"/>
      <c r="I138" s="12"/>
      <c r="J138" s="12"/>
      <c r="K138" s="12"/>
      <c r="L138" s="12"/>
    </row>
    <row r="139" spans="1:12" x14ac:dyDescent="0.25">
      <c r="A139" s="12"/>
      <c r="B139" s="12"/>
      <c r="C139" s="12" t="s">
        <v>0</v>
      </c>
      <c r="D139" s="12"/>
      <c r="E139" s="12"/>
      <c r="F139" s="12"/>
      <c r="G139" s="12"/>
      <c r="H139" s="12"/>
      <c r="I139" s="12">
        <f>(K139+J139)*B3</f>
        <v>10</v>
      </c>
      <c r="J139" s="12"/>
      <c r="K139" s="12">
        <v>10</v>
      </c>
      <c r="L139" s="12"/>
    </row>
    <row r="140" spans="1:12" x14ac:dyDescent="0.25">
      <c r="A140" s="12"/>
      <c r="B140" s="12"/>
      <c r="C140" s="12" t="s">
        <v>1</v>
      </c>
      <c r="D140" s="12"/>
      <c r="E140" s="12"/>
      <c r="F140" s="12"/>
      <c r="G140" s="12"/>
      <c r="H140" s="12"/>
      <c r="I140" s="12">
        <f>(K140+J140)*B3</f>
        <v>7</v>
      </c>
      <c r="J140" s="12"/>
      <c r="K140" s="12">
        <v>7</v>
      </c>
      <c r="L140" s="12"/>
    </row>
    <row r="141" spans="1:12" x14ac:dyDescent="0.25">
      <c r="A141" s="12"/>
      <c r="B141" s="12"/>
      <c r="C141" s="12" t="s">
        <v>2</v>
      </c>
      <c r="D141" s="12"/>
      <c r="E141" s="12"/>
      <c r="F141" s="12"/>
      <c r="G141" s="12"/>
      <c r="H141" s="12"/>
      <c r="I141" s="12">
        <f>(K141+J141)*B3</f>
        <v>5</v>
      </c>
      <c r="J141" s="12"/>
      <c r="K141" s="12">
        <v>5</v>
      </c>
      <c r="L141" s="12"/>
    </row>
    <row r="142" spans="1:12" x14ac:dyDescent="0.25">
      <c r="A142" s="12"/>
      <c r="B142" s="12"/>
      <c r="C142" s="12" t="s">
        <v>3</v>
      </c>
      <c r="D142" s="12"/>
      <c r="E142" s="12"/>
      <c r="F142" s="12"/>
      <c r="G142" s="12"/>
      <c r="H142" s="12"/>
      <c r="I142" s="12">
        <f>(K142+J142)*B3</f>
        <v>3</v>
      </c>
      <c r="J142" s="12"/>
      <c r="K142" s="12">
        <v>3</v>
      </c>
      <c r="L142" s="12"/>
    </row>
    <row r="143" spans="1:12" x14ac:dyDescent="0.25">
      <c r="A143" s="12"/>
      <c r="B143" s="12"/>
      <c r="C143" s="12" t="s">
        <v>4</v>
      </c>
      <c r="D143" s="12"/>
      <c r="E143" s="25"/>
      <c r="F143" s="25"/>
      <c r="G143" s="25"/>
      <c r="H143" s="25"/>
      <c r="I143" s="12">
        <f>(K143+J143)*B3</f>
        <v>2</v>
      </c>
      <c r="J143" s="12"/>
      <c r="K143" s="12">
        <v>2</v>
      </c>
      <c r="L143" s="12"/>
    </row>
  </sheetData>
  <phoneticPr fontId="1" type="noConversion"/>
  <pageMargins left="0.75" right="0.75" top="1" bottom="1" header="0.5" footer="0.5"/>
  <pageSetup scale="30" orientation="portrait" horizontalDpi="4294967293" verticalDpi="4294967293"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K137"/>
  <sheetViews>
    <sheetView topLeftCell="B58" zoomScale="90" zoomScaleNormal="90" zoomScaleSheetLayoutView="100" workbookViewId="0">
      <selection activeCell="D79" sqref="D79:H79"/>
    </sheetView>
  </sheetViews>
  <sheetFormatPr defaultRowHeight="15.6" x14ac:dyDescent="0.3"/>
  <cols>
    <col min="1" max="1" width="34.44140625" bestFit="1" customWidth="1"/>
    <col min="2" max="2" width="7" bestFit="1" customWidth="1"/>
    <col min="3" max="3" width="19.5546875" bestFit="1" customWidth="1"/>
    <col min="4" max="4" width="19.5546875" customWidth="1"/>
    <col min="5" max="5" width="25.5546875" style="8" bestFit="1" customWidth="1"/>
    <col min="6" max="6" width="45" style="8" customWidth="1"/>
    <col min="7" max="8" width="25.5546875" style="8" customWidth="1"/>
    <col min="9" max="9" width="11.5546875" bestFit="1" customWidth="1"/>
    <col min="10" max="10" width="20.33203125" bestFit="1" customWidth="1"/>
    <col min="11" max="11" width="14" bestFit="1" customWidth="1"/>
  </cols>
  <sheetData>
    <row r="1" spans="1:11" ht="13.2" x14ac:dyDescent="0.25">
      <c r="A1" s="1" t="s">
        <v>42</v>
      </c>
      <c r="B1" s="12"/>
      <c r="C1" s="1" t="s">
        <v>24</v>
      </c>
      <c r="D1" s="1" t="s">
        <v>50</v>
      </c>
      <c r="E1" s="1" t="s">
        <v>15</v>
      </c>
      <c r="F1" s="1" t="s">
        <v>123</v>
      </c>
      <c r="G1" s="1" t="s">
        <v>124</v>
      </c>
      <c r="H1" s="1" t="s">
        <v>125</v>
      </c>
      <c r="I1" s="1" t="s">
        <v>16</v>
      </c>
      <c r="J1" s="1" t="s">
        <v>17</v>
      </c>
      <c r="K1" s="1" t="s">
        <v>18</v>
      </c>
    </row>
    <row r="2" spans="1:11" ht="13.2" x14ac:dyDescent="0.25">
      <c r="A2" s="12" t="s">
        <v>5</v>
      </c>
      <c r="B2" s="29">
        <v>42</v>
      </c>
      <c r="C2" s="12" t="s">
        <v>0</v>
      </c>
      <c r="D2" s="12"/>
      <c r="E2" s="12"/>
      <c r="F2" s="12"/>
      <c r="G2" s="12"/>
      <c r="H2" s="12"/>
      <c r="I2" s="12">
        <f>(K2+J2)*B3</f>
        <v>20</v>
      </c>
      <c r="J2" s="25"/>
      <c r="K2" s="12">
        <v>10</v>
      </c>
    </row>
    <row r="3" spans="1:11" ht="13.2" x14ac:dyDescent="0.25">
      <c r="A3" s="12" t="s">
        <v>6</v>
      </c>
      <c r="B3" s="1" t="str">
        <f>IF(B2&gt;200,"9.0",IF(B2&gt;175,"8.0",IF(B2&gt;150,"7.0",IF(B2&gt;125,"6.0",IF(B2&gt;100,"5.0",IF(B2&gt;75,"4.0",IF(B2&gt;50,"3.0",IF(B2&gt;25,"2.0",IF(B2&gt;0,"1")))))))))</f>
        <v>2.0</v>
      </c>
      <c r="C3" s="12" t="s">
        <v>1</v>
      </c>
      <c r="D3" s="12"/>
      <c r="E3" s="12"/>
      <c r="F3" s="12"/>
      <c r="G3" s="12"/>
      <c r="H3" s="12"/>
      <c r="I3" s="12">
        <f>(K3+J3)*B3</f>
        <v>14</v>
      </c>
      <c r="J3" s="25"/>
      <c r="K3" s="12">
        <v>7</v>
      </c>
    </row>
    <row r="4" spans="1:11" ht="13.2" x14ac:dyDescent="0.25">
      <c r="A4" s="12"/>
      <c r="B4" s="12"/>
      <c r="C4" s="12" t="s">
        <v>2</v>
      </c>
      <c r="D4" s="12"/>
      <c r="E4" s="12"/>
      <c r="F4" s="12"/>
      <c r="G4" s="12"/>
      <c r="H4" s="12"/>
      <c r="I4" s="12">
        <f>(K4+J4)*B3</f>
        <v>10</v>
      </c>
      <c r="J4" s="25"/>
      <c r="K4" s="12">
        <v>5</v>
      </c>
    </row>
    <row r="5" spans="1:11" ht="13.2" x14ac:dyDescent="0.25">
      <c r="A5" s="12"/>
      <c r="B5" s="12"/>
      <c r="C5" s="12" t="s">
        <v>3</v>
      </c>
      <c r="D5" s="12"/>
      <c r="E5" s="25"/>
      <c r="F5" s="25"/>
      <c r="G5" s="25"/>
      <c r="H5" s="25"/>
      <c r="I5" s="12">
        <f>(K5+J5)*B3</f>
        <v>6</v>
      </c>
      <c r="J5" s="25"/>
      <c r="K5" s="12">
        <v>3</v>
      </c>
    </row>
    <row r="6" spans="1:11" ht="13.2" x14ac:dyDescent="0.25">
      <c r="A6" s="12"/>
      <c r="B6" s="12"/>
      <c r="C6" s="12" t="s">
        <v>4</v>
      </c>
      <c r="D6" s="12"/>
      <c r="E6" s="25"/>
      <c r="F6" s="25"/>
      <c r="G6" s="25"/>
      <c r="H6" s="25"/>
      <c r="I6" s="12">
        <f>(K6+J6)*B3</f>
        <v>4</v>
      </c>
      <c r="J6" s="25"/>
      <c r="K6" s="12">
        <v>2</v>
      </c>
    </row>
    <row r="7" spans="1:11" ht="13.2" x14ac:dyDescent="0.25">
      <c r="A7" s="12"/>
      <c r="B7" s="12"/>
      <c r="C7" s="12"/>
      <c r="D7" s="12"/>
      <c r="E7" s="25"/>
      <c r="F7" s="25"/>
      <c r="G7" s="25"/>
      <c r="H7" s="25"/>
      <c r="I7" s="12"/>
      <c r="J7" s="25"/>
      <c r="K7" s="12"/>
    </row>
    <row r="8" spans="1:11" ht="13.2" x14ac:dyDescent="0.25">
      <c r="A8" s="12"/>
      <c r="B8" s="12">
        <v>2</v>
      </c>
      <c r="C8" s="1" t="s">
        <v>19</v>
      </c>
      <c r="D8" s="1"/>
      <c r="E8" s="25"/>
      <c r="F8" s="25"/>
      <c r="G8" s="25"/>
      <c r="H8" s="25"/>
      <c r="I8" s="12"/>
      <c r="J8" s="25"/>
      <c r="K8" s="12"/>
    </row>
    <row r="9" spans="1:11" ht="13.2" x14ac:dyDescent="0.25">
      <c r="A9" s="12"/>
      <c r="B9" s="12"/>
      <c r="C9" s="12" t="s">
        <v>0</v>
      </c>
      <c r="D9" s="12" t="s">
        <v>147</v>
      </c>
      <c r="E9" s="25" t="s">
        <v>148</v>
      </c>
      <c r="F9" s="25" t="s">
        <v>149</v>
      </c>
      <c r="G9" s="25" t="s">
        <v>150</v>
      </c>
      <c r="H9" s="12" t="s">
        <v>151</v>
      </c>
      <c r="I9" s="12">
        <f>(K9+J9)*B3</f>
        <v>32</v>
      </c>
      <c r="J9" s="25">
        <v>6</v>
      </c>
      <c r="K9" s="12">
        <v>10</v>
      </c>
    </row>
    <row r="10" spans="1:11" ht="13.2" x14ac:dyDescent="0.25">
      <c r="A10" s="12"/>
      <c r="B10" s="12"/>
      <c r="C10" s="12" t="s">
        <v>1</v>
      </c>
      <c r="D10" s="12" t="s">
        <v>380</v>
      </c>
      <c r="E10" s="25" t="s">
        <v>381</v>
      </c>
      <c r="F10" s="25" t="s">
        <v>379</v>
      </c>
      <c r="G10" s="25" t="s">
        <v>382</v>
      </c>
      <c r="H10" s="25" t="s">
        <v>383</v>
      </c>
      <c r="I10" s="12">
        <f>(K10+J10)*B3</f>
        <v>16</v>
      </c>
      <c r="J10" s="25">
        <v>1</v>
      </c>
      <c r="K10" s="12">
        <v>7</v>
      </c>
    </row>
    <row r="11" spans="1:11" ht="13.2" x14ac:dyDescent="0.25">
      <c r="A11" s="12"/>
      <c r="B11" s="12"/>
      <c r="C11" s="12" t="s">
        <v>2</v>
      </c>
      <c r="D11" s="12"/>
      <c r="E11" s="25"/>
      <c r="F11" s="25"/>
      <c r="G11" s="25"/>
      <c r="H11" s="25"/>
      <c r="I11" s="12">
        <f>(K11+J11)*B3</f>
        <v>10</v>
      </c>
      <c r="J11" s="25"/>
      <c r="K11" s="12">
        <v>5</v>
      </c>
    </row>
    <row r="12" spans="1:11" ht="13.2" x14ac:dyDescent="0.25">
      <c r="A12" s="12"/>
      <c r="B12" s="12"/>
      <c r="C12" s="12" t="s">
        <v>3</v>
      </c>
      <c r="D12" s="12"/>
      <c r="E12" s="25"/>
      <c r="F12" s="25"/>
      <c r="G12" s="25"/>
      <c r="H12" s="25"/>
      <c r="I12" s="12">
        <f>(K12+J12)*B3</f>
        <v>6</v>
      </c>
      <c r="J12" s="25"/>
      <c r="K12" s="12">
        <v>3</v>
      </c>
    </row>
    <row r="13" spans="1:11" ht="13.2" x14ac:dyDescent="0.25">
      <c r="A13" s="12"/>
      <c r="B13" s="12"/>
      <c r="C13" s="12" t="s">
        <v>4</v>
      </c>
      <c r="D13" s="12"/>
      <c r="E13" s="25"/>
      <c r="F13" s="25"/>
      <c r="G13" s="25"/>
      <c r="H13" s="25"/>
      <c r="I13" s="12">
        <f>(K13+J13)*B3</f>
        <v>4</v>
      </c>
      <c r="J13" s="25"/>
      <c r="K13" s="12">
        <v>2</v>
      </c>
    </row>
    <row r="14" spans="1:11" ht="13.2" x14ac:dyDescent="0.25">
      <c r="A14" s="12"/>
      <c r="B14" s="12"/>
      <c r="C14" s="12"/>
      <c r="D14" s="12"/>
      <c r="E14" s="25"/>
      <c r="F14" s="25"/>
      <c r="G14" s="25"/>
      <c r="H14" s="25"/>
      <c r="I14" s="12"/>
      <c r="J14" s="25"/>
      <c r="K14" s="12"/>
    </row>
    <row r="15" spans="1:11" ht="13.2" x14ac:dyDescent="0.25">
      <c r="A15" s="12"/>
      <c r="B15" s="12"/>
      <c r="C15" s="1" t="s">
        <v>20</v>
      </c>
      <c r="D15" s="1"/>
      <c r="E15" s="25"/>
      <c r="F15" s="25"/>
      <c r="G15" s="25"/>
      <c r="H15" s="25"/>
      <c r="I15" s="12"/>
      <c r="J15" s="25"/>
      <c r="K15" s="12"/>
    </row>
    <row r="16" spans="1:11" ht="13.2" x14ac:dyDescent="0.25">
      <c r="A16" s="12"/>
      <c r="B16" s="12"/>
      <c r="C16" s="12" t="s">
        <v>0</v>
      </c>
      <c r="D16" s="12"/>
      <c r="E16" s="12"/>
      <c r="F16" s="12"/>
      <c r="G16" s="12"/>
      <c r="H16" s="12"/>
      <c r="I16" s="12">
        <f>(K16+J16)*B3</f>
        <v>20</v>
      </c>
      <c r="J16" s="25"/>
      <c r="K16" s="12">
        <v>10</v>
      </c>
    </row>
    <row r="17" spans="1:11" ht="13.2" x14ac:dyDescent="0.25">
      <c r="A17" s="12"/>
      <c r="B17" s="12"/>
      <c r="C17" s="12" t="s">
        <v>1</v>
      </c>
      <c r="D17" s="12"/>
      <c r="E17" s="12"/>
      <c r="F17" s="12"/>
      <c r="G17" s="12"/>
      <c r="H17" s="12"/>
      <c r="I17" s="12">
        <f>(K17+J17)*B3</f>
        <v>14</v>
      </c>
      <c r="J17" s="25"/>
      <c r="K17" s="12">
        <v>7</v>
      </c>
    </row>
    <row r="18" spans="1:11" ht="13.2" x14ac:dyDescent="0.25">
      <c r="A18" s="12"/>
      <c r="B18" s="12"/>
      <c r="C18" s="12" t="s">
        <v>2</v>
      </c>
      <c r="D18" s="12"/>
      <c r="E18" s="12"/>
      <c r="F18" s="12"/>
      <c r="G18" s="12"/>
      <c r="H18" s="12"/>
      <c r="I18" s="12">
        <f>(K18+J18)*B3</f>
        <v>10</v>
      </c>
      <c r="J18" s="25"/>
      <c r="K18" s="12">
        <v>5</v>
      </c>
    </row>
    <row r="19" spans="1:11" ht="13.2" x14ac:dyDescent="0.25">
      <c r="A19" s="12"/>
      <c r="B19" s="12"/>
      <c r="C19" s="12" t="s">
        <v>3</v>
      </c>
      <c r="D19" s="12"/>
      <c r="E19" s="12"/>
      <c r="F19" s="12"/>
      <c r="G19" s="12"/>
      <c r="H19" s="12"/>
      <c r="I19" s="12">
        <f>(K19+J19)*B3</f>
        <v>6</v>
      </c>
      <c r="J19" s="25"/>
      <c r="K19" s="12">
        <v>3</v>
      </c>
    </row>
    <row r="20" spans="1:11" ht="13.2" x14ac:dyDescent="0.25">
      <c r="A20" s="1"/>
      <c r="B20" s="1"/>
      <c r="C20" s="12" t="s">
        <v>4</v>
      </c>
      <c r="D20" s="12"/>
      <c r="E20" s="12"/>
      <c r="F20" s="12"/>
      <c r="G20" s="12"/>
      <c r="H20" s="12"/>
      <c r="I20" s="12">
        <f>(K20+J20)*B3</f>
        <v>4</v>
      </c>
      <c r="J20" s="25"/>
      <c r="K20" s="12">
        <v>2</v>
      </c>
    </row>
    <row r="21" spans="1:11" ht="13.2" x14ac:dyDescent="0.25">
      <c r="A21" s="12"/>
      <c r="B21" s="12"/>
      <c r="C21" s="12"/>
      <c r="D21" s="12"/>
      <c r="E21" s="25"/>
      <c r="F21" s="25"/>
      <c r="G21" s="25"/>
      <c r="H21" s="25"/>
      <c r="I21" s="12"/>
      <c r="J21" s="25"/>
      <c r="K21" s="12"/>
    </row>
    <row r="22" spans="1:11" ht="13.2" x14ac:dyDescent="0.25">
      <c r="A22" s="12"/>
      <c r="B22" s="12">
        <v>5</v>
      </c>
      <c r="C22" s="1" t="s">
        <v>21</v>
      </c>
      <c r="D22" s="1"/>
      <c r="E22" s="25"/>
      <c r="F22" s="25"/>
      <c r="G22" s="25"/>
      <c r="H22" s="25"/>
      <c r="I22" s="12"/>
      <c r="J22" s="25"/>
      <c r="K22" s="12"/>
    </row>
    <row r="23" spans="1:11" ht="13.2" x14ac:dyDescent="0.25">
      <c r="A23" s="12"/>
      <c r="B23" s="12"/>
      <c r="C23" s="12" t="s">
        <v>0</v>
      </c>
      <c r="D23" s="12" t="s">
        <v>172</v>
      </c>
      <c r="E23" s="12" t="s">
        <v>173</v>
      </c>
      <c r="F23" s="12" t="s">
        <v>174</v>
      </c>
      <c r="G23" s="12" t="s">
        <v>175</v>
      </c>
      <c r="H23" s="12" t="s">
        <v>176</v>
      </c>
      <c r="I23" s="12">
        <f>(K23+J23)*B3</f>
        <v>30</v>
      </c>
      <c r="J23" s="25">
        <v>5</v>
      </c>
      <c r="K23" s="12">
        <v>10</v>
      </c>
    </row>
    <row r="24" spans="1:11" ht="13.2" x14ac:dyDescent="0.25">
      <c r="A24" s="12"/>
      <c r="B24" s="12"/>
      <c r="C24" s="12" t="s">
        <v>1</v>
      </c>
      <c r="D24" s="12" t="s">
        <v>384</v>
      </c>
      <c r="E24" s="12" t="s">
        <v>385</v>
      </c>
      <c r="F24" s="12" t="s">
        <v>386</v>
      </c>
      <c r="G24" s="12" t="s">
        <v>150</v>
      </c>
      <c r="H24" s="12" t="s">
        <v>387</v>
      </c>
      <c r="I24" s="12">
        <f>(K24+J24)*B3</f>
        <v>14</v>
      </c>
      <c r="J24" s="25"/>
      <c r="K24" s="12">
        <v>7</v>
      </c>
    </row>
    <row r="25" spans="1:11" ht="13.2" x14ac:dyDescent="0.25">
      <c r="A25" s="12"/>
      <c r="B25" s="12"/>
      <c r="C25" s="12" t="s">
        <v>2</v>
      </c>
      <c r="D25" s="12" t="s">
        <v>168</v>
      </c>
      <c r="E25" s="12" t="s">
        <v>169</v>
      </c>
      <c r="F25" s="12" t="s">
        <v>149</v>
      </c>
      <c r="G25" s="12" t="s">
        <v>170</v>
      </c>
      <c r="H25" s="12" t="s">
        <v>171</v>
      </c>
      <c r="I25" s="12">
        <f>(K25+J25)*B3</f>
        <v>10</v>
      </c>
      <c r="J25" s="25"/>
      <c r="K25" s="12">
        <v>5</v>
      </c>
    </row>
    <row r="26" spans="1:11" ht="13.2" x14ac:dyDescent="0.25">
      <c r="A26" s="12"/>
      <c r="B26" s="12"/>
      <c r="C26" s="12" t="s">
        <v>3</v>
      </c>
      <c r="D26" s="12" t="s">
        <v>388</v>
      </c>
      <c r="E26" s="12" t="s">
        <v>389</v>
      </c>
      <c r="F26" s="12" t="s">
        <v>390</v>
      </c>
      <c r="G26" s="12" t="s">
        <v>296</v>
      </c>
      <c r="H26" s="12" t="s">
        <v>391</v>
      </c>
      <c r="I26" s="12">
        <f>(K26+J26)*B3</f>
        <v>6</v>
      </c>
      <c r="J26" s="25"/>
      <c r="K26" s="12">
        <v>3</v>
      </c>
    </row>
    <row r="27" spans="1:11" ht="13.2" x14ac:dyDescent="0.25">
      <c r="A27" s="12"/>
      <c r="B27" s="12"/>
      <c r="C27" s="12" t="s">
        <v>4</v>
      </c>
      <c r="D27" s="12" t="s">
        <v>392</v>
      </c>
      <c r="E27" s="12" t="s">
        <v>393</v>
      </c>
      <c r="F27" s="12" t="s">
        <v>394</v>
      </c>
      <c r="G27" s="12" t="s">
        <v>395</v>
      </c>
      <c r="H27" s="12" t="s">
        <v>396</v>
      </c>
      <c r="I27" s="12">
        <f>(K27+J27)*B3</f>
        <v>4</v>
      </c>
      <c r="J27" s="25"/>
      <c r="K27" s="12">
        <v>2</v>
      </c>
    </row>
    <row r="28" spans="1:11" ht="13.2" x14ac:dyDescent="0.25">
      <c r="A28" s="12"/>
      <c r="B28" s="30"/>
      <c r="C28" s="12"/>
      <c r="D28" s="12"/>
      <c r="E28" s="25"/>
      <c r="F28" s="25"/>
      <c r="G28" s="25"/>
      <c r="H28" s="25"/>
      <c r="I28" s="12"/>
      <c r="J28" s="25"/>
      <c r="K28" s="12"/>
    </row>
    <row r="29" spans="1:11" ht="13.2" x14ac:dyDescent="0.25">
      <c r="A29" s="12"/>
      <c r="B29" s="30">
        <v>7</v>
      </c>
      <c r="C29" s="1" t="s">
        <v>22</v>
      </c>
      <c r="D29" s="1"/>
      <c r="E29" s="25"/>
      <c r="F29" s="25"/>
      <c r="G29" s="25"/>
      <c r="H29" s="25"/>
      <c r="I29" s="12"/>
      <c r="J29" s="25"/>
      <c r="K29" s="12"/>
    </row>
    <row r="30" spans="1:11" ht="13.2" x14ac:dyDescent="0.25">
      <c r="A30" s="12"/>
      <c r="B30" s="30"/>
      <c r="C30" s="12" t="s">
        <v>0</v>
      </c>
      <c r="D30" s="12" t="s">
        <v>397</v>
      </c>
      <c r="E30" s="12" t="s">
        <v>398</v>
      </c>
      <c r="F30" s="12" t="s">
        <v>399</v>
      </c>
      <c r="G30" s="12" t="s">
        <v>395</v>
      </c>
      <c r="H30" s="12" t="s">
        <v>400</v>
      </c>
      <c r="I30" s="12">
        <f>(K30+J30)*B3</f>
        <v>22</v>
      </c>
      <c r="J30" s="25">
        <v>1</v>
      </c>
      <c r="K30" s="12">
        <v>10</v>
      </c>
    </row>
    <row r="31" spans="1:11" ht="13.2" x14ac:dyDescent="0.25">
      <c r="A31" s="12"/>
      <c r="B31" s="30"/>
      <c r="C31" s="12" t="s">
        <v>1</v>
      </c>
      <c r="D31" s="12" t="s">
        <v>194</v>
      </c>
      <c r="E31" s="12" t="s">
        <v>195</v>
      </c>
      <c r="F31" s="12" t="s">
        <v>196</v>
      </c>
      <c r="G31" s="12" t="s">
        <v>175</v>
      </c>
      <c r="H31" s="12" t="s">
        <v>197</v>
      </c>
      <c r="I31" s="12">
        <f>(K31+J31)*B3</f>
        <v>14</v>
      </c>
      <c r="J31" s="25"/>
      <c r="K31" s="12">
        <v>7</v>
      </c>
    </row>
    <row r="32" spans="1:11" ht="13.2" x14ac:dyDescent="0.25">
      <c r="A32" s="12"/>
      <c r="B32" s="30"/>
      <c r="C32" s="12" t="s">
        <v>2</v>
      </c>
      <c r="D32" s="12" t="s">
        <v>401</v>
      </c>
      <c r="E32" s="12" t="s">
        <v>402</v>
      </c>
      <c r="F32" s="12" t="s">
        <v>403</v>
      </c>
      <c r="G32" s="12" t="s">
        <v>324</v>
      </c>
      <c r="H32" s="12" t="s">
        <v>404</v>
      </c>
      <c r="I32" s="12">
        <f>(K32+J32)*B3</f>
        <v>10</v>
      </c>
      <c r="J32" s="25"/>
      <c r="K32" s="12">
        <v>5</v>
      </c>
    </row>
    <row r="33" spans="1:11" ht="13.2" x14ac:dyDescent="0.25">
      <c r="A33" s="12"/>
      <c r="B33" s="30"/>
      <c r="C33" s="12" t="s">
        <v>3</v>
      </c>
      <c r="D33" s="12" t="s">
        <v>186</v>
      </c>
      <c r="E33" s="12" t="s">
        <v>187</v>
      </c>
      <c r="F33" s="12" t="s">
        <v>149</v>
      </c>
      <c r="G33" s="12" t="s">
        <v>148</v>
      </c>
      <c r="H33" s="12" t="s">
        <v>188</v>
      </c>
      <c r="I33" s="12">
        <f>(K33+J33)*B3</f>
        <v>6</v>
      </c>
      <c r="J33" s="25"/>
      <c r="K33" s="12">
        <v>3</v>
      </c>
    </row>
    <row r="34" spans="1:11" ht="13.2" x14ac:dyDescent="0.25">
      <c r="A34" s="12"/>
      <c r="B34" s="30"/>
      <c r="C34" s="12" t="s">
        <v>4</v>
      </c>
      <c r="D34" s="12" t="s">
        <v>405</v>
      </c>
      <c r="E34" s="12" t="s">
        <v>406</v>
      </c>
      <c r="F34" s="12" t="s">
        <v>407</v>
      </c>
      <c r="G34" s="12"/>
      <c r="H34" s="12"/>
      <c r="I34" s="12">
        <f>(K34+J34)*B3</f>
        <v>4</v>
      </c>
      <c r="J34" s="25"/>
      <c r="K34" s="12">
        <v>2</v>
      </c>
    </row>
    <row r="35" spans="1:11" ht="13.2" x14ac:dyDescent="0.25">
      <c r="A35" s="12"/>
      <c r="B35" s="30"/>
      <c r="C35" s="12"/>
      <c r="D35" s="12"/>
      <c r="E35" s="25"/>
      <c r="F35" s="25"/>
      <c r="G35" s="25"/>
      <c r="H35" s="25"/>
      <c r="I35" s="12"/>
      <c r="J35" s="25"/>
      <c r="K35" s="12"/>
    </row>
    <row r="36" spans="1:11" ht="13.2" x14ac:dyDescent="0.25">
      <c r="A36" s="12"/>
      <c r="B36" s="30"/>
      <c r="C36" s="1" t="s">
        <v>23</v>
      </c>
      <c r="D36" s="1"/>
      <c r="E36" s="25"/>
      <c r="F36" s="25"/>
      <c r="G36" s="25"/>
      <c r="H36" s="25"/>
      <c r="I36" s="12"/>
      <c r="J36" s="25"/>
      <c r="K36" s="12"/>
    </row>
    <row r="37" spans="1:11" ht="13.2" x14ac:dyDescent="0.25">
      <c r="A37" s="12"/>
      <c r="B37" s="30"/>
      <c r="C37" s="12" t="s">
        <v>0</v>
      </c>
      <c r="D37" s="12"/>
      <c r="E37" s="12"/>
      <c r="F37" s="12"/>
      <c r="G37" s="12"/>
      <c r="H37" s="12"/>
      <c r="I37" s="12">
        <f>(K37+J37)*B3</f>
        <v>20</v>
      </c>
      <c r="J37" s="25"/>
      <c r="K37" s="12">
        <v>10</v>
      </c>
    </row>
    <row r="38" spans="1:11" ht="13.2" x14ac:dyDescent="0.25">
      <c r="A38" s="12"/>
      <c r="B38" s="30"/>
      <c r="C38" s="12" t="s">
        <v>1</v>
      </c>
      <c r="D38" s="12"/>
      <c r="E38" s="12"/>
      <c r="F38" s="12"/>
      <c r="G38" s="12"/>
      <c r="H38" s="12"/>
      <c r="I38" s="12">
        <f>(K38+J38)*B3</f>
        <v>14</v>
      </c>
      <c r="J38" s="25"/>
      <c r="K38" s="12">
        <v>7</v>
      </c>
    </row>
    <row r="39" spans="1:11" ht="13.2" x14ac:dyDescent="0.25">
      <c r="A39" s="12"/>
      <c r="B39" s="12"/>
      <c r="C39" s="12" t="s">
        <v>2</v>
      </c>
      <c r="D39" s="12"/>
      <c r="E39" s="12"/>
      <c r="F39" s="12"/>
      <c r="G39" s="12"/>
      <c r="H39" s="12"/>
      <c r="I39" s="12">
        <f>(K39+J39)*B3</f>
        <v>10</v>
      </c>
      <c r="J39" s="25"/>
      <c r="K39" s="12">
        <v>5</v>
      </c>
    </row>
    <row r="40" spans="1:11" ht="13.2" x14ac:dyDescent="0.25">
      <c r="A40" s="12"/>
      <c r="B40" s="12"/>
      <c r="C40" s="12" t="s">
        <v>3</v>
      </c>
      <c r="D40" s="12"/>
      <c r="E40" s="12"/>
      <c r="F40" s="12"/>
      <c r="G40" s="12"/>
      <c r="H40" s="12"/>
      <c r="I40" s="12">
        <f>(K40+J40)*B3</f>
        <v>6</v>
      </c>
      <c r="J40" s="25"/>
      <c r="K40" s="12">
        <v>3</v>
      </c>
    </row>
    <row r="41" spans="1:11" ht="13.2" x14ac:dyDescent="0.25">
      <c r="A41" s="12"/>
      <c r="B41" s="12"/>
      <c r="C41" s="12" t="s">
        <v>4</v>
      </c>
      <c r="D41" s="12"/>
      <c r="E41" s="25"/>
      <c r="F41" s="25"/>
      <c r="G41" s="25"/>
      <c r="H41" s="25"/>
      <c r="I41" s="12">
        <f>(K41+J41)*B3</f>
        <v>4</v>
      </c>
      <c r="J41" s="25"/>
      <c r="K41" s="12">
        <v>2</v>
      </c>
    </row>
    <row r="42" spans="1:11" ht="13.2" x14ac:dyDescent="0.25">
      <c r="A42" s="12"/>
      <c r="B42" s="12"/>
      <c r="C42" s="12"/>
      <c r="D42" s="12"/>
      <c r="E42" s="25"/>
      <c r="F42" s="25"/>
      <c r="G42" s="25"/>
      <c r="H42" s="25"/>
      <c r="I42" s="12"/>
      <c r="J42" s="25"/>
      <c r="K42" s="12"/>
    </row>
    <row r="43" spans="1:11" ht="13.2" x14ac:dyDescent="0.25">
      <c r="A43" s="12"/>
      <c r="B43" s="12"/>
      <c r="C43" s="1" t="s">
        <v>32</v>
      </c>
      <c r="D43" s="1"/>
      <c r="E43" s="25"/>
      <c r="F43" s="25"/>
      <c r="G43" s="25"/>
      <c r="H43" s="25"/>
      <c r="I43" s="12"/>
      <c r="J43" s="25"/>
      <c r="K43" s="12"/>
    </row>
    <row r="44" spans="1:11" ht="13.2" x14ac:dyDescent="0.25">
      <c r="A44" s="12"/>
      <c r="B44" s="12"/>
      <c r="C44" s="1" t="s">
        <v>33</v>
      </c>
      <c r="D44" s="1"/>
      <c r="E44" s="25"/>
      <c r="F44" s="25"/>
      <c r="G44" s="25"/>
      <c r="H44" s="25"/>
      <c r="I44" s="12"/>
      <c r="J44" s="25"/>
      <c r="K44" s="12"/>
    </row>
    <row r="45" spans="1:11" ht="13.2" x14ac:dyDescent="0.25">
      <c r="A45" s="12"/>
      <c r="B45" s="12">
        <v>4</v>
      </c>
      <c r="C45" s="12" t="s">
        <v>0</v>
      </c>
      <c r="D45" s="12" t="s">
        <v>425</v>
      </c>
      <c r="E45" s="12" t="s">
        <v>426</v>
      </c>
      <c r="F45" s="12" t="s">
        <v>622</v>
      </c>
      <c r="G45" s="12" t="s">
        <v>308</v>
      </c>
      <c r="H45" s="12" t="s">
        <v>427</v>
      </c>
      <c r="I45" s="12">
        <f>(K45+J45)*B3</f>
        <v>32</v>
      </c>
      <c r="J45" s="25">
        <v>6</v>
      </c>
      <c r="K45" s="12">
        <v>10</v>
      </c>
    </row>
    <row r="46" spans="1:11" ht="13.2" x14ac:dyDescent="0.25">
      <c r="A46" s="12"/>
      <c r="B46" s="12"/>
      <c r="C46" s="12" t="s">
        <v>1</v>
      </c>
      <c r="E46" s="12"/>
      <c r="F46" s="12"/>
      <c r="G46" s="12"/>
      <c r="H46" s="12"/>
      <c r="I46" s="12">
        <f>(K46+J46)*B3</f>
        <v>14</v>
      </c>
      <c r="J46" s="25"/>
      <c r="K46" s="12">
        <v>7</v>
      </c>
    </row>
    <row r="47" spans="1:11" ht="13.2" x14ac:dyDescent="0.25">
      <c r="A47" s="12"/>
      <c r="B47" s="12"/>
      <c r="C47" s="12" t="s">
        <v>2</v>
      </c>
      <c r="D47" s="12" t="s">
        <v>428</v>
      </c>
      <c r="E47" s="12" t="s">
        <v>429</v>
      </c>
      <c r="F47" s="12" t="s">
        <v>430</v>
      </c>
      <c r="G47" s="12" t="s">
        <v>431</v>
      </c>
      <c r="H47" s="12" t="s">
        <v>432</v>
      </c>
      <c r="I47" s="12">
        <f>(K47+J47)*B3</f>
        <v>10</v>
      </c>
      <c r="J47" s="25"/>
      <c r="K47" s="12">
        <v>5</v>
      </c>
    </row>
    <row r="48" spans="1:11" ht="13.2" x14ac:dyDescent="0.25">
      <c r="A48" s="12"/>
      <c r="B48" s="12"/>
      <c r="C48" s="12" t="s">
        <v>3</v>
      </c>
      <c r="D48" s="12" t="s">
        <v>433</v>
      </c>
      <c r="E48" s="12" t="s">
        <v>434</v>
      </c>
      <c r="F48" s="12" t="s">
        <v>422</v>
      </c>
      <c r="G48" s="12" t="s">
        <v>423</v>
      </c>
      <c r="H48" s="12" t="s">
        <v>435</v>
      </c>
      <c r="I48" s="12">
        <f>(K48+J48)*B3</f>
        <v>6</v>
      </c>
      <c r="J48" s="25"/>
      <c r="K48" s="12">
        <v>3</v>
      </c>
    </row>
    <row r="49" spans="1:11" ht="13.2" x14ac:dyDescent="0.25">
      <c r="A49" s="12"/>
      <c r="B49" s="12"/>
      <c r="C49" s="12" t="s">
        <v>4</v>
      </c>
      <c r="D49" s="12" t="s">
        <v>436</v>
      </c>
      <c r="E49" s="12" t="s">
        <v>437</v>
      </c>
      <c r="F49" s="12" t="s">
        <v>438</v>
      </c>
      <c r="G49" s="12" t="s">
        <v>344</v>
      </c>
      <c r="H49" s="12" t="s">
        <v>439</v>
      </c>
      <c r="I49" s="12">
        <f>(K49+J49)*B3</f>
        <v>4</v>
      </c>
      <c r="J49" s="25"/>
      <c r="K49" s="12">
        <v>2</v>
      </c>
    </row>
    <row r="50" spans="1:11" ht="13.2" x14ac:dyDescent="0.25">
      <c r="A50" s="12"/>
      <c r="B50" s="12"/>
      <c r="C50" s="12"/>
      <c r="D50" s="12"/>
      <c r="E50" s="25"/>
      <c r="F50" s="25"/>
      <c r="G50" s="25"/>
      <c r="H50" s="25"/>
      <c r="I50" s="12"/>
      <c r="J50" s="25"/>
      <c r="K50" s="12"/>
    </row>
    <row r="51" spans="1:11" ht="13.2" x14ac:dyDescent="0.25">
      <c r="A51" s="12"/>
      <c r="B51" s="12"/>
      <c r="C51" s="1" t="s">
        <v>26</v>
      </c>
      <c r="D51" s="1"/>
      <c r="E51" s="25"/>
      <c r="F51" s="25"/>
      <c r="G51" s="25"/>
      <c r="H51" s="25"/>
      <c r="I51" s="12"/>
      <c r="J51" s="25"/>
      <c r="K51" s="12"/>
    </row>
    <row r="52" spans="1:11" ht="13.2" x14ac:dyDescent="0.25">
      <c r="A52" s="12"/>
      <c r="B52" s="12">
        <v>3</v>
      </c>
      <c r="C52" s="1" t="s">
        <v>33</v>
      </c>
      <c r="D52" s="1"/>
      <c r="E52" s="25"/>
      <c r="F52" s="25"/>
      <c r="G52" s="25"/>
      <c r="H52" s="25"/>
      <c r="I52" s="12"/>
      <c r="J52" s="25"/>
      <c r="K52" s="12"/>
    </row>
    <row r="53" spans="1:11" ht="13.2" x14ac:dyDescent="0.25">
      <c r="A53" s="12"/>
      <c r="B53" s="12"/>
      <c r="C53" s="12" t="s">
        <v>0</v>
      </c>
      <c r="D53" s="12" t="s">
        <v>409</v>
      </c>
      <c r="E53" s="25" t="s">
        <v>410</v>
      </c>
      <c r="F53" s="25" t="s">
        <v>411</v>
      </c>
      <c r="G53" s="25" t="s">
        <v>412</v>
      </c>
      <c r="H53" s="25" t="s">
        <v>413</v>
      </c>
      <c r="I53" s="12">
        <f>(K53+J53)*B3</f>
        <v>20</v>
      </c>
      <c r="J53" s="25"/>
      <c r="K53" s="12">
        <v>10</v>
      </c>
    </row>
    <row r="54" spans="1:11" ht="13.2" x14ac:dyDescent="0.25">
      <c r="A54" s="12"/>
      <c r="B54" s="12"/>
      <c r="C54" s="12" t="s">
        <v>1</v>
      </c>
      <c r="D54" s="12" t="s">
        <v>414</v>
      </c>
      <c r="E54" s="12" t="s">
        <v>415</v>
      </c>
      <c r="F54" s="12" t="s">
        <v>394</v>
      </c>
      <c r="G54" s="12" t="s">
        <v>416</v>
      </c>
      <c r="H54" s="12" t="s">
        <v>417</v>
      </c>
      <c r="I54" s="12">
        <f>(K54+J54)*B3</f>
        <v>14</v>
      </c>
      <c r="J54" s="25"/>
      <c r="K54" s="12">
        <v>7</v>
      </c>
    </row>
    <row r="55" spans="1:11" ht="13.2" x14ac:dyDescent="0.25">
      <c r="A55" s="12"/>
      <c r="B55" s="12"/>
      <c r="C55" s="12" t="s">
        <v>2</v>
      </c>
      <c r="D55" s="12" t="s">
        <v>418</v>
      </c>
      <c r="E55" s="12" t="s">
        <v>396</v>
      </c>
      <c r="F55" s="12" t="s">
        <v>394</v>
      </c>
      <c r="G55" s="12" t="s">
        <v>416</v>
      </c>
      <c r="H55" s="12" t="s">
        <v>419</v>
      </c>
      <c r="I55" s="12">
        <f>(K55+J55)*B3</f>
        <v>10</v>
      </c>
      <c r="J55" s="25"/>
      <c r="K55" s="12">
        <v>5</v>
      </c>
    </row>
    <row r="56" spans="1:11" ht="13.2" x14ac:dyDescent="0.25">
      <c r="A56" s="12"/>
      <c r="B56" s="12"/>
      <c r="C56" s="12" t="s">
        <v>3</v>
      </c>
      <c r="D56" s="12"/>
      <c r="E56" s="12"/>
      <c r="F56" s="12"/>
      <c r="G56" s="12"/>
      <c r="H56" s="12"/>
      <c r="I56" s="12">
        <f>(K56+J56)*B3</f>
        <v>6</v>
      </c>
      <c r="J56" s="25"/>
      <c r="K56" s="12">
        <v>3</v>
      </c>
    </row>
    <row r="57" spans="1:11" ht="13.2" x14ac:dyDescent="0.25">
      <c r="A57" s="12"/>
      <c r="B57" s="12"/>
      <c r="C57" s="12" t="s">
        <v>4</v>
      </c>
      <c r="D57" s="12"/>
      <c r="E57" s="12"/>
      <c r="F57" s="12"/>
      <c r="G57" s="12"/>
      <c r="H57" s="12"/>
      <c r="I57" s="12">
        <f>(K57+J57)*B3</f>
        <v>4</v>
      </c>
      <c r="J57" s="25"/>
      <c r="K57" s="12">
        <v>2</v>
      </c>
    </row>
    <row r="58" spans="1:11" ht="13.2" x14ac:dyDescent="0.25">
      <c r="A58" s="12"/>
      <c r="B58" s="12"/>
      <c r="C58" s="12"/>
      <c r="D58" s="12"/>
      <c r="E58" s="25"/>
      <c r="F58" s="25"/>
      <c r="G58" s="25"/>
      <c r="H58" s="25"/>
      <c r="I58" s="12"/>
      <c r="J58" s="25"/>
      <c r="K58" s="12"/>
    </row>
    <row r="59" spans="1:11" ht="13.2" x14ac:dyDescent="0.25">
      <c r="A59" s="12"/>
      <c r="B59" s="12"/>
      <c r="C59" s="1" t="s">
        <v>25</v>
      </c>
      <c r="D59" s="1"/>
      <c r="E59" s="25"/>
      <c r="F59" s="25"/>
      <c r="G59" s="25"/>
      <c r="H59" s="25"/>
      <c r="I59" s="12"/>
      <c r="J59" s="25"/>
      <c r="K59" s="12"/>
    </row>
    <row r="60" spans="1:11" ht="13.2" x14ac:dyDescent="0.25">
      <c r="A60" s="12"/>
      <c r="B60" s="12">
        <v>3</v>
      </c>
      <c r="C60" s="1" t="s">
        <v>51</v>
      </c>
      <c r="D60" s="12"/>
      <c r="E60" s="12"/>
      <c r="F60" s="12"/>
      <c r="G60" s="12"/>
      <c r="H60" s="12"/>
      <c r="I60" s="12"/>
      <c r="J60" s="25"/>
      <c r="K60" s="12"/>
    </row>
    <row r="61" spans="1:11" ht="13.2" x14ac:dyDescent="0.25">
      <c r="A61" s="12"/>
      <c r="B61" s="12"/>
      <c r="C61" s="12" t="s">
        <v>0</v>
      </c>
      <c r="D61" s="12"/>
      <c r="E61" s="12"/>
      <c r="F61" s="12"/>
      <c r="G61" s="12"/>
      <c r="H61" s="12"/>
      <c r="I61" s="12">
        <f>(K61+J61)*B3</f>
        <v>20</v>
      </c>
      <c r="J61" s="25"/>
      <c r="K61" s="12">
        <v>10</v>
      </c>
    </row>
    <row r="62" spans="1:11" ht="13.2" x14ac:dyDescent="0.25">
      <c r="A62" s="12"/>
      <c r="B62" s="12"/>
      <c r="C62" s="12" t="s">
        <v>1</v>
      </c>
      <c r="D62" s="12" t="s">
        <v>276</v>
      </c>
      <c r="E62" s="12" t="s">
        <v>188</v>
      </c>
      <c r="F62" s="12" t="s">
        <v>149</v>
      </c>
      <c r="G62" s="12" t="s">
        <v>277</v>
      </c>
      <c r="H62" s="12" t="s">
        <v>278</v>
      </c>
      <c r="I62" s="12">
        <f>(K62+J62)*B3</f>
        <v>14</v>
      </c>
      <c r="J62" s="25"/>
      <c r="K62" s="12">
        <v>7</v>
      </c>
    </row>
    <row r="63" spans="1:11" ht="13.2" x14ac:dyDescent="0.25">
      <c r="A63" s="12"/>
      <c r="B63" s="12"/>
      <c r="C63" s="12" t="s">
        <v>2</v>
      </c>
      <c r="D63" s="12"/>
      <c r="E63" s="12"/>
      <c r="F63" s="12"/>
      <c r="G63" s="12"/>
      <c r="H63" s="12"/>
      <c r="I63" s="12">
        <f>(K63+J63)*B3</f>
        <v>10</v>
      </c>
      <c r="J63" s="25"/>
      <c r="K63" s="12">
        <v>5</v>
      </c>
    </row>
    <row r="64" spans="1:11" ht="13.2" x14ac:dyDescent="0.25">
      <c r="A64" s="12"/>
      <c r="B64" s="12"/>
      <c r="C64" s="12" t="s">
        <v>3</v>
      </c>
      <c r="D64" s="12"/>
      <c r="E64" s="12"/>
      <c r="F64" s="12"/>
      <c r="G64" s="12"/>
      <c r="H64" s="12"/>
      <c r="I64" s="12">
        <f>(K64+J64)*B3</f>
        <v>6</v>
      </c>
      <c r="J64" s="25"/>
      <c r="K64" s="12">
        <v>3</v>
      </c>
    </row>
    <row r="65" spans="1:11" ht="13.2" x14ac:dyDescent="0.25">
      <c r="A65" s="12"/>
      <c r="B65" s="12"/>
      <c r="C65" s="12" t="s">
        <v>4</v>
      </c>
      <c r="D65" s="12"/>
      <c r="E65" s="12"/>
      <c r="F65" s="12"/>
      <c r="G65" s="12"/>
      <c r="H65" s="12"/>
      <c r="I65" s="12">
        <f>(K65+J65)*B3</f>
        <v>4</v>
      </c>
      <c r="J65" s="25"/>
      <c r="K65" s="12">
        <v>2</v>
      </c>
    </row>
    <row r="66" spans="1:11" ht="13.2" x14ac:dyDescent="0.25">
      <c r="A66" s="12"/>
      <c r="B66" s="12"/>
      <c r="C66" s="12"/>
      <c r="D66" s="12"/>
      <c r="E66" s="25"/>
      <c r="F66" s="25"/>
      <c r="G66" s="25"/>
      <c r="H66" s="25"/>
      <c r="I66" s="12"/>
      <c r="J66" s="25"/>
      <c r="K66" s="12"/>
    </row>
    <row r="67" spans="1:11" ht="13.2" x14ac:dyDescent="0.25">
      <c r="A67" s="12"/>
      <c r="B67" s="12"/>
      <c r="C67" s="1" t="s">
        <v>26</v>
      </c>
      <c r="D67" s="1"/>
      <c r="E67" s="25"/>
      <c r="F67" s="25"/>
      <c r="G67" s="25"/>
      <c r="H67" s="25"/>
      <c r="I67" s="12"/>
      <c r="J67" s="25"/>
      <c r="K67" s="12"/>
    </row>
    <row r="68" spans="1:11" ht="13.2" x14ac:dyDescent="0.25">
      <c r="A68" s="12"/>
      <c r="B68" s="12">
        <v>2</v>
      </c>
      <c r="C68" s="1" t="s">
        <v>51</v>
      </c>
      <c r="D68" s="1"/>
      <c r="E68" s="25"/>
      <c r="F68" s="25"/>
      <c r="G68" s="25"/>
      <c r="H68" s="25"/>
      <c r="I68" s="12"/>
      <c r="J68" s="25"/>
      <c r="K68" s="12"/>
    </row>
    <row r="69" spans="1:11" x14ac:dyDescent="0.3">
      <c r="A69" s="12"/>
      <c r="B69" s="12"/>
      <c r="C69" s="12" t="s">
        <v>0</v>
      </c>
      <c r="I69" s="12">
        <f>(K69+J69)*B3</f>
        <v>20</v>
      </c>
      <c r="J69" s="25"/>
      <c r="K69" s="12">
        <v>10</v>
      </c>
    </row>
    <row r="70" spans="1:11" x14ac:dyDescent="0.3">
      <c r="A70" s="12"/>
      <c r="B70" s="12"/>
      <c r="C70" s="12" t="s">
        <v>1</v>
      </c>
      <c r="I70" s="12">
        <f>(K70+J70)*B3</f>
        <v>14</v>
      </c>
      <c r="J70" s="25"/>
      <c r="K70" s="12">
        <v>7</v>
      </c>
    </row>
    <row r="71" spans="1:11" x14ac:dyDescent="0.3">
      <c r="A71" s="12"/>
      <c r="B71" s="12"/>
      <c r="C71" s="12" t="s">
        <v>2</v>
      </c>
      <c r="I71" s="12">
        <f>(K71+J71)*B3</f>
        <v>10</v>
      </c>
      <c r="J71" s="25"/>
      <c r="K71" s="12">
        <v>5</v>
      </c>
    </row>
    <row r="72" spans="1:11" ht="13.2" x14ac:dyDescent="0.25">
      <c r="A72" s="12"/>
      <c r="B72" s="12"/>
      <c r="C72" s="12" t="s">
        <v>3</v>
      </c>
      <c r="D72" s="12"/>
      <c r="E72" s="25" t="s">
        <v>1119</v>
      </c>
      <c r="F72" s="25" t="s">
        <v>1119</v>
      </c>
      <c r="G72" s="12"/>
      <c r="H72" s="12"/>
      <c r="I72" s="12">
        <f>(K72+J72)*B3</f>
        <v>6</v>
      </c>
      <c r="J72" s="25"/>
      <c r="K72" s="12">
        <v>3</v>
      </c>
    </row>
    <row r="73" spans="1:11" ht="13.2" x14ac:dyDescent="0.25">
      <c r="A73" s="12"/>
      <c r="B73" s="12"/>
      <c r="C73" s="12" t="s">
        <v>4</v>
      </c>
      <c r="D73" s="12" t="s">
        <v>420</v>
      </c>
      <c r="E73" s="12" t="s">
        <v>421</v>
      </c>
      <c r="F73" s="12" t="s">
        <v>422</v>
      </c>
      <c r="G73" s="12" t="s">
        <v>423</v>
      </c>
      <c r="H73" s="12" t="s">
        <v>424</v>
      </c>
      <c r="I73" s="12">
        <f>(K73+J73)*B3</f>
        <v>4</v>
      </c>
      <c r="J73" s="25"/>
      <c r="K73" s="12">
        <v>2</v>
      </c>
    </row>
    <row r="74" spans="1:11" ht="13.2" x14ac:dyDescent="0.25">
      <c r="A74" s="12"/>
      <c r="B74" s="12"/>
      <c r="C74" s="12"/>
      <c r="D74" s="12"/>
      <c r="E74" s="25"/>
      <c r="F74" s="25"/>
      <c r="G74" s="25"/>
      <c r="H74" s="25"/>
      <c r="I74" s="12"/>
      <c r="J74" s="25"/>
      <c r="K74" s="12"/>
    </row>
    <row r="75" spans="1:11" ht="13.2" x14ac:dyDescent="0.25">
      <c r="A75" s="12"/>
      <c r="B75" s="12">
        <v>7</v>
      </c>
      <c r="C75" s="1" t="s">
        <v>27</v>
      </c>
      <c r="D75" s="1"/>
      <c r="E75" s="25"/>
      <c r="F75" s="25"/>
      <c r="G75" s="25"/>
      <c r="H75" s="25"/>
      <c r="I75" s="12"/>
      <c r="J75" s="25"/>
      <c r="K75" s="12"/>
    </row>
    <row r="76" spans="1:11" ht="13.2" x14ac:dyDescent="0.25">
      <c r="A76" s="12"/>
      <c r="B76" s="12"/>
      <c r="C76" s="12" t="s">
        <v>0</v>
      </c>
      <c r="D76" s="12" t="s">
        <v>440</v>
      </c>
      <c r="E76" s="12" t="s">
        <v>441</v>
      </c>
      <c r="F76" s="12" t="s">
        <v>442</v>
      </c>
      <c r="G76" s="12" t="s">
        <v>166</v>
      </c>
      <c r="H76" s="12" t="s">
        <v>283</v>
      </c>
      <c r="I76" s="12">
        <f>(K76+J76)*B3</f>
        <v>28</v>
      </c>
      <c r="J76" s="25">
        <v>4</v>
      </c>
      <c r="K76" s="12">
        <v>10</v>
      </c>
    </row>
    <row r="77" spans="1:11" ht="13.2" x14ac:dyDescent="0.25">
      <c r="A77" s="12"/>
      <c r="B77" s="12"/>
      <c r="C77" s="12" t="s">
        <v>1</v>
      </c>
      <c r="D77" s="12" t="s">
        <v>304</v>
      </c>
      <c r="E77" s="12" t="s">
        <v>305</v>
      </c>
      <c r="F77" s="12" t="s">
        <v>174</v>
      </c>
      <c r="G77" s="12" t="s">
        <v>157</v>
      </c>
      <c r="H77" s="12" t="s">
        <v>197</v>
      </c>
      <c r="I77" s="12">
        <f>(K77+J77)*B3</f>
        <v>14</v>
      </c>
      <c r="J77" s="25"/>
      <c r="K77" s="12">
        <v>7</v>
      </c>
    </row>
    <row r="78" spans="1:11" ht="13.2" x14ac:dyDescent="0.25">
      <c r="A78" s="12"/>
      <c r="B78" s="12"/>
      <c r="C78" s="12" t="s">
        <v>2</v>
      </c>
      <c r="D78" s="12" t="s">
        <v>443</v>
      </c>
      <c r="E78" s="12" t="s">
        <v>444</v>
      </c>
      <c r="F78" s="12" t="s">
        <v>445</v>
      </c>
      <c r="G78" s="12" t="s">
        <v>296</v>
      </c>
      <c r="H78" s="12" t="s">
        <v>446</v>
      </c>
      <c r="I78" s="12">
        <f>(K78+J78)*B3</f>
        <v>10</v>
      </c>
      <c r="J78" s="25"/>
      <c r="K78" s="12">
        <v>5</v>
      </c>
    </row>
    <row r="79" spans="1:11" ht="13.2" x14ac:dyDescent="0.25">
      <c r="A79" s="12"/>
      <c r="B79" s="12"/>
      <c r="C79" s="12" t="s">
        <v>3</v>
      </c>
      <c r="D79" s="12" t="s">
        <v>447</v>
      </c>
      <c r="E79" s="12" t="s">
        <v>448</v>
      </c>
      <c r="F79" s="12" t="s">
        <v>386</v>
      </c>
      <c r="G79" s="12" t="s">
        <v>449</v>
      </c>
      <c r="H79" s="12" t="s">
        <v>450</v>
      </c>
      <c r="I79" s="12">
        <f>(K79+J79)*B3</f>
        <v>6</v>
      </c>
      <c r="J79" s="25"/>
      <c r="K79" s="12">
        <v>3</v>
      </c>
    </row>
    <row r="80" spans="1:11" ht="13.2" x14ac:dyDescent="0.25">
      <c r="A80" s="12"/>
      <c r="B80" s="12"/>
      <c r="C80" s="12" t="s">
        <v>4</v>
      </c>
      <c r="D80" s="12" t="s">
        <v>451</v>
      </c>
      <c r="E80" s="12" t="s">
        <v>452</v>
      </c>
      <c r="F80" s="12" t="s">
        <v>453</v>
      </c>
      <c r="G80" s="12" t="s">
        <v>454</v>
      </c>
      <c r="H80" s="12" t="s">
        <v>455</v>
      </c>
      <c r="I80" s="12">
        <f>(K80+J80)*B3</f>
        <v>4</v>
      </c>
      <c r="J80" s="25"/>
      <c r="K80" s="12">
        <v>2</v>
      </c>
    </row>
    <row r="81" spans="1:11" ht="13.2" x14ac:dyDescent="0.25">
      <c r="A81" s="12"/>
      <c r="B81" s="12"/>
      <c r="C81" s="12"/>
      <c r="D81" s="12"/>
      <c r="E81" s="25"/>
      <c r="F81" s="25"/>
      <c r="G81" s="25"/>
      <c r="H81" s="25"/>
      <c r="I81" s="12"/>
      <c r="J81" s="25"/>
      <c r="K81" s="12"/>
    </row>
    <row r="82" spans="1:11" ht="13.2" x14ac:dyDescent="0.25">
      <c r="A82" s="12"/>
      <c r="B82" s="12">
        <v>4</v>
      </c>
      <c r="C82" s="1" t="s">
        <v>28</v>
      </c>
      <c r="D82" s="1"/>
      <c r="E82" s="25"/>
      <c r="F82" s="25"/>
      <c r="G82" s="25"/>
      <c r="H82" s="25"/>
      <c r="I82" s="12"/>
      <c r="J82" s="25"/>
      <c r="K82" s="12"/>
    </row>
    <row r="83" spans="1:11" ht="13.2" x14ac:dyDescent="0.25">
      <c r="A83" s="12"/>
      <c r="B83" s="12"/>
      <c r="C83" s="12" t="s">
        <v>0</v>
      </c>
      <c r="D83" s="12" t="s">
        <v>456</v>
      </c>
      <c r="E83" s="12" t="s">
        <v>457</v>
      </c>
      <c r="F83" s="12" t="s">
        <v>458</v>
      </c>
      <c r="G83" s="12" t="s">
        <v>157</v>
      </c>
      <c r="H83" s="12" t="s">
        <v>459</v>
      </c>
      <c r="I83" s="12">
        <f>(K83+J83)*B3</f>
        <v>20</v>
      </c>
      <c r="J83" s="25"/>
      <c r="K83" s="12">
        <v>10</v>
      </c>
    </row>
    <row r="84" spans="1:11" ht="13.2" x14ac:dyDescent="0.25">
      <c r="A84" s="12"/>
      <c r="B84" s="12"/>
      <c r="C84" s="12" t="s">
        <v>1</v>
      </c>
      <c r="D84" s="12" t="s">
        <v>322</v>
      </c>
      <c r="E84" s="12" t="s">
        <v>323</v>
      </c>
      <c r="F84" s="12" t="s">
        <v>149</v>
      </c>
      <c r="G84" s="12" t="s">
        <v>324</v>
      </c>
      <c r="H84" s="12" t="s">
        <v>460</v>
      </c>
      <c r="I84" s="12">
        <f>(K84+J84)*B3</f>
        <v>14</v>
      </c>
      <c r="J84" s="25"/>
      <c r="K84" s="12">
        <v>7</v>
      </c>
    </row>
    <row r="85" spans="1:11" ht="13.2" x14ac:dyDescent="0.25">
      <c r="A85" s="12"/>
      <c r="B85" s="12"/>
      <c r="C85" s="12" t="s">
        <v>2</v>
      </c>
      <c r="D85" s="12" t="s">
        <v>461</v>
      </c>
      <c r="E85" s="12" t="s">
        <v>462</v>
      </c>
      <c r="F85" s="12" t="s">
        <v>386</v>
      </c>
      <c r="G85" s="12" t="s">
        <v>463</v>
      </c>
      <c r="H85" s="12" t="s">
        <v>387</v>
      </c>
      <c r="I85" s="12">
        <f>(K85+J85)*B3</f>
        <v>10</v>
      </c>
      <c r="J85" s="25"/>
      <c r="K85" s="12">
        <v>5</v>
      </c>
    </row>
    <row r="86" spans="1:11" ht="13.2" x14ac:dyDescent="0.25">
      <c r="A86" s="12"/>
      <c r="B86" s="12"/>
      <c r="C86" s="12" t="s">
        <v>3</v>
      </c>
      <c r="D86" s="12" t="s">
        <v>464</v>
      </c>
      <c r="E86" s="12" t="s">
        <v>465</v>
      </c>
      <c r="F86" s="12" t="s">
        <v>438</v>
      </c>
      <c r="G86" s="12" t="s">
        <v>466</v>
      </c>
      <c r="H86" s="12" t="s">
        <v>467</v>
      </c>
      <c r="I86" s="12">
        <f>(K86+J86)*B3</f>
        <v>6</v>
      </c>
      <c r="J86" s="25"/>
      <c r="K86" s="12">
        <v>3</v>
      </c>
    </row>
    <row r="87" spans="1:11" ht="13.2" x14ac:dyDescent="0.25">
      <c r="A87" s="12"/>
      <c r="B87" s="12"/>
      <c r="C87" s="12" t="s">
        <v>4</v>
      </c>
      <c r="D87" s="12"/>
      <c r="E87" s="12"/>
      <c r="F87" s="12"/>
      <c r="G87" s="12"/>
      <c r="H87" s="12"/>
      <c r="I87" s="12">
        <f>(K87+J87)*B3</f>
        <v>4</v>
      </c>
      <c r="J87" s="25"/>
      <c r="K87" s="12">
        <v>2</v>
      </c>
    </row>
    <row r="88" spans="1:11" ht="13.2" x14ac:dyDescent="0.25">
      <c r="A88" s="12"/>
      <c r="B88" s="12"/>
      <c r="C88" s="12"/>
      <c r="D88" s="12"/>
      <c r="E88" s="25"/>
      <c r="F88" s="25"/>
      <c r="G88" s="25"/>
      <c r="H88" s="25"/>
      <c r="I88" s="12"/>
      <c r="J88" s="25"/>
      <c r="K88" s="12"/>
    </row>
    <row r="89" spans="1:11" ht="13.2" x14ac:dyDescent="0.25">
      <c r="A89" s="12"/>
      <c r="B89" s="12">
        <v>2</v>
      </c>
      <c r="C89" s="1" t="s">
        <v>29</v>
      </c>
      <c r="D89" s="1"/>
      <c r="E89" s="25"/>
      <c r="F89" s="25"/>
      <c r="G89" s="25"/>
      <c r="H89" s="25"/>
      <c r="I89" s="12"/>
      <c r="J89" s="25"/>
      <c r="K89" s="12"/>
    </row>
    <row r="90" spans="1:11" ht="13.2" x14ac:dyDescent="0.25">
      <c r="A90" s="12"/>
      <c r="B90" s="12"/>
      <c r="C90" s="12" t="s">
        <v>0</v>
      </c>
      <c r="D90" s="12" t="s">
        <v>331</v>
      </c>
      <c r="E90" s="12" t="s">
        <v>332</v>
      </c>
      <c r="F90" s="12" t="s">
        <v>174</v>
      </c>
      <c r="G90" s="12" t="s">
        <v>170</v>
      </c>
      <c r="H90" s="12" t="s">
        <v>333</v>
      </c>
      <c r="I90" s="12">
        <f>(K90+J90)*B3</f>
        <v>22</v>
      </c>
      <c r="J90" s="25">
        <v>1</v>
      </c>
      <c r="K90" s="12">
        <v>10</v>
      </c>
    </row>
    <row r="91" spans="1:11" ht="13.2" x14ac:dyDescent="0.25">
      <c r="A91" s="12"/>
      <c r="B91" s="12"/>
      <c r="C91" s="12" t="s">
        <v>1</v>
      </c>
      <c r="D91" s="12" t="s">
        <v>468</v>
      </c>
      <c r="E91" s="12" t="s">
        <v>469</v>
      </c>
      <c r="F91" s="12" t="s">
        <v>458</v>
      </c>
      <c r="G91" s="12" t="s">
        <v>395</v>
      </c>
      <c r="H91" s="12" t="s">
        <v>459</v>
      </c>
      <c r="I91" s="12">
        <f>(K91+J91)*B3</f>
        <v>14</v>
      </c>
      <c r="J91" s="25"/>
      <c r="K91" s="12">
        <v>7</v>
      </c>
    </row>
    <row r="92" spans="1:11" ht="13.2" x14ac:dyDescent="0.25">
      <c r="A92" s="12"/>
      <c r="B92" s="12"/>
      <c r="C92" s="12" t="s">
        <v>2</v>
      </c>
      <c r="D92" s="12"/>
      <c r="E92" s="12"/>
      <c r="F92" s="12"/>
      <c r="G92" s="12"/>
      <c r="H92" s="12"/>
      <c r="I92" s="12">
        <f>(K92+J92)*B3</f>
        <v>10</v>
      </c>
      <c r="J92" s="25"/>
      <c r="K92" s="12">
        <v>5</v>
      </c>
    </row>
    <row r="93" spans="1:11" ht="13.2" x14ac:dyDescent="0.25">
      <c r="A93" s="12"/>
      <c r="B93" s="12"/>
      <c r="C93" s="12" t="s">
        <v>3</v>
      </c>
      <c r="D93" s="12"/>
      <c r="E93" s="12"/>
      <c r="F93" s="12"/>
      <c r="G93" s="12"/>
      <c r="H93" s="12"/>
      <c r="I93" s="12">
        <f>(K93+J93)*B3</f>
        <v>6</v>
      </c>
      <c r="J93" s="25"/>
      <c r="K93" s="12">
        <v>3</v>
      </c>
    </row>
    <row r="94" spans="1:11" ht="13.2" x14ac:dyDescent="0.25">
      <c r="A94" s="12"/>
      <c r="B94" s="12"/>
      <c r="C94" s="12" t="s">
        <v>4</v>
      </c>
      <c r="D94" s="12"/>
      <c r="E94" s="12"/>
      <c r="F94" s="12"/>
      <c r="G94" s="12"/>
      <c r="H94" s="12"/>
      <c r="I94" s="12">
        <f>(K94+J94)*B3</f>
        <v>4</v>
      </c>
      <c r="J94" s="25"/>
      <c r="K94" s="12">
        <v>2</v>
      </c>
    </row>
    <row r="95" spans="1:11" ht="13.2" x14ac:dyDescent="0.25">
      <c r="A95" s="12"/>
      <c r="B95" s="12"/>
      <c r="C95" s="12"/>
      <c r="D95" s="12"/>
      <c r="E95" s="25"/>
      <c r="F95" s="25"/>
      <c r="G95" s="25"/>
      <c r="H95" s="25"/>
      <c r="I95" s="12"/>
      <c r="J95" s="25"/>
      <c r="K95" s="12"/>
    </row>
    <row r="96" spans="1:11" ht="13.2" x14ac:dyDescent="0.25">
      <c r="A96" s="12"/>
      <c r="B96" s="12">
        <v>3</v>
      </c>
      <c r="C96" s="1" t="s">
        <v>13</v>
      </c>
      <c r="D96" s="1"/>
      <c r="E96" s="25"/>
      <c r="F96" s="25"/>
      <c r="G96" s="25"/>
      <c r="H96" s="25"/>
      <c r="I96" s="12"/>
      <c r="J96" s="25"/>
      <c r="K96" s="12"/>
    </row>
    <row r="97" spans="1:11" ht="13.2" x14ac:dyDescent="0.25">
      <c r="A97" s="12"/>
      <c r="B97" s="12"/>
      <c r="C97" s="12" t="s">
        <v>0</v>
      </c>
      <c r="D97" s="12" t="s">
        <v>349</v>
      </c>
      <c r="E97" s="12" t="s">
        <v>350</v>
      </c>
      <c r="F97" s="12" t="s">
        <v>149</v>
      </c>
      <c r="G97" s="12" t="s">
        <v>351</v>
      </c>
      <c r="H97" s="12" t="s">
        <v>352</v>
      </c>
      <c r="I97" s="12">
        <f>(K97+J97)*B3</f>
        <v>24</v>
      </c>
      <c r="J97" s="25">
        <v>2</v>
      </c>
      <c r="K97" s="12">
        <v>10</v>
      </c>
    </row>
    <row r="98" spans="1:11" ht="13.2" x14ac:dyDescent="0.25">
      <c r="A98" s="12"/>
      <c r="B98" s="12"/>
      <c r="C98" s="12" t="s">
        <v>1</v>
      </c>
      <c r="D98" s="12" t="s">
        <v>470</v>
      </c>
      <c r="E98" s="12" t="s">
        <v>471</v>
      </c>
      <c r="F98" s="12" t="s">
        <v>430</v>
      </c>
      <c r="G98" s="12" t="s">
        <v>170</v>
      </c>
      <c r="H98" s="12" t="s">
        <v>472</v>
      </c>
      <c r="I98" s="12">
        <f>(K98+J98)*B3</f>
        <v>14</v>
      </c>
      <c r="J98" s="25"/>
      <c r="K98" s="12">
        <f>J98+7</f>
        <v>7</v>
      </c>
    </row>
    <row r="99" spans="1:11" ht="13.2" x14ac:dyDescent="0.25">
      <c r="A99" s="12"/>
      <c r="B99" s="12"/>
      <c r="C99" s="12" t="s">
        <v>2</v>
      </c>
      <c r="D99" s="12" t="s">
        <v>202</v>
      </c>
      <c r="E99" s="12" t="s">
        <v>473</v>
      </c>
      <c r="F99" s="12" t="s">
        <v>422</v>
      </c>
      <c r="G99" s="12"/>
      <c r="H99" s="12"/>
      <c r="I99" s="12">
        <f>(K99+J99)*B3</f>
        <v>10</v>
      </c>
      <c r="J99" s="25"/>
      <c r="K99" s="12">
        <f>J99+5</f>
        <v>5</v>
      </c>
    </row>
    <row r="100" spans="1:11" ht="13.2" x14ac:dyDescent="0.25">
      <c r="A100" s="12"/>
      <c r="B100" s="12"/>
      <c r="C100" s="12" t="s">
        <v>3</v>
      </c>
      <c r="D100" s="12"/>
      <c r="E100" s="12"/>
      <c r="F100" s="12"/>
      <c r="G100" s="12"/>
      <c r="H100" s="12"/>
      <c r="I100" s="12">
        <f>(K100+J100)*B3</f>
        <v>6</v>
      </c>
      <c r="J100" s="25"/>
      <c r="K100" s="12">
        <f>J100+3</f>
        <v>3</v>
      </c>
    </row>
    <row r="101" spans="1:11" ht="13.2" x14ac:dyDescent="0.25">
      <c r="A101" s="12"/>
      <c r="B101" s="12"/>
      <c r="C101" s="12" t="s">
        <v>4</v>
      </c>
      <c r="D101" s="12"/>
      <c r="E101" s="12"/>
      <c r="F101" s="12"/>
      <c r="G101" s="12"/>
      <c r="H101" s="12"/>
      <c r="I101" s="12">
        <f>(K101+J101)*B3</f>
        <v>4</v>
      </c>
      <c r="J101" s="25"/>
      <c r="K101" s="12">
        <f>J101+2</f>
        <v>2</v>
      </c>
    </row>
    <row r="102" spans="1:11" ht="13.2" x14ac:dyDescent="0.25">
      <c r="A102" s="12"/>
      <c r="B102" s="12"/>
      <c r="C102" s="12"/>
      <c r="D102" s="12"/>
      <c r="E102" s="25"/>
      <c r="F102" s="25"/>
      <c r="G102" s="25"/>
      <c r="H102" s="25"/>
      <c r="I102" s="12"/>
      <c r="J102" s="25"/>
      <c r="K102" s="12"/>
    </row>
    <row r="103" spans="1:11" ht="13.2" x14ac:dyDescent="0.25">
      <c r="A103" s="12"/>
      <c r="B103" s="12"/>
      <c r="C103" s="1" t="s">
        <v>14</v>
      </c>
      <c r="D103" s="1"/>
      <c r="E103" s="25"/>
      <c r="F103" s="25"/>
      <c r="G103" s="25"/>
      <c r="H103" s="25"/>
      <c r="I103" s="12"/>
      <c r="J103" s="25"/>
      <c r="K103" s="12"/>
    </row>
    <row r="104" spans="1:11" ht="13.2" x14ac:dyDescent="0.25">
      <c r="A104" s="12"/>
      <c r="B104" s="12"/>
      <c r="C104" s="12" t="s">
        <v>0</v>
      </c>
      <c r="D104" s="12"/>
      <c r="E104" s="12"/>
      <c r="F104" s="12"/>
      <c r="G104" s="12"/>
      <c r="H104" s="12"/>
      <c r="I104" s="12">
        <f>(K104+J104)*B3</f>
        <v>20</v>
      </c>
      <c r="J104" s="25"/>
      <c r="K104" s="12">
        <f>J104+10</f>
        <v>10</v>
      </c>
    </row>
    <row r="105" spans="1:11" ht="13.2" x14ac:dyDescent="0.25">
      <c r="A105" s="12"/>
      <c r="B105" s="12"/>
      <c r="C105" s="12" t="s">
        <v>1</v>
      </c>
      <c r="D105" s="12"/>
      <c r="E105" s="12"/>
      <c r="F105" s="12"/>
      <c r="G105" s="12"/>
      <c r="H105" s="12"/>
      <c r="I105" s="12">
        <f>(K105+J105)*B3</f>
        <v>14</v>
      </c>
      <c r="J105" s="25"/>
      <c r="K105" s="12">
        <f>J105+7</f>
        <v>7</v>
      </c>
    </row>
    <row r="106" spans="1:11" ht="13.2" x14ac:dyDescent="0.25">
      <c r="A106" s="12"/>
      <c r="B106" s="12"/>
      <c r="C106" s="12" t="s">
        <v>2</v>
      </c>
      <c r="D106" s="12"/>
      <c r="E106" s="12"/>
      <c r="F106" s="12"/>
      <c r="G106" s="12"/>
      <c r="H106" s="12"/>
      <c r="I106" s="12">
        <f>(K106+J106)*B3</f>
        <v>10</v>
      </c>
      <c r="J106" s="25"/>
      <c r="K106" s="12">
        <f>J106+5</f>
        <v>5</v>
      </c>
    </row>
    <row r="107" spans="1:11" ht="13.2" x14ac:dyDescent="0.25">
      <c r="A107" s="12"/>
      <c r="B107" s="12"/>
      <c r="C107" s="12" t="s">
        <v>3</v>
      </c>
      <c r="D107" s="12"/>
      <c r="E107" s="12"/>
      <c r="F107" s="12"/>
      <c r="G107" s="12"/>
      <c r="H107" s="12"/>
      <c r="I107" s="12">
        <f>(K107+J107)*B3</f>
        <v>6</v>
      </c>
      <c r="J107" s="25"/>
      <c r="K107" s="12">
        <f>J107+3</f>
        <v>3</v>
      </c>
    </row>
    <row r="108" spans="1:11" ht="13.2" x14ac:dyDescent="0.25">
      <c r="A108" s="12"/>
      <c r="B108" s="12"/>
      <c r="C108" s="12" t="s">
        <v>4</v>
      </c>
      <c r="D108" s="12"/>
      <c r="E108" s="12"/>
      <c r="F108" s="12"/>
      <c r="G108" s="12"/>
      <c r="H108" s="12"/>
      <c r="I108" s="12">
        <f>(K108+J108)*B3</f>
        <v>4</v>
      </c>
      <c r="J108" s="25"/>
      <c r="K108" s="12">
        <f>J108+2</f>
        <v>2</v>
      </c>
    </row>
    <row r="109" spans="1:11" ht="13.2" x14ac:dyDescent="0.25">
      <c r="A109" s="12"/>
      <c r="B109" s="12"/>
      <c r="C109" s="12"/>
      <c r="D109" s="12"/>
      <c r="E109" s="25"/>
      <c r="F109" s="25"/>
      <c r="G109" s="25"/>
      <c r="H109" s="25"/>
      <c r="I109" s="12"/>
      <c r="J109" s="25"/>
      <c r="K109" s="12"/>
    </row>
    <row r="110" spans="1:11" ht="13.2" x14ac:dyDescent="0.25">
      <c r="A110" s="12"/>
      <c r="B110" s="12"/>
      <c r="C110" s="1" t="s">
        <v>70</v>
      </c>
      <c r="D110" s="1"/>
      <c r="E110" s="25"/>
      <c r="F110" s="25"/>
      <c r="G110" s="25"/>
      <c r="H110" s="25"/>
      <c r="I110" s="12"/>
      <c r="J110" s="25"/>
      <c r="K110" s="12"/>
    </row>
    <row r="111" spans="1:11" ht="13.2" x14ac:dyDescent="0.25">
      <c r="A111" s="12"/>
      <c r="B111" s="12"/>
      <c r="C111" s="12" t="s">
        <v>0</v>
      </c>
      <c r="D111" s="12"/>
      <c r="E111" s="12"/>
      <c r="F111" s="12"/>
      <c r="G111" s="12"/>
      <c r="H111" s="12"/>
      <c r="I111" s="12">
        <f>(K111+J111)*B3</f>
        <v>20</v>
      </c>
      <c r="J111" s="25"/>
      <c r="K111" s="12">
        <v>10</v>
      </c>
    </row>
    <row r="112" spans="1:11" ht="13.2" x14ac:dyDescent="0.25">
      <c r="A112" s="12"/>
      <c r="B112" s="12"/>
      <c r="C112" s="12" t="s">
        <v>1</v>
      </c>
      <c r="D112" s="12"/>
      <c r="E112" s="12"/>
      <c r="F112" s="12"/>
      <c r="G112" s="12"/>
      <c r="H112" s="12"/>
      <c r="I112" s="12">
        <f>(K112+J112)*B3</f>
        <v>14</v>
      </c>
      <c r="J112" s="25"/>
      <c r="K112" s="12">
        <v>7</v>
      </c>
    </row>
    <row r="113" spans="1:11" ht="13.2" x14ac:dyDescent="0.25">
      <c r="A113" s="12"/>
      <c r="B113" s="12"/>
      <c r="C113" s="12" t="s">
        <v>2</v>
      </c>
      <c r="D113" s="12"/>
      <c r="E113" s="12"/>
      <c r="F113" s="12"/>
      <c r="G113" s="12"/>
      <c r="H113" s="12"/>
      <c r="I113" s="12">
        <f>(K113+J113)*B3</f>
        <v>10</v>
      </c>
      <c r="J113" s="25"/>
      <c r="K113" s="12">
        <f>J113+5</f>
        <v>5</v>
      </c>
    </row>
    <row r="114" spans="1:11" ht="13.2" x14ac:dyDescent="0.25">
      <c r="A114" s="12"/>
      <c r="B114" s="12"/>
      <c r="C114" s="12" t="s">
        <v>2</v>
      </c>
      <c r="D114" s="12"/>
      <c r="E114" s="12"/>
      <c r="F114" s="12"/>
      <c r="G114" s="12"/>
      <c r="H114" s="12"/>
      <c r="I114" s="12">
        <f>(K114+J114)*B3</f>
        <v>6</v>
      </c>
      <c r="J114" s="25"/>
      <c r="K114" s="12">
        <v>3</v>
      </c>
    </row>
    <row r="115" spans="1:11" ht="13.2" x14ac:dyDescent="0.25">
      <c r="A115" s="12"/>
      <c r="B115" s="12"/>
      <c r="C115" s="12" t="s">
        <v>3</v>
      </c>
      <c r="D115" s="12"/>
      <c r="E115" s="12"/>
      <c r="F115" s="12"/>
      <c r="G115" s="12"/>
      <c r="H115" s="12"/>
      <c r="I115" s="12">
        <f>(K115+J115)*B3</f>
        <v>4</v>
      </c>
      <c r="J115" s="25"/>
      <c r="K115" s="12">
        <v>2</v>
      </c>
    </row>
    <row r="116" spans="1:11" ht="13.2" x14ac:dyDescent="0.25">
      <c r="A116" s="12"/>
      <c r="B116" s="12"/>
      <c r="C116" s="12" t="s">
        <v>4</v>
      </c>
      <c r="D116" s="12"/>
      <c r="E116" s="12"/>
      <c r="F116" s="12"/>
      <c r="G116" s="12"/>
      <c r="H116" s="12"/>
      <c r="I116" s="12"/>
      <c r="J116" s="25"/>
      <c r="K116" s="12"/>
    </row>
    <row r="117" spans="1:11" ht="13.2" x14ac:dyDescent="0.25">
      <c r="A117" s="12"/>
      <c r="B117" s="12"/>
      <c r="C117" s="12"/>
      <c r="D117" s="12"/>
      <c r="E117" s="25"/>
      <c r="F117" s="25"/>
      <c r="G117" s="25"/>
      <c r="H117" s="25"/>
      <c r="I117" s="12"/>
      <c r="J117" s="25"/>
      <c r="K117" s="12"/>
    </row>
    <row r="118" spans="1:11" ht="13.2" x14ac:dyDescent="0.25">
      <c r="A118" s="12"/>
      <c r="B118" s="12"/>
      <c r="C118" s="1" t="s">
        <v>45</v>
      </c>
      <c r="D118" s="1"/>
      <c r="E118" s="25"/>
      <c r="F118" s="25"/>
      <c r="G118" s="25"/>
      <c r="H118" s="25"/>
      <c r="I118" s="12"/>
      <c r="J118" s="25"/>
      <c r="K118" s="12"/>
    </row>
    <row r="119" spans="1:11" ht="13.2" x14ac:dyDescent="0.25">
      <c r="A119" s="12"/>
      <c r="B119" s="12"/>
      <c r="C119" s="12" t="s">
        <v>0</v>
      </c>
      <c r="D119" s="12"/>
      <c r="E119" s="12"/>
      <c r="F119" s="12"/>
      <c r="G119" s="12"/>
      <c r="H119" s="12"/>
      <c r="I119" s="12">
        <f>(K119+J119)*B3</f>
        <v>20</v>
      </c>
      <c r="J119" s="25"/>
      <c r="K119" s="12">
        <f>J119+10</f>
        <v>10</v>
      </c>
    </row>
    <row r="120" spans="1:11" ht="13.2" x14ac:dyDescent="0.25">
      <c r="A120" s="12"/>
      <c r="B120" s="12"/>
      <c r="C120" s="12" t="s">
        <v>1</v>
      </c>
      <c r="D120" s="12"/>
      <c r="E120" s="25"/>
      <c r="F120" s="25"/>
      <c r="G120" s="25"/>
      <c r="H120" s="25"/>
      <c r="I120" s="12">
        <f>(K120+J120)*B3</f>
        <v>14</v>
      </c>
      <c r="J120" s="25"/>
      <c r="K120" s="12">
        <f>J120+7</f>
        <v>7</v>
      </c>
    </row>
    <row r="121" spans="1:11" ht="13.2" x14ac:dyDescent="0.25">
      <c r="A121" s="12"/>
      <c r="B121" s="12"/>
      <c r="C121" s="12" t="s">
        <v>2</v>
      </c>
      <c r="D121" s="12"/>
      <c r="E121" s="25"/>
      <c r="F121" s="25"/>
      <c r="G121" s="25"/>
      <c r="H121" s="25"/>
      <c r="I121" s="12">
        <f>(K121+J121)*B3</f>
        <v>10</v>
      </c>
      <c r="J121" s="25"/>
      <c r="K121" s="12">
        <f>J121+5</f>
        <v>5</v>
      </c>
    </row>
    <row r="122" spans="1:11" ht="13.2" x14ac:dyDescent="0.25">
      <c r="A122" s="12"/>
      <c r="B122" s="12"/>
      <c r="C122" s="12" t="s">
        <v>3</v>
      </c>
      <c r="D122" s="12"/>
      <c r="E122" s="25"/>
      <c r="F122" s="25"/>
      <c r="G122" s="25"/>
      <c r="H122" s="25"/>
      <c r="I122" s="12">
        <f>(K122+J122)*B3</f>
        <v>6</v>
      </c>
      <c r="J122" s="25"/>
      <c r="K122" s="12">
        <f>J122+3</f>
        <v>3</v>
      </c>
    </row>
    <row r="123" spans="1:11" ht="13.2" x14ac:dyDescent="0.25">
      <c r="A123" s="12"/>
      <c r="B123" s="12"/>
      <c r="C123" s="12" t="s">
        <v>4</v>
      </c>
      <c r="D123" s="12"/>
      <c r="E123" s="25"/>
      <c r="F123" s="25"/>
      <c r="G123" s="25"/>
      <c r="H123" s="25"/>
      <c r="I123" s="12">
        <f>(K123+J123)*B3</f>
        <v>4</v>
      </c>
      <c r="J123" s="25"/>
      <c r="K123" s="12">
        <f>J123+2</f>
        <v>2</v>
      </c>
    </row>
    <row r="124" spans="1:11" ht="13.2" x14ac:dyDescent="0.25">
      <c r="A124" s="33"/>
      <c r="B124" s="12"/>
      <c r="C124" s="12"/>
      <c r="D124" s="12"/>
      <c r="E124" s="12"/>
      <c r="F124" s="12"/>
      <c r="G124" s="12"/>
      <c r="H124" s="12"/>
      <c r="I124" s="12"/>
      <c r="J124" s="12"/>
      <c r="K124" s="12"/>
    </row>
    <row r="125" spans="1:11" ht="13.2" x14ac:dyDescent="0.25">
      <c r="A125" s="33"/>
      <c r="B125" s="12"/>
      <c r="C125" s="1" t="s">
        <v>78</v>
      </c>
      <c r="D125" s="12"/>
      <c r="E125" s="25"/>
      <c r="F125" s="25"/>
      <c r="G125" s="25"/>
      <c r="H125" s="25"/>
      <c r="I125" s="12"/>
      <c r="J125" s="25"/>
      <c r="K125" s="12"/>
    </row>
    <row r="126" spans="1:11" ht="13.2" x14ac:dyDescent="0.25">
      <c r="A126" s="33"/>
      <c r="B126" s="12"/>
      <c r="C126" s="12" t="s">
        <v>0</v>
      </c>
      <c r="D126" s="12"/>
      <c r="E126" s="12"/>
      <c r="F126" s="12"/>
      <c r="G126" s="12"/>
      <c r="H126" s="12"/>
      <c r="I126" s="12">
        <f>(K126+J126)*B3</f>
        <v>20</v>
      </c>
      <c r="J126" s="25"/>
      <c r="K126" s="12">
        <v>10</v>
      </c>
    </row>
    <row r="127" spans="1:11" ht="13.2" x14ac:dyDescent="0.25">
      <c r="A127" s="33"/>
      <c r="B127" s="12"/>
      <c r="C127" s="12" t="s">
        <v>1</v>
      </c>
      <c r="D127" s="12"/>
      <c r="E127" s="12"/>
      <c r="F127" s="12"/>
      <c r="G127" s="12"/>
      <c r="H127" s="12"/>
      <c r="I127" s="12">
        <f>(K127+J127)*B3</f>
        <v>14</v>
      </c>
      <c r="J127" s="25"/>
      <c r="K127" s="12">
        <v>7</v>
      </c>
    </row>
    <row r="128" spans="1:11" ht="13.2" x14ac:dyDescent="0.25">
      <c r="A128" s="33"/>
      <c r="B128" s="12"/>
      <c r="C128" s="12" t="s">
        <v>2</v>
      </c>
      <c r="D128" s="12"/>
      <c r="E128" s="25"/>
      <c r="F128" s="25"/>
      <c r="G128" s="25"/>
      <c r="H128" s="25"/>
      <c r="I128" s="12">
        <f>(K128+J128)*B3</f>
        <v>10</v>
      </c>
      <c r="J128" s="25"/>
      <c r="K128" s="12">
        <v>5</v>
      </c>
    </row>
    <row r="129" spans="1:11" ht="13.2" x14ac:dyDescent="0.25">
      <c r="A129" s="12"/>
      <c r="B129" s="12"/>
      <c r="C129" s="12" t="s">
        <v>3</v>
      </c>
      <c r="D129" s="12"/>
      <c r="E129" s="25"/>
      <c r="F129" s="25"/>
      <c r="G129" s="25"/>
      <c r="H129" s="25"/>
      <c r="I129" s="12">
        <f>(K129+J129)*B3</f>
        <v>6</v>
      </c>
      <c r="J129" s="25"/>
      <c r="K129" s="12">
        <f>J129+3</f>
        <v>3</v>
      </c>
    </row>
    <row r="130" spans="1:11" ht="13.2" x14ac:dyDescent="0.25">
      <c r="A130" s="12"/>
      <c r="B130" s="12"/>
      <c r="C130" s="12" t="s">
        <v>4</v>
      </c>
      <c r="D130" s="12"/>
      <c r="E130" s="25"/>
      <c r="F130" s="25"/>
      <c r="G130" s="25"/>
      <c r="H130" s="25"/>
      <c r="I130" s="12">
        <f>(K130+J130)*B3</f>
        <v>4</v>
      </c>
      <c r="J130" s="25"/>
      <c r="K130" s="12">
        <f>J130+2</f>
        <v>2</v>
      </c>
    </row>
    <row r="131" spans="1:11" ht="13.2" x14ac:dyDescent="0.25">
      <c r="A131" s="12"/>
      <c r="B131" s="12"/>
      <c r="C131" s="12"/>
      <c r="D131" s="12"/>
      <c r="E131" s="25"/>
      <c r="F131" s="25"/>
      <c r="G131" s="25"/>
      <c r="H131" s="25"/>
      <c r="I131" s="12"/>
      <c r="J131" s="25"/>
      <c r="K131" s="12"/>
    </row>
    <row r="132" spans="1:11" ht="13.2" x14ac:dyDescent="0.25">
      <c r="A132" s="12"/>
      <c r="B132" s="12"/>
      <c r="C132" s="1" t="s">
        <v>84</v>
      </c>
      <c r="D132" s="12"/>
      <c r="E132" s="12"/>
      <c r="F132" s="12"/>
      <c r="G132" s="12"/>
      <c r="H132" s="12"/>
      <c r="I132" s="12"/>
      <c r="J132" s="12"/>
      <c r="K132" s="12"/>
    </row>
    <row r="133" spans="1:11" ht="13.2" x14ac:dyDescent="0.25">
      <c r="A133" s="12"/>
      <c r="B133" s="12"/>
      <c r="C133" s="12" t="s">
        <v>0</v>
      </c>
      <c r="D133" s="12" t="s">
        <v>428</v>
      </c>
      <c r="E133" s="12" t="s">
        <v>429</v>
      </c>
      <c r="F133" s="12" t="s">
        <v>430</v>
      </c>
      <c r="G133" s="12" t="s">
        <v>431</v>
      </c>
      <c r="H133" s="12" t="s">
        <v>432</v>
      </c>
      <c r="I133" s="12">
        <f>(K133+J133)*B3</f>
        <v>20</v>
      </c>
      <c r="J133" s="12"/>
      <c r="K133" s="12">
        <v>10</v>
      </c>
    </row>
    <row r="134" spans="1:11" ht="13.2" x14ac:dyDescent="0.25">
      <c r="A134" s="12"/>
      <c r="B134" s="12"/>
      <c r="C134" s="12" t="s">
        <v>1</v>
      </c>
      <c r="D134" s="12"/>
      <c r="E134" s="12"/>
      <c r="F134" s="12"/>
      <c r="G134" s="12"/>
      <c r="H134" s="12"/>
      <c r="I134" s="12">
        <f>(K134+J134)*B3</f>
        <v>14</v>
      </c>
      <c r="J134" s="12"/>
      <c r="K134" s="12">
        <v>7</v>
      </c>
    </row>
    <row r="135" spans="1:11" ht="13.2" x14ac:dyDescent="0.25">
      <c r="A135" s="12"/>
      <c r="B135" s="12"/>
      <c r="C135" s="12" t="s">
        <v>2</v>
      </c>
      <c r="D135" s="12" t="s">
        <v>414</v>
      </c>
      <c r="E135" s="12" t="s">
        <v>415</v>
      </c>
      <c r="F135" s="12" t="s">
        <v>394</v>
      </c>
      <c r="G135" s="12" t="s">
        <v>416</v>
      </c>
      <c r="H135" s="12" t="s">
        <v>417</v>
      </c>
      <c r="I135" s="12">
        <f>(K135+J135)*B3</f>
        <v>10</v>
      </c>
      <c r="J135" s="12"/>
      <c r="K135" s="12">
        <v>5</v>
      </c>
    </row>
    <row r="136" spans="1:11" ht="13.2" x14ac:dyDescent="0.25">
      <c r="A136" s="12"/>
      <c r="B136" s="12"/>
      <c r="C136" s="12" t="s">
        <v>3</v>
      </c>
      <c r="D136" s="12"/>
      <c r="E136" s="12"/>
      <c r="F136" s="12"/>
      <c r="G136" s="12"/>
      <c r="H136" s="12"/>
      <c r="I136" s="12">
        <f>(K136+J136)*B3</f>
        <v>6</v>
      </c>
      <c r="J136" s="12"/>
      <c r="K136" s="12">
        <v>3</v>
      </c>
    </row>
    <row r="137" spans="1:11" ht="13.2" x14ac:dyDescent="0.25">
      <c r="A137" s="12"/>
      <c r="B137" s="12"/>
      <c r="C137" s="12" t="s">
        <v>4</v>
      </c>
      <c r="D137" s="12"/>
      <c r="E137" s="12"/>
      <c r="F137" s="12"/>
      <c r="G137" s="12"/>
      <c r="H137" s="12"/>
      <c r="I137" s="12">
        <f>(K137+J137)*B3</f>
        <v>4</v>
      </c>
      <c r="J137" s="12"/>
      <c r="K137" s="12">
        <v>2</v>
      </c>
    </row>
  </sheetData>
  <phoneticPr fontId="1" type="noConversion"/>
  <pageMargins left="0.75" right="0.75" top="1" bottom="1" header="0.5" footer="0.5"/>
  <pageSetup scale="31"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K129"/>
  <sheetViews>
    <sheetView view="pageBreakPreview" topLeftCell="A84" zoomScale="60" zoomScaleNormal="100" workbookViewId="0">
      <selection activeCell="A17" sqref="A17"/>
    </sheetView>
  </sheetViews>
  <sheetFormatPr defaultRowHeight="13.2" x14ac:dyDescent="0.25"/>
  <cols>
    <col min="1" max="1" width="34.44140625" bestFit="1" customWidth="1"/>
    <col min="2" max="2" width="8.33203125" bestFit="1" customWidth="1"/>
    <col min="3" max="3" width="19.5546875" bestFit="1" customWidth="1"/>
    <col min="4" max="4" width="19.5546875" customWidth="1"/>
    <col min="5" max="5" width="25.5546875" bestFit="1" customWidth="1"/>
    <col min="6" max="8" width="25.5546875" customWidth="1"/>
    <col min="9" max="9" width="11.5546875" bestFit="1" customWidth="1"/>
    <col min="10" max="10" width="20.33203125" bestFit="1" customWidth="1"/>
    <col min="11" max="11" width="14" bestFit="1" customWidth="1"/>
  </cols>
  <sheetData>
    <row r="1" spans="1:11" x14ac:dyDescent="0.25">
      <c r="A1" s="1" t="s">
        <v>38</v>
      </c>
      <c r="C1" s="2" t="s">
        <v>24</v>
      </c>
      <c r="D1" s="2" t="s">
        <v>50</v>
      </c>
      <c r="E1" s="1" t="s">
        <v>15</v>
      </c>
      <c r="F1" s="1" t="s">
        <v>127</v>
      </c>
      <c r="G1" s="1" t="s">
        <v>124</v>
      </c>
      <c r="H1" s="1" t="s">
        <v>125</v>
      </c>
      <c r="I1" s="2" t="s">
        <v>16</v>
      </c>
      <c r="J1" s="2" t="s">
        <v>17</v>
      </c>
      <c r="K1" s="2" t="s">
        <v>18</v>
      </c>
    </row>
    <row r="2" spans="1:11" x14ac:dyDescent="0.25">
      <c r="A2" t="s">
        <v>5</v>
      </c>
      <c r="B2" s="7">
        <v>13</v>
      </c>
      <c r="C2" t="s">
        <v>0</v>
      </c>
      <c r="I2">
        <f>(K2+J2)*B3</f>
        <v>10</v>
      </c>
      <c r="J2" s="6"/>
      <c r="K2">
        <v>10</v>
      </c>
    </row>
    <row r="3" spans="1:11" ht="15.6" x14ac:dyDescent="0.3">
      <c r="A3" t="s">
        <v>6</v>
      </c>
      <c r="B3" s="2" t="str">
        <f>IF(B2&gt;200,"9.0",IF(B2&gt;175,"8.0",IF(B2&gt;150,"7.0",IF(B2&gt;125,"6.0",IF(B2&gt;100,"5.0",IF(B2&gt;75,"4.0",IF(B2&gt;50,"3.0",IF(B2&gt;25,"2.0",IF(B2&gt;0,"1")))))))))</f>
        <v>1</v>
      </c>
      <c r="C3" t="s">
        <v>1</v>
      </c>
      <c r="E3" s="8"/>
      <c r="F3" s="8"/>
      <c r="G3" s="8"/>
      <c r="H3" s="8"/>
      <c r="I3">
        <f>(K3+J3)*B3</f>
        <v>7</v>
      </c>
      <c r="J3" s="6"/>
      <c r="K3">
        <v>7</v>
      </c>
    </row>
    <row r="4" spans="1:11" ht="15.6" x14ac:dyDescent="0.3">
      <c r="C4" t="s">
        <v>2</v>
      </c>
      <c r="E4" s="8"/>
      <c r="F4" s="8"/>
      <c r="G4" s="8"/>
      <c r="H4" s="8"/>
      <c r="I4">
        <f>(K4+J4)*B3</f>
        <v>5</v>
      </c>
      <c r="J4" s="6"/>
      <c r="K4">
        <v>5</v>
      </c>
    </row>
    <row r="5" spans="1:11" ht="15.6" x14ac:dyDescent="0.3">
      <c r="C5" t="s">
        <v>3</v>
      </c>
      <c r="E5" s="10"/>
      <c r="F5" s="10"/>
      <c r="G5" s="10"/>
      <c r="H5" s="10"/>
      <c r="I5">
        <f>(K5+J5)*B3</f>
        <v>3</v>
      </c>
      <c r="J5" s="6"/>
      <c r="K5">
        <v>3</v>
      </c>
    </row>
    <row r="6" spans="1:11" ht="15.6" x14ac:dyDescent="0.3">
      <c r="C6" t="s">
        <v>4</v>
      </c>
      <c r="E6" s="10"/>
      <c r="F6" s="10"/>
      <c r="G6" s="10"/>
      <c r="H6" s="10"/>
      <c r="I6">
        <f>(K6+J6)*B3</f>
        <v>2</v>
      </c>
      <c r="J6" s="6"/>
      <c r="K6">
        <v>2</v>
      </c>
    </row>
    <row r="7" spans="1:11" ht="15.6" x14ac:dyDescent="0.3">
      <c r="E7" s="10"/>
      <c r="F7" s="10"/>
      <c r="G7" s="10"/>
      <c r="H7" s="10"/>
      <c r="J7" s="6"/>
    </row>
    <row r="8" spans="1:11" ht="15.6" x14ac:dyDescent="0.3">
      <c r="C8" s="2" t="s">
        <v>19</v>
      </c>
      <c r="D8" s="2"/>
      <c r="E8" s="10"/>
      <c r="F8" s="10"/>
      <c r="G8" s="10"/>
      <c r="H8" s="10"/>
      <c r="J8" s="6"/>
    </row>
    <row r="9" spans="1:11" ht="15.6" x14ac:dyDescent="0.3">
      <c r="C9" t="s">
        <v>0</v>
      </c>
      <c r="E9" s="8"/>
      <c r="F9" s="8"/>
      <c r="G9" s="8"/>
      <c r="H9" s="8"/>
      <c r="I9">
        <f>(K9+J9)*B3</f>
        <v>10</v>
      </c>
      <c r="J9" s="6"/>
      <c r="K9">
        <v>10</v>
      </c>
    </row>
    <row r="10" spans="1:11" ht="15.6" x14ac:dyDescent="0.3">
      <c r="C10" t="s">
        <v>1</v>
      </c>
      <c r="E10" s="10"/>
      <c r="F10" s="10"/>
      <c r="G10" s="10"/>
      <c r="H10" s="10"/>
      <c r="I10">
        <f>(K10+J10)*B3</f>
        <v>7</v>
      </c>
      <c r="J10" s="6"/>
      <c r="K10">
        <v>7</v>
      </c>
    </row>
    <row r="11" spans="1:11" ht="15.6" x14ac:dyDescent="0.3">
      <c r="C11" t="s">
        <v>2</v>
      </c>
      <c r="E11" s="10"/>
      <c r="F11" s="10"/>
      <c r="G11" s="10"/>
      <c r="H11" s="10"/>
      <c r="I11">
        <f>(K11+J11)*B3</f>
        <v>5</v>
      </c>
      <c r="J11" s="6"/>
      <c r="K11">
        <v>5</v>
      </c>
    </row>
    <row r="12" spans="1:11" ht="15.6" x14ac:dyDescent="0.3">
      <c r="C12" t="s">
        <v>3</v>
      </c>
      <c r="E12" s="10"/>
      <c r="F12" s="10"/>
      <c r="G12" s="10"/>
      <c r="H12" s="10"/>
      <c r="I12">
        <f>(K12+J12)*B3</f>
        <v>3</v>
      </c>
      <c r="J12" s="6"/>
      <c r="K12">
        <v>3</v>
      </c>
    </row>
    <row r="13" spans="1:11" ht="15.6" x14ac:dyDescent="0.3">
      <c r="C13" t="s">
        <v>4</v>
      </c>
      <c r="E13" s="10"/>
      <c r="F13" s="10"/>
      <c r="G13" s="10"/>
      <c r="H13" s="10"/>
      <c r="I13">
        <f>(K13+J13)*B3</f>
        <v>2</v>
      </c>
      <c r="J13" s="6"/>
      <c r="K13">
        <v>2</v>
      </c>
    </row>
    <row r="14" spans="1:11" ht="15.6" x14ac:dyDescent="0.3">
      <c r="E14" s="10"/>
      <c r="F14" s="10"/>
      <c r="G14" s="10"/>
      <c r="H14" s="10"/>
      <c r="J14" s="6"/>
    </row>
    <row r="15" spans="1:11" ht="15.6" x14ac:dyDescent="0.3">
      <c r="C15" s="1" t="s">
        <v>20</v>
      </c>
      <c r="D15" s="2"/>
      <c r="E15" s="10"/>
      <c r="F15" s="10"/>
      <c r="G15" s="10"/>
      <c r="H15" s="10"/>
      <c r="J15" s="6"/>
    </row>
    <row r="16" spans="1:11" ht="15.6" x14ac:dyDescent="0.3">
      <c r="C16" t="s">
        <v>0</v>
      </c>
      <c r="E16" s="8"/>
      <c r="F16" s="8"/>
      <c r="G16" s="8"/>
      <c r="H16" s="8"/>
      <c r="I16">
        <f>(K16+J16)*B3</f>
        <v>10</v>
      </c>
      <c r="J16" s="6"/>
      <c r="K16">
        <v>10</v>
      </c>
    </row>
    <row r="17" spans="1:11" ht="15.6" x14ac:dyDescent="0.3">
      <c r="C17" t="s">
        <v>1</v>
      </c>
      <c r="E17" s="8"/>
      <c r="F17" s="8"/>
      <c r="G17" s="8"/>
      <c r="H17" s="8"/>
      <c r="I17">
        <f>(K17+J17)*B3</f>
        <v>7</v>
      </c>
      <c r="J17" s="6"/>
      <c r="K17">
        <v>7</v>
      </c>
    </row>
    <row r="18" spans="1:11" ht="15.6" x14ac:dyDescent="0.3">
      <c r="C18" t="s">
        <v>2</v>
      </c>
      <c r="E18" s="8"/>
      <c r="F18" s="8"/>
      <c r="G18" s="8"/>
      <c r="H18" s="8"/>
      <c r="I18">
        <f>(K18+J18)*B3</f>
        <v>5</v>
      </c>
      <c r="J18" s="6"/>
      <c r="K18">
        <v>5</v>
      </c>
    </row>
    <row r="19" spans="1:11" ht="15.6" x14ac:dyDescent="0.3">
      <c r="C19" t="s">
        <v>3</v>
      </c>
      <c r="E19" s="8"/>
      <c r="F19" s="8"/>
      <c r="G19" s="8"/>
      <c r="H19" s="8"/>
      <c r="I19">
        <f>(K19+J19)*B3</f>
        <v>3</v>
      </c>
      <c r="J19" s="6"/>
      <c r="K19">
        <v>3</v>
      </c>
    </row>
    <row r="20" spans="1:11" ht="15.6" x14ac:dyDescent="0.3">
      <c r="A20" s="1"/>
      <c r="B20" s="1"/>
      <c r="C20" t="s">
        <v>4</v>
      </c>
      <c r="E20" s="8"/>
      <c r="F20" s="8"/>
      <c r="G20" s="8"/>
      <c r="H20" s="8"/>
      <c r="I20">
        <f>(K20+J20)*B3</f>
        <v>2</v>
      </c>
      <c r="J20" s="6"/>
      <c r="K20">
        <v>2</v>
      </c>
    </row>
    <row r="21" spans="1:11" ht="15.6" x14ac:dyDescent="0.3">
      <c r="E21" s="10"/>
      <c r="F21" s="10"/>
      <c r="G21" s="10"/>
      <c r="H21" s="10"/>
      <c r="J21" s="6"/>
    </row>
    <row r="22" spans="1:11" ht="15.6" x14ac:dyDescent="0.3">
      <c r="C22" s="2" t="s">
        <v>21</v>
      </c>
      <c r="D22" s="2"/>
      <c r="E22" s="10"/>
      <c r="F22" s="10"/>
      <c r="G22" s="10"/>
      <c r="H22" s="10"/>
      <c r="J22" s="6"/>
    </row>
    <row r="23" spans="1:11" ht="15.6" x14ac:dyDescent="0.3">
      <c r="C23" t="s">
        <v>0</v>
      </c>
      <c r="E23" s="8"/>
      <c r="F23" s="8"/>
      <c r="G23" s="8"/>
      <c r="H23" s="8"/>
      <c r="I23">
        <f>(K23+J23)*B3</f>
        <v>10</v>
      </c>
      <c r="J23" s="6"/>
      <c r="K23">
        <v>10</v>
      </c>
    </row>
    <row r="24" spans="1:11" ht="15.6" x14ac:dyDescent="0.3">
      <c r="C24" t="s">
        <v>1</v>
      </c>
      <c r="E24" s="8"/>
      <c r="F24" s="8"/>
      <c r="G24" s="8"/>
      <c r="H24" s="8"/>
      <c r="I24">
        <f>(K24+J24)*B3</f>
        <v>7</v>
      </c>
      <c r="J24" s="6"/>
      <c r="K24">
        <v>7</v>
      </c>
    </row>
    <row r="25" spans="1:11" ht="15.6" x14ac:dyDescent="0.3">
      <c r="C25" t="s">
        <v>2</v>
      </c>
      <c r="E25" s="8"/>
      <c r="F25" s="8"/>
      <c r="G25" s="8"/>
      <c r="H25" s="8"/>
      <c r="I25">
        <f>(K25+J25)*B3</f>
        <v>5</v>
      </c>
      <c r="J25" s="6"/>
      <c r="K25">
        <v>5</v>
      </c>
    </row>
    <row r="26" spans="1:11" ht="15.6" x14ac:dyDescent="0.3">
      <c r="C26" t="s">
        <v>3</v>
      </c>
      <c r="E26" s="8"/>
      <c r="F26" s="8"/>
      <c r="G26" s="8"/>
      <c r="H26" s="8"/>
      <c r="I26">
        <f>(K26+J26)*B3</f>
        <v>3</v>
      </c>
      <c r="J26" s="6"/>
      <c r="K26">
        <v>3</v>
      </c>
    </row>
    <row r="27" spans="1:11" ht="15.6" x14ac:dyDescent="0.3">
      <c r="C27" t="s">
        <v>4</v>
      </c>
      <c r="E27" s="8"/>
      <c r="F27" s="8"/>
      <c r="G27" s="8"/>
      <c r="H27" s="8"/>
      <c r="I27">
        <f>(K27+J27)*B3</f>
        <v>2</v>
      </c>
      <c r="J27" s="6"/>
      <c r="K27">
        <v>2</v>
      </c>
    </row>
    <row r="28" spans="1:11" ht="15.6" x14ac:dyDescent="0.3">
      <c r="B28" s="3"/>
      <c r="E28" s="10"/>
      <c r="F28" s="10"/>
      <c r="G28" s="10"/>
      <c r="H28" s="10"/>
      <c r="J28" s="6"/>
    </row>
    <row r="29" spans="1:11" ht="15.6" x14ac:dyDescent="0.3">
      <c r="B29" s="3"/>
      <c r="C29" s="2" t="s">
        <v>22</v>
      </c>
      <c r="D29" s="2"/>
      <c r="E29" s="10"/>
      <c r="F29" s="10"/>
      <c r="G29" s="10"/>
      <c r="H29" s="10"/>
      <c r="J29" s="6"/>
    </row>
    <row r="30" spans="1:11" x14ac:dyDescent="0.25">
      <c r="B30" s="3"/>
      <c r="C30" t="s">
        <v>0</v>
      </c>
      <c r="D30" s="12" t="s">
        <v>878</v>
      </c>
      <c r="E30" s="12" t="s">
        <v>877</v>
      </c>
      <c r="F30" s="12" t="s">
        <v>879</v>
      </c>
      <c r="G30" s="12" t="s">
        <v>880</v>
      </c>
      <c r="H30" s="12" t="s">
        <v>881</v>
      </c>
      <c r="I30">
        <f>(K30+J30)*B3</f>
        <v>14</v>
      </c>
      <c r="J30" s="6">
        <v>4</v>
      </c>
      <c r="K30">
        <v>10</v>
      </c>
    </row>
    <row r="31" spans="1:11" x14ac:dyDescent="0.25">
      <c r="B31" s="3"/>
      <c r="C31" t="s">
        <v>1</v>
      </c>
      <c r="D31" s="12" t="s">
        <v>883</v>
      </c>
      <c r="E31" s="12" t="s">
        <v>882</v>
      </c>
      <c r="F31" s="12" t="s">
        <v>884</v>
      </c>
      <c r="G31" s="12" t="s">
        <v>885</v>
      </c>
      <c r="H31" s="12" t="s">
        <v>886</v>
      </c>
      <c r="I31">
        <f>(K31+J31)*B3</f>
        <v>7</v>
      </c>
      <c r="J31" s="6"/>
      <c r="K31">
        <v>7</v>
      </c>
    </row>
    <row r="32" spans="1:11" ht="15.6" x14ac:dyDescent="0.3">
      <c r="B32" s="3"/>
      <c r="C32" t="s">
        <v>2</v>
      </c>
      <c r="D32" s="12"/>
      <c r="E32" s="8"/>
      <c r="F32" s="8"/>
      <c r="G32" s="8"/>
      <c r="H32" s="8"/>
      <c r="I32">
        <f>(K32+J32)*B3</f>
        <v>5</v>
      </c>
      <c r="J32" s="6"/>
      <c r="K32">
        <v>5</v>
      </c>
    </row>
    <row r="33" spans="2:11" ht="15.6" x14ac:dyDescent="0.3">
      <c r="B33" s="3"/>
      <c r="C33" t="s">
        <v>3</v>
      </c>
      <c r="E33" s="8"/>
      <c r="F33" s="8"/>
      <c r="G33" s="8"/>
      <c r="H33" s="8"/>
      <c r="I33">
        <f>(K33+J33)*B3</f>
        <v>3</v>
      </c>
      <c r="J33" s="6"/>
      <c r="K33">
        <v>3</v>
      </c>
    </row>
    <row r="34" spans="2:11" ht="15.6" x14ac:dyDescent="0.3">
      <c r="B34" s="3"/>
      <c r="C34" t="s">
        <v>4</v>
      </c>
      <c r="E34" s="8"/>
      <c r="F34" s="8"/>
      <c r="G34" s="8"/>
      <c r="H34" s="8"/>
      <c r="I34">
        <f>(K34+J34)*B3</f>
        <v>2</v>
      </c>
      <c r="J34" s="6"/>
      <c r="K34">
        <v>2</v>
      </c>
    </row>
    <row r="35" spans="2:11" ht="15.6" x14ac:dyDescent="0.3">
      <c r="B35" s="3"/>
      <c r="E35" s="10"/>
      <c r="F35" s="10"/>
      <c r="G35" s="10"/>
      <c r="H35" s="10"/>
      <c r="J35" s="6"/>
    </row>
    <row r="36" spans="2:11" ht="15.6" x14ac:dyDescent="0.3">
      <c r="B36" s="3"/>
      <c r="C36" s="2" t="s">
        <v>23</v>
      </c>
      <c r="D36" s="2"/>
      <c r="E36" s="10"/>
      <c r="F36" s="10"/>
      <c r="G36" s="10"/>
      <c r="H36" s="10"/>
      <c r="J36" s="6"/>
    </row>
    <row r="37" spans="2:11" ht="15.6" x14ac:dyDescent="0.3">
      <c r="B37" s="3"/>
      <c r="C37" t="s">
        <v>0</v>
      </c>
      <c r="E37" s="8"/>
      <c r="F37" s="8"/>
      <c r="G37" s="8"/>
      <c r="H37" s="8"/>
      <c r="I37">
        <f>(K37+J37)*B3</f>
        <v>10</v>
      </c>
      <c r="J37" s="6"/>
      <c r="K37">
        <v>10</v>
      </c>
    </row>
    <row r="38" spans="2:11" ht="15.6" x14ac:dyDescent="0.3">
      <c r="B38" s="3"/>
      <c r="C38" t="s">
        <v>1</v>
      </c>
      <c r="E38" s="8"/>
      <c r="F38" s="8"/>
      <c r="G38" s="8"/>
      <c r="H38" s="8"/>
      <c r="I38">
        <f>(K38+J38)*B3</f>
        <v>7</v>
      </c>
      <c r="J38" s="6"/>
      <c r="K38">
        <v>7</v>
      </c>
    </row>
    <row r="39" spans="2:11" ht="15.6" x14ac:dyDescent="0.3">
      <c r="C39" t="s">
        <v>2</v>
      </c>
      <c r="E39" s="8"/>
      <c r="F39" s="8"/>
      <c r="G39" s="8"/>
      <c r="H39" s="8"/>
      <c r="I39">
        <f>(K39+J39)*B3</f>
        <v>5</v>
      </c>
      <c r="J39" s="6"/>
      <c r="K39">
        <v>5</v>
      </c>
    </row>
    <row r="40" spans="2:11" ht="15.6" x14ac:dyDescent="0.3">
      <c r="C40" t="s">
        <v>3</v>
      </c>
      <c r="E40" s="8"/>
      <c r="F40" s="8"/>
      <c r="G40" s="8"/>
      <c r="H40" s="8"/>
      <c r="I40">
        <f>(K40+J40)*B3</f>
        <v>3</v>
      </c>
      <c r="J40" s="6"/>
      <c r="K40">
        <v>3</v>
      </c>
    </row>
    <row r="41" spans="2:11" ht="15.6" x14ac:dyDescent="0.3">
      <c r="C41" t="s">
        <v>4</v>
      </c>
      <c r="E41" s="10"/>
      <c r="F41" s="10"/>
      <c r="G41" s="10"/>
      <c r="H41" s="10"/>
      <c r="I41">
        <f>(K41+J41)*B3</f>
        <v>2</v>
      </c>
      <c r="J41" s="6"/>
      <c r="K41">
        <v>2</v>
      </c>
    </row>
    <row r="42" spans="2:11" ht="15.6" x14ac:dyDescent="0.3">
      <c r="E42" s="10"/>
      <c r="F42" s="10"/>
      <c r="G42" s="10"/>
      <c r="H42" s="10"/>
      <c r="J42" s="6"/>
    </row>
    <row r="43" spans="2:11" ht="15.6" x14ac:dyDescent="0.3">
      <c r="C43" s="2" t="s">
        <v>32</v>
      </c>
      <c r="D43" s="2"/>
      <c r="E43" s="10"/>
      <c r="F43" s="10"/>
      <c r="G43" s="10"/>
      <c r="H43" s="10"/>
      <c r="J43" s="6"/>
    </row>
    <row r="44" spans="2:11" ht="15.6" x14ac:dyDescent="0.3">
      <c r="C44" s="2" t="s">
        <v>33</v>
      </c>
      <c r="D44" s="2"/>
      <c r="E44" s="10"/>
      <c r="F44" s="10"/>
      <c r="G44" s="10"/>
      <c r="H44" s="10"/>
      <c r="J44" s="6"/>
    </row>
    <row r="45" spans="2:11" ht="15.6" x14ac:dyDescent="0.3">
      <c r="C45" t="s">
        <v>0</v>
      </c>
      <c r="D45" s="12"/>
      <c r="E45" s="8"/>
      <c r="F45" s="8"/>
      <c r="G45" s="8"/>
      <c r="H45" s="8"/>
      <c r="I45">
        <f>(K45+J45)*B3</f>
        <v>10</v>
      </c>
      <c r="J45" s="6"/>
      <c r="K45">
        <v>10</v>
      </c>
    </row>
    <row r="46" spans="2:11" ht="15.6" x14ac:dyDescent="0.3">
      <c r="C46" t="s">
        <v>1</v>
      </c>
      <c r="E46" s="8"/>
      <c r="F46" s="8"/>
      <c r="G46" s="8"/>
      <c r="H46" s="8"/>
      <c r="I46">
        <f>(K46+J46)*B3</f>
        <v>7</v>
      </c>
      <c r="J46" s="6"/>
      <c r="K46">
        <v>7</v>
      </c>
    </row>
    <row r="47" spans="2:11" ht="15.6" x14ac:dyDescent="0.3">
      <c r="C47" t="s">
        <v>2</v>
      </c>
      <c r="D47" s="12"/>
      <c r="E47" s="8"/>
      <c r="F47" s="8"/>
      <c r="G47" s="8"/>
      <c r="H47" s="8"/>
      <c r="I47">
        <f>(K47+J47)*B3</f>
        <v>5</v>
      </c>
      <c r="J47" s="6"/>
      <c r="K47">
        <v>5</v>
      </c>
    </row>
    <row r="48" spans="2:11" ht="15.6" x14ac:dyDescent="0.3">
      <c r="C48" t="s">
        <v>3</v>
      </c>
      <c r="E48" s="8"/>
      <c r="F48" s="8"/>
      <c r="G48" s="8"/>
      <c r="H48" s="8"/>
      <c r="I48">
        <f>(K48+J48)*B3</f>
        <v>3</v>
      </c>
      <c r="J48" s="6"/>
      <c r="K48">
        <v>3</v>
      </c>
    </row>
    <row r="49" spans="3:11" ht="15.6" x14ac:dyDescent="0.3">
      <c r="C49" t="s">
        <v>4</v>
      </c>
      <c r="E49" s="8"/>
      <c r="F49" s="8"/>
      <c r="G49" s="8"/>
      <c r="H49" s="8"/>
      <c r="I49">
        <f>(K49+J49)*B3</f>
        <v>2</v>
      </c>
      <c r="J49" s="6"/>
      <c r="K49">
        <v>2</v>
      </c>
    </row>
    <row r="50" spans="3:11" ht="15.6" x14ac:dyDescent="0.3">
      <c r="E50" s="10"/>
      <c r="F50" s="10"/>
      <c r="G50" s="10"/>
      <c r="H50" s="10"/>
      <c r="J50" s="6"/>
    </row>
    <row r="51" spans="3:11" ht="15.6" x14ac:dyDescent="0.3">
      <c r="C51" s="2" t="s">
        <v>26</v>
      </c>
      <c r="D51" s="2"/>
      <c r="E51" s="10"/>
      <c r="F51" s="10"/>
      <c r="G51" s="10"/>
      <c r="H51" s="10"/>
      <c r="J51" s="6"/>
    </row>
    <row r="52" spans="3:11" ht="15.6" x14ac:dyDescent="0.3">
      <c r="C52" s="2" t="s">
        <v>33</v>
      </c>
      <c r="D52" s="2"/>
      <c r="E52" s="10"/>
      <c r="F52" s="10"/>
      <c r="G52" s="10"/>
      <c r="H52" s="10"/>
      <c r="J52" s="6"/>
    </row>
    <row r="53" spans="3:11" ht="15.6" x14ac:dyDescent="0.3">
      <c r="C53" t="s">
        <v>0</v>
      </c>
      <c r="E53" s="8"/>
      <c r="F53" s="8"/>
      <c r="G53" s="8"/>
      <c r="H53" s="8"/>
      <c r="I53">
        <f>(K53+J53)*B3</f>
        <v>10</v>
      </c>
      <c r="J53" s="6"/>
      <c r="K53">
        <v>10</v>
      </c>
    </row>
    <row r="54" spans="3:11" ht="15.6" x14ac:dyDescent="0.3">
      <c r="C54" t="s">
        <v>1</v>
      </c>
      <c r="E54" s="8"/>
      <c r="F54" s="8"/>
      <c r="G54" s="8"/>
      <c r="H54" s="8"/>
      <c r="I54">
        <f>(K54+J54)*B3</f>
        <v>7</v>
      </c>
      <c r="J54" s="6"/>
      <c r="K54">
        <v>7</v>
      </c>
    </row>
    <row r="55" spans="3:11" x14ac:dyDescent="0.25">
      <c r="C55" t="s">
        <v>2</v>
      </c>
      <c r="D55" s="12" t="s">
        <v>892</v>
      </c>
      <c r="E55" s="12" t="s">
        <v>891</v>
      </c>
      <c r="F55" s="12" t="s">
        <v>889</v>
      </c>
      <c r="G55" s="12" t="s">
        <v>247</v>
      </c>
      <c r="H55" s="12" t="s">
        <v>893</v>
      </c>
      <c r="I55">
        <f>(K55+J55)*B3</f>
        <v>5</v>
      </c>
      <c r="J55" s="6"/>
      <c r="K55">
        <v>5</v>
      </c>
    </row>
    <row r="56" spans="3:11" x14ac:dyDescent="0.25">
      <c r="C56" t="s">
        <v>3</v>
      </c>
      <c r="D56" s="12" t="s">
        <v>895</v>
      </c>
      <c r="E56" s="12" t="s">
        <v>894</v>
      </c>
      <c r="F56" s="12" t="s">
        <v>884</v>
      </c>
      <c r="G56" s="12" t="s">
        <v>885</v>
      </c>
      <c r="H56" s="12" t="s">
        <v>896</v>
      </c>
      <c r="I56">
        <f>(K56+J56)*B3</f>
        <v>3</v>
      </c>
      <c r="J56" s="6"/>
      <c r="K56">
        <v>3</v>
      </c>
    </row>
    <row r="57" spans="3:11" ht="15.6" x14ac:dyDescent="0.3">
      <c r="C57" t="s">
        <v>4</v>
      </c>
      <c r="E57" s="8"/>
      <c r="F57" s="8"/>
      <c r="G57" s="8"/>
      <c r="H57" s="8"/>
      <c r="I57">
        <f>(K57+J57)*B3</f>
        <v>2</v>
      </c>
      <c r="J57" s="6"/>
      <c r="K57">
        <v>2</v>
      </c>
    </row>
    <row r="58" spans="3:11" ht="15.6" x14ac:dyDescent="0.3">
      <c r="E58" s="10"/>
      <c r="F58" s="10"/>
      <c r="G58" s="10"/>
      <c r="H58" s="10"/>
      <c r="J58" s="6"/>
    </row>
    <row r="59" spans="3:11" ht="15.6" x14ac:dyDescent="0.3">
      <c r="C59" s="1" t="s">
        <v>25</v>
      </c>
      <c r="D59" s="2"/>
      <c r="E59" s="10"/>
      <c r="F59" s="10"/>
      <c r="G59" s="10"/>
      <c r="H59" s="10"/>
      <c r="J59" s="6"/>
    </row>
    <row r="60" spans="3:11" ht="15.6" x14ac:dyDescent="0.3">
      <c r="C60" s="2" t="s">
        <v>51</v>
      </c>
      <c r="D60" s="2"/>
      <c r="E60" s="10"/>
      <c r="F60" s="10"/>
      <c r="G60" s="10"/>
      <c r="H60" s="10"/>
      <c r="J60" s="6"/>
    </row>
    <row r="61" spans="3:11" ht="15.6" x14ac:dyDescent="0.3">
      <c r="C61" t="s">
        <v>0</v>
      </c>
      <c r="E61" s="8"/>
      <c r="F61" s="8"/>
      <c r="G61" s="8"/>
      <c r="H61" s="8"/>
      <c r="I61">
        <f>(K61+J61)*B3</f>
        <v>10</v>
      </c>
      <c r="J61" s="6"/>
      <c r="K61">
        <v>10</v>
      </c>
    </row>
    <row r="62" spans="3:11" ht="15.6" x14ac:dyDescent="0.3">
      <c r="C62" t="s">
        <v>1</v>
      </c>
      <c r="E62" s="8"/>
      <c r="F62" s="8"/>
      <c r="G62" s="8"/>
      <c r="H62" s="8"/>
      <c r="I62">
        <f>(K62+J62)*B3</f>
        <v>7</v>
      </c>
      <c r="J62" s="6"/>
      <c r="K62">
        <v>7</v>
      </c>
    </row>
    <row r="63" spans="3:11" ht="15.6" x14ac:dyDescent="0.3">
      <c r="C63" t="s">
        <v>2</v>
      </c>
      <c r="E63" s="8"/>
      <c r="F63" s="8"/>
      <c r="G63" s="8"/>
      <c r="H63" s="8"/>
      <c r="I63">
        <f>(K63+J63)*B3</f>
        <v>5</v>
      </c>
      <c r="J63" s="6"/>
      <c r="K63">
        <v>5</v>
      </c>
    </row>
    <row r="64" spans="3:11" ht="15.6" x14ac:dyDescent="0.3">
      <c r="C64" t="s">
        <v>3</v>
      </c>
      <c r="E64" s="8"/>
      <c r="F64" s="8"/>
      <c r="G64" s="8"/>
      <c r="H64" s="8"/>
      <c r="I64">
        <f>(K64+J64)*B3</f>
        <v>3</v>
      </c>
      <c r="J64" s="6"/>
      <c r="K64">
        <v>3</v>
      </c>
    </row>
    <row r="65" spans="3:11" ht="15.6" x14ac:dyDescent="0.3">
      <c r="C65" t="s">
        <v>4</v>
      </c>
      <c r="E65" s="8"/>
      <c r="F65" s="8"/>
      <c r="G65" s="8"/>
      <c r="H65" s="8"/>
      <c r="I65">
        <f>(K65+J65)*B3</f>
        <v>2</v>
      </c>
      <c r="J65" s="6"/>
      <c r="K65">
        <v>2</v>
      </c>
    </row>
    <row r="66" spans="3:11" ht="15.6" x14ac:dyDescent="0.3">
      <c r="E66" s="10"/>
      <c r="F66" s="10"/>
      <c r="G66" s="10"/>
      <c r="H66" s="10"/>
      <c r="J66" s="6"/>
    </row>
    <row r="67" spans="3:11" ht="15.6" x14ac:dyDescent="0.3">
      <c r="C67" s="1" t="s">
        <v>26</v>
      </c>
      <c r="D67" s="2"/>
      <c r="E67" s="10"/>
      <c r="F67" s="10"/>
      <c r="G67" s="10"/>
      <c r="H67" s="10"/>
      <c r="J67" s="6"/>
    </row>
    <row r="68" spans="3:11" ht="15.6" x14ac:dyDescent="0.3">
      <c r="C68" s="2" t="s">
        <v>51</v>
      </c>
      <c r="D68" s="2"/>
      <c r="E68" s="10"/>
      <c r="F68" s="10"/>
      <c r="G68" s="10"/>
      <c r="H68" s="10"/>
      <c r="J68" s="6"/>
    </row>
    <row r="69" spans="3:11" x14ac:dyDescent="0.25">
      <c r="C69" t="s">
        <v>0</v>
      </c>
      <c r="D69" s="12" t="s">
        <v>890</v>
      </c>
      <c r="E69" s="12" t="s">
        <v>887</v>
      </c>
      <c r="F69" s="12" t="s">
        <v>889</v>
      </c>
      <c r="G69" s="12" t="s">
        <v>416</v>
      </c>
      <c r="H69" s="12" t="s">
        <v>888</v>
      </c>
      <c r="I69">
        <f>(K69+J69)*B3</f>
        <v>16</v>
      </c>
      <c r="J69" s="6">
        <v>6</v>
      </c>
      <c r="K69">
        <v>10</v>
      </c>
    </row>
    <row r="70" spans="3:11" ht="15.6" x14ac:dyDescent="0.3">
      <c r="C70" t="s">
        <v>1</v>
      </c>
      <c r="E70" s="8"/>
      <c r="F70" s="8"/>
      <c r="G70" s="8"/>
      <c r="H70" s="8"/>
      <c r="I70">
        <f>(K70+J70)*B3</f>
        <v>7</v>
      </c>
      <c r="J70" s="6"/>
      <c r="K70">
        <v>7</v>
      </c>
    </row>
    <row r="71" spans="3:11" ht="15.6" x14ac:dyDescent="0.3">
      <c r="C71" t="s">
        <v>2</v>
      </c>
      <c r="E71" s="8"/>
      <c r="F71" s="8"/>
      <c r="G71" s="8"/>
      <c r="H71" s="8"/>
      <c r="I71">
        <f>(K71+J71)*B3</f>
        <v>5</v>
      </c>
      <c r="J71" s="6"/>
      <c r="K71">
        <v>5</v>
      </c>
    </row>
    <row r="72" spans="3:11" ht="15.6" x14ac:dyDescent="0.3">
      <c r="C72" t="s">
        <v>3</v>
      </c>
      <c r="E72" s="8"/>
      <c r="F72" s="8"/>
      <c r="G72" s="8"/>
      <c r="H72" s="8"/>
      <c r="I72">
        <f>(K72+J72)*B3</f>
        <v>3</v>
      </c>
      <c r="J72" s="6"/>
      <c r="K72">
        <v>3</v>
      </c>
    </row>
    <row r="73" spans="3:11" ht="15.6" x14ac:dyDescent="0.3">
      <c r="C73" t="s">
        <v>4</v>
      </c>
      <c r="E73" s="8"/>
      <c r="F73" s="8"/>
      <c r="G73" s="8"/>
      <c r="H73" s="8"/>
      <c r="I73">
        <f>(K73+J73)*B3</f>
        <v>2</v>
      </c>
      <c r="J73" s="6"/>
      <c r="K73">
        <v>2</v>
      </c>
    </row>
    <row r="74" spans="3:11" ht="15.6" x14ac:dyDescent="0.3">
      <c r="E74" s="10"/>
      <c r="F74" s="10"/>
      <c r="G74" s="10"/>
      <c r="H74" s="10"/>
      <c r="J74" s="6"/>
    </row>
    <row r="75" spans="3:11" ht="15.6" x14ac:dyDescent="0.3">
      <c r="C75" s="2" t="s">
        <v>27</v>
      </c>
      <c r="D75" s="2"/>
      <c r="E75" s="10"/>
      <c r="F75" s="10"/>
      <c r="G75" s="10"/>
      <c r="H75" s="10"/>
      <c r="J75" s="6"/>
    </row>
    <row r="76" spans="3:11" ht="15.6" x14ac:dyDescent="0.3">
      <c r="C76" t="s">
        <v>0</v>
      </c>
      <c r="E76" s="8"/>
      <c r="F76" s="8"/>
      <c r="G76" s="8"/>
      <c r="H76" s="8"/>
      <c r="I76">
        <f>(K76+J76)*B3</f>
        <v>10</v>
      </c>
      <c r="J76" s="6"/>
      <c r="K76">
        <v>10</v>
      </c>
    </row>
    <row r="77" spans="3:11" x14ac:dyDescent="0.25">
      <c r="C77" t="s">
        <v>1</v>
      </c>
      <c r="I77">
        <f>(K77+J77)*B3</f>
        <v>7</v>
      </c>
      <c r="J77" s="6"/>
      <c r="K77">
        <v>7</v>
      </c>
    </row>
    <row r="78" spans="3:11" ht="15.6" x14ac:dyDescent="0.3">
      <c r="C78" t="s">
        <v>2</v>
      </c>
      <c r="E78" s="8"/>
      <c r="F78" s="8"/>
      <c r="G78" s="8"/>
      <c r="H78" s="8"/>
      <c r="I78">
        <f>(K78+J78)*B3</f>
        <v>5</v>
      </c>
      <c r="J78" s="6"/>
      <c r="K78">
        <v>5</v>
      </c>
    </row>
    <row r="79" spans="3:11" ht="15.6" x14ac:dyDescent="0.3">
      <c r="C79" t="s">
        <v>3</v>
      </c>
      <c r="E79" s="8"/>
      <c r="F79" s="8"/>
      <c r="G79" s="8"/>
      <c r="H79" s="8"/>
      <c r="I79">
        <f>(K79+J79)*B3</f>
        <v>3</v>
      </c>
      <c r="J79" s="6"/>
      <c r="K79">
        <v>3</v>
      </c>
    </row>
    <row r="80" spans="3:11" ht="15.6" x14ac:dyDescent="0.3">
      <c r="C80" t="s">
        <v>4</v>
      </c>
      <c r="E80" s="8"/>
      <c r="F80" s="8"/>
      <c r="G80" s="8"/>
      <c r="H80" s="8"/>
      <c r="I80">
        <f>(K80+J80)*B3</f>
        <v>2</v>
      </c>
      <c r="J80" s="6"/>
      <c r="K80">
        <v>2</v>
      </c>
    </row>
    <row r="81" spans="3:11" ht="15.6" x14ac:dyDescent="0.3">
      <c r="E81" s="10"/>
      <c r="F81" s="10"/>
      <c r="G81" s="10"/>
      <c r="H81" s="10"/>
      <c r="J81" s="6"/>
    </row>
    <row r="82" spans="3:11" ht="15.6" x14ac:dyDescent="0.3">
      <c r="C82" s="2" t="s">
        <v>28</v>
      </c>
      <c r="D82" s="2"/>
      <c r="E82" s="10"/>
      <c r="F82" s="10"/>
      <c r="G82" s="10"/>
      <c r="H82" s="10"/>
      <c r="J82" s="6"/>
    </row>
    <row r="83" spans="3:11" ht="15.6" x14ac:dyDescent="0.3">
      <c r="C83" t="s">
        <v>0</v>
      </c>
      <c r="D83" s="12"/>
      <c r="E83" s="8"/>
      <c r="F83" s="8"/>
      <c r="G83" s="8"/>
      <c r="H83" s="8"/>
      <c r="I83">
        <f>(K83+J83)*B3</f>
        <v>10</v>
      </c>
      <c r="J83" s="6"/>
      <c r="K83">
        <v>10</v>
      </c>
    </row>
    <row r="84" spans="3:11" x14ac:dyDescent="0.25">
      <c r="C84" t="s">
        <v>1</v>
      </c>
      <c r="D84" s="12" t="s">
        <v>904</v>
      </c>
      <c r="E84" s="12" t="s">
        <v>903</v>
      </c>
      <c r="F84" s="12" t="s">
        <v>884</v>
      </c>
      <c r="G84" s="12" t="s">
        <v>885</v>
      </c>
      <c r="H84" s="12" t="s">
        <v>886</v>
      </c>
      <c r="I84">
        <f>(K84+J84)*B3</f>
        <v>7</v>
      </c>
      <c r="J84" s="6"/>
      <c r="K84">
        <v>7</v>
      </c>
    </row>
    <row r="85" spans="3:11" x14ac:dyDescent="0.25">
      <c r="C85" t="s">
        <v>2</v>
      </c>
      <c r="I85">
        <f>(K85+J85)*B3</f>
        <v>5</v>
      </c>
      <c r="J85" s="6"/>
      <c r="K85">
        <v>5</v>
      </c>
    </row>
    <row r="86" spans="3:11" x14ac:dyDescent="0.25">
      <c r="C86" t="s">
        <v>3</v>
      </c>
      <c r="I86">
        <f>(K86+J86)*B3</f>
        <v>3</v>
      </c>
      <c r="J86" s="6"/>
      <c r="K86">
        <v>3</v>
      </c>
    </row>
    <row r="87" spans="3:11" x14ac:dyDescent="0.25">
      <c r="C87" t="s">
        <v>4</v>
      </c>
      <c r="I87">
        <f>(K87+J87)*B3</f>
        <v>2</v>
      </c>
      <c r="J87" s="6"/>
      <c r="K87">
        <v>2</v>
      </c>
    </row>
    <row r="88" spans="3:11" ht="15.6" x14ac:dyDescent="0.3">
      <c r="E88" s="10"/>
      <c r="F88" s="10"/>
      <c r="G88" s="10"/>
      <c r="H88" s="10"/>
      <c r="J88" s="6"/>
    </row>
    <row r="89" spans="3:11" ht="15.6" x14ac:dyDescent="0.3">
      <c r="C89" s="2" t="s">
        <v>29</v>
      </c>
      <c r="D89" s="2"/>
      <c r="E89" s="10"/>
      <c r="F89" s="10"/>
      <c r="G89" s="10"/>
      <c r="H89" s="10"/>
      <c r="J89" s="6"/>
    </row>
    <row r="90" spans="3:11" x14ac:dyDescent="0.25">
      <c r="C90" t="s">
        <v>0</v>
      </c>
      <c r="D90" s="12" t="s">
        <v>906</v>
      </c>
      <c r="E90" s="12" t="s">
        <v>905</v>
      </c>
      <c r="F90" s="12" t="s">
        <v>889</v>
      </c>
      <c r="G90" s="12" t="s">
        <v>212</v>
      </c>
      <c r="H90" s="12" t="s">
        <v>907</v>
      </c>
      <c r="I90">
        <f>(K90+J90)*B3</f>
        <v>10</v>
      </c>
      <c r="J90" s="6"/>
      <c r="K90">
        <v>10</v>
      </c>
    </row>
    <row r="91" spans="3:11" ht="15.6" x14ac:dyDescent="0.3">
      <c r="C91" t="s">
        <v>1</v>
      </c>
      <c r="E91" s="8"/>
      <c r="F91" s="8"/>
      <c r="G91" s="8"/>
      <c r="H91" s="8"/>
      <c r="I91">
        <f>(K91+J91)*B3</f>
        <v>7</v>
      </c>
      <c r="J91" s="6"/>
      <c r="K91">
        <v>7</v>
      </c>
    </row>
    <row r="92" spans="3:11" ht="15.6" x14ac:dyDescent="0.3">
      <c r="C92" t="s">
        <v>2</v>
      </c>
      <c r="E92" s="8"/>
      <c r="F92" s="8"/>
      <c r="G92" s="8"/>
      <c r="H92" s="8"/>
      <c r="I92">
        <f>(K92+J92)*B3</f>
        <v>5</v>
      </c>
      <c r="J92" s="6"/>
      <c r="K92">
        <v>5</v>
      </c>
    </row>
    <row r="93" spans="3:11" ht="15.6" x14ac:dyDescent="0.3">
      <c r="C93" t="s">
        <v>3</v>
      </c>
      <c r="E93" s="8"/>
      <c r="F93" s="8"/>
      <c r="G93" s="8"/>
      <c r="H93" s="8"/>
      <c r="I93">
        <f>(K93+J93)*B3</f>
        <v>3</v>
      </c>
      <c r="J93" s="6"/>
      <c r="K93">
        <v>3</v>
      </c>
    </row>
    <row r="94" spans="3:11" ht="15.6" x14ac:dyDescent="0.3">
      <c r="C94" t="s">
        <v>4</v>
      </c>
      <c r="E94" s="8"/>
      <c r="F94" s="8"/>
      <c r="G94" s="8"/>
      <c r="H94" s="8"/>
      <c r="I94">
        <f>(K94+J94)*B3</f>
        <v>2</v>
      </c>
      <c r="J94" s="6"/>
      <c r="K94">
        <v>2</v>
      </c>
    </row>
    <row r="95" spans="3:11" ht="15.6" x14ac:dyDescent="0.3">
      <c r="E95" s="10"/>
      <c r="F95" s="10"/>
      <c r="G95" s="10"/>
      <c r="H95" s="10"/>
      <c r="J95" s="6"/>
    </row>
    <row r="96" spans="3:11" ht="15.6" x14ac:dyDescent="0.3">
      <c r="C96" s="2" t="s">
        <v>13</v>
      </c>
      <c r="D96" s="2"/>
      <c r="E96" s="10"/>
      <c r="F96" s="10"/>
      <c r="G96" s="10"/>
      <c r="H96" s="10"/>
      <c r="J96" s="6"/>
    </row>
    <row r="97" spans="3:11" x14ac:dyDescent="0.25">
      <c r="C97" t="s">
        <v>0</v>
      </c>
      <c r="D97" s="12" t="s">
        <v>909</v>
      </c>
      <c r="E97" s="12" t="s">
        <v>908</v>
      </c>
      <c r="F97" s="12" t="s">
        <v>884</v>
      </c>
      <c r="G97" s="12" t="s">
        <v>885</v>
      </c>
      <c r="H97" s="12" t="s">
        <v>910</v>
      </c>
      <c r="I97">
        <f>(K97+J97)*B3</f>
        <v>10</v>
      </c>
      <c r="J97" s="6"/>
      <c r="K97">
        <f>J100+10</f>
        <v>10</v>
      </c>
    </row>
    <row r="98" spans="3:11" ht="15.6" x14ac:dyDescent="0.3">
      <c r="C98" t="s">
        <v>1</v>
      </c>
      <c r="E98" s="8"/>
      <c r="F98" s="8"/>
      <c r="G98" s="8"/>
      <c r="H98" s="8"/>
      <c r="I98">
        <f>(K98+J98)*B3</f>
        <v>7</v>
      </c>
      <c r="J98" s="6"/>
      <c r="K98">
        <f>J101+7</f>
        <v>7</v>
      </c>
    </row>
    <row r="99" spans="3:11" ht="15.6" x14ac:dyDescent="0.3">
      <c r="C99" t="s">
        <v>2</v>
      </c>
      <c r="E99" s="8"/>
      <c r="F99" s="8"/>
      <c r="G99" s="8"/>
      <c r="H99" s="8"/>
      <c r="I99">
        <f>(K99+J99)*B3</f>
        <v>5</v>
      </c>
      <c r="J99" s="6"/>
      <c r="K99">
        <f>J102+5</f>
        <v>5</v>
      </c>
    </row>
    <row r="100" spans="3:11" ht="15.6" x14ac:dyDescent="0.3">
      <c r="C100" t="s">
        <v>3</v>
      </c>
      <c r="E100" s="8"/>
      <c r="F100" s="8"/>
      <c r="G100" s="8"/>
      <c r="H100" s="8"/>
      <c r="I100">
        <f>(K100+J100)*B3</f>
        <v>3</v>
      </c>
      <c r="J100" s="6"/>
      <c r="K100">
        <f>J103+3</f>
        <v>3</v>
      </c>
    </row>
    <row r="101" spans="3:11" ht="15.6" x14ac:dyDescent="0.3">
      <c r="C101" t="s">
        <v>4</v>
      </c>
      <c r="E101" s="8"/>
      <c r="F101" s="8"/>
      <c r="G101" s="8"/>
      <c r="H101" s="8"/>
      <c r="I101">
        <f>(K101+J101)*B3</f>
        <v>2</v>
      </c>
      <c r="J101" s="6"/>
      <c r="K101">
        <f>J104+2</f>
        <v>2</v>
      </c>
    </row>
    <row r="102" spans="3:11" ht="15.6" x14ac:dyDescent="0.3">
      <c r="E102" s="10"/>
      <c r="F102" s="10"/>
      <c r="G102" s="10"/>
      <c r="H102" s="10"/>
      <c r="J102" s="6"/>
    </row>
    <row r="103" spans="3:11" ht="15.6" x14ac:dyDescent="0.3">
      <c r="C103" s="2" t="s">
        <v>14</v>
      </c>
      <c r="D103" s="2"/>
      <c r="E103" s="10"/>
      <c r="F103" s="10"/>
      <c r="G103" s="10"/>
      <c r="H103" s="10"/>
      <c r="J103" s="6"/>
    </row>
    <row r="104" spans="3:11" ht="15.6" x14ac:dyDescent="0.3">
      <c r="C104" t="s">
        <v>0</v>
      </c>
      <c r="E104" s="8"/>
      <c r="F104" s="8"/>
      <c r="G104" s="8"/>
      <c r="H104" s="8"/>
      <c r="I104">
        <f>(K104+J104)*B3</f>
        <v>10</v>
      </c>
      <c r="J104" s="6"/>
      <c r="K104">
        <f>J108+10</f>
        <v>10</v>
      </c>
    </row>
    <row r="105" spans="3:11" ht="15.6" x14ac:dyDescent="0.3">
      <c r="C105" t="s">
        <v>1</v>
      </c>
      <c r="E105" s="8"/>
      <c r="F105" s="8"/>
      <c r="G105" s="8"/>
      <c r="H105" s="8"/>
      <c r="I105">
        <f>(K105+J105)*B3</f>
        <v>7</v>
      </c>
      <c r="J105" s="6"/>
      <c r="K105">
        <f>J109+7</f>
        <v>7</v>
      </c>
    </row>
    <row r="106" spans="3:11" ht="15.6" x14ac:dyDescent="0.3">
      <c r="C106" t="s">
        <v>2</v>
      </c>
      <c r="E106" s="8"/>
      <c r="F106" s="8"/>
      <c r="G106" s="8"/>
      <c r="H106" s="8"/>
      <c r="I106">
        <f>(K106+J106)*B3</f>
        <v>5</v>
      </c>
      <c r="J106" s="6"/>
      <c r="K106">
        <f>J110+5</f>
        <v>5</v>
      </c>
    </row>
    <row r="107" spans="3:11" ht="15.6" x14ac:dyDescent="0.3">
      <c r="C107" t="s">
        <v>3</v>
      </c>
      <c r="E107" s="8"/>
      <c r="F107" s="8"/>
      <c r="G107" s="8"/>
      <c r="H107" s="8"/>
      <c r="I107">
        <f>(K107+J107)*B3</f>
        <v>3</v>
      </c>
      <c r="J107" s="6"/>
      <c r="K107">
        <f>J111+3</f>
        <v>3</v>
      </c>
    </row>
    <row r="108" spans="3:11" ht="15.6" x14ac:dyDescent="0.3">
      <c r="C108" t="s">
        <v>4</v>
      </c>
      <c r="E108" s="8"/>
      <c r="F108" s="8"/>
      <c r="G108" s="8"/>
      <c r="H108" s="8"/>
      <c r="I108">
        <f>(K108+J108)*B3</f>
        <v>2</v>
      </c>
      <c r="J108" s="6"/>
      <c r="K108">
        <f>J112+2</f>
        <v>2</v>
      </c>
    </row>
    <row r="109" spans="3:11" ht="15.6" x14ac:dyDescent="0.3">
      <c r="E109" s="10"/>
      <c r="F109" s="10"/>
      <c r="G109" s="10"/>
      <c r="H109" s="10"/>
      <c r="J109" s="6"/>
    </row>
    <row r="110" spans="3:11" ht="15.6" x14ac:dyDescent="0.3">
      <c r="C110" s="2" t="s">
        <v>44</v>
      </c>
      <c r="D110" s="2"/>
      <c r="E110" s="10"/>
      <c r="F110" s="10"/>
      <c r="G110" s="10"/>
      <c r="H110" s="10"/>
      <c r="J110" s="6"/>
    </row>
    <row r="111" spans="3:11" ht="15.6" x14ac:dyDescent="0.3">
      <c r="C111" t="s">
        <v>0</v>
      </c>
      <c r="D111" s="12"/>
      <c r="E111" s="8"/>
      <c r="F111" s="8"/>
      <c r="G111" s="8"/>
      <c r="H111" s="8"/>
      <c r="I111">
        <f>(K111+J111)*B3</f>
        <v>10</v>
      </c>
      <c r="J111" s="6"/>
      <c r="K111">
        <v>10</v>
      </c>
    </row>
    <row r="112" spans="3:11" ht="15.6" x14ac:dyDescent="0.3">
      <c r="C112" t="s">
        <v>1</v>
      </c>
      <c r="E112" s="8"/>
      <c r="F112" s="8"/>
      <c r="G112" s="8"/>
      <c r="H112" s="8"/>
      <c r="I112">
        <f>(K112+J112)*B3</f>
        <v>7</v>
      </c>
      <c r="J112" s="6"/>
      <c r="K112">
        <v>7</v>
      </c>
    </row>
    <row r="113" spans="1:11" ht="15.6" x14ac:dyDescent="0.3">
      <c r="C113" t="s">
        <v>2</v>
      </c>
      <c r="E113" s="8"/>
      <c r="F113" s="8"/>
      <c r="G113" s="8"/>
      <c r="H113" s="8"/>
      <c r="I113">
        <f>(K113+J113)*B3</f>
        <v>5</v>
      </c>
      <c r="J113" s="6"/>
      <c r="K113">
        <f>J117+5</f>
        <v>5</v>
      </c>
    </row>
    <row r="114" spans="1:11" ht="15.6" x14ac:dyDescent="0.3">
      <c r="C114" t="s">
        <v>3</v>
      </c>
      <c r="E114" s="8"/>
      <c r="F114" s="8"/>
      <c r="G114" s="8"/>
      <c r="H114" s="8"/>
      <c r="I114">
        <f>(K114+J114)*B3</f>
        <v>3</v>
      </c>
      <c r="J114" s="6"/>
      <c r="K114">
        <f>J118+3</f>
        <v>3</v>
      </c>
    </row>
    <row r="115" spans="1:11" ht="15.6" x14ac:dyDescent="0.3">
      <c r="C115" t="s">
        <v>4</v>
      </c>
      <c r="E115" s="8"/>
      <c r="F115" s="8"/>
      <c r="G115" s="8"/>
      <c r="H115" s="8"/>
      <c r="I115">
        <f>(K115+J115)*B3</f>
        <v>10</v>
      </c>
      <c r="J115" s="6"/>
      <c r="K115">
        <v>10</v>
      </c>
    </row>
    <row r="116" spans="1:11" ht="15.6" x14ac:dyDescent="0.3">
      <c r="E116" s="10"/>
      <c r="F116" s="10"/>
      <c r="G116" s="10"/>
      <c r="H116" s="10"/>
      <c r="J116" s="6"/>
    </row>
    <row r="117" spans="1:11" ht="15.6" x14ac:dyDescent="0.3">
      <c r="C117" s="2" t="s">
        <v>45</v>
      </c>
      <c r="D117" s="2"/>
      <c r="E117" s="10"/>
      <c r="F117" s="10"/>
      <c r="G117" s="10"/>
      <c r="H117" s="10"/>
      <c r="J117" s="6"/>
    </row>
    <row r="118" spans="1:11" ht="15.6" x14ac:dyDescent="0.3">
      <c r="C118" t="s">
        <v>0</v>
      </c>
      <c r="E118" s="8"/>
      <c r="F118" s="8"/>
      <c r="G118" s="8"/>
      <c r="H118" s="8"/>
      <c r="I118">
        <f>(K118+J118)*B3</f>
        <v>10</v>
      </c>
      <c r="J118" s="6"/>
      <c r="K118">
        <f>J122+10</f>
        <v>10</v>
      </c>
    </row>
    <row r="119" spans="1:11" ht="15.6" x14ac:dyDescent="0.3">
      <c r="C119" t="s">
        <v>1</v>
      </c>
      <c r="E119" s="10"/>
      <c r="F119" s="10"/>
      <c r="G119" s="10"/>
      <c r="H119" s="10"/>
      <c r="I119">
        <f>(K119+J119)*B3</f>
        <v>7</v>
      </c>
      <c r="J119" s="6"/>
      <c r="K119">
        <f>J123+7</f>
        <v>7</v>
      </c>
    </row>
    <row r="120" spans="1:11" ht="15.6" x14ac:dyDescent="0.3">
      <c r="C120" t="s">
        <v>2</v>
      </c>
      <c r="E120" s="10"/>
      <c r="F120" s="10"/>
      <c r="G120" s="10"/>
      <c r="H120" s="10"/>
      <c r="I120">
        <f>(K120+J120)*B3</f>
        <v>5</v>
      </c>
      <c r="J120" s="6"/>
      <c r="K120">
        <f>J124+5</f>
        <v>5</v>
      </c>
    </row>
    <row r="121" spans="1:11" ht="15.6" x14ac:dyDescent="0.3">
      <c r="C121" t="s">
        <v>3</v>
      </c>
      <c r="E121" s="10"/>
      <c r="F121" s="10"/>
      <c r="G121" s="10"/>
      <c r="H121" s="10"/>
      <c r="I121">
        <f>(K121+J121)*B3</f>
        <v>3</v>
      </c>
      <c r="J121" s="6"/>
      <c r="K121">
        <f>J125+3</f>
        <v>3</v>
      </c>
    </row>
    <row r="122" spans="1:11" ht="15.6" x14ac:dyDescent="0.3">
      <c r="C122" t="s">
        <v>4</v>
      </c>
      <c r="E122" s="10"/>
      <c r="F122" s="10"/>
      <c r="G122" s="10"/>
      <c r="H122" s="10"/>
      <c r="I122">
        <f>(K122+J122)*B3</f>
        <v>2</v>
      </c>
      <c r="J122" s="6"/>
      <c r="K122">
        <f>J126+2</f>
        <v>2</v>
      </c>
    </row>
    <row r="123" spans="1:11" ht="15.6" x14ac:dyDescent="0.3">
      <c r="A123" s="15"/>
      <c r="E123" s="8"/>
      <c r="F123" s="8"/>
      <c r="G123" s="8"/>
      <c r="H123" s="8"/>
    </row>
    <row r="124" spans="1:11" ht="15.6" x14ac:dyDescent="0.3">
      <c r="A124" s="16"/>
      <c r="C124" s="2" t="s">
        <v>46</v>
      </c>
      <c r="D124" s="2"/>
      <c r="E124" s="10"/>
      <c r="F124" s="10"/>
      <c r="G124" s="10"/>
      <c r="H124" s="10"/>
      <c r="J124" s="6"/>
    </row>
    <row r="125" spans="1:11" ht="15.6" x14ac:dyDescent="0.3">
      <c r="A125" s="16"/>
      <c r="C125" t="s">
        <v>0</v>
      </c>
      <c r="E125" s="8"/>
      <c r="F125" s="8"/>
      <c r="G125" s="8"/>
      <c r="H125" s="8"/>
      <c r="I125">
        <f>(K125+J125)*B3</f>
        <v>10</v>
      </c>
      <c r="J125" s="6"/>
      <c r="K125">
        <f>J129+10</f>
        <v>10</v>
      </c>
    </row>
    <row r="126" spans="1:11" ht="15.6" x14ac:dyDescent="0.3">
      <c r="A126" s="16"/>
      <c r="C126" t="s">
        <v>1</v>
      </c>
      <c r="E126" s="10"/>
      <c r="F126" s="10"/>
      <c r="G126" s="10"/>
      <c r="H126" s="10"/>
      <c r="I126">
        <f>(K126+J126)*B3</f>
        <v>7</v>
      </c>
      <c r="J126" s="6"/>
      <c r="K126">
        <f>J130+7</f>
        <v>7</v>
      </c>
    </row>
    <row r="127" spans="1:11" ht="15.6" x14ac:dyDescent="0.3">
      <c r="A127" s="16"/>
      <c r="C127" t="s">
        <v>2</v>
      </c>
      <c r="E127" s="10"/>
      <c r="F127" s="10"/>
      <c r="G127" s="10"/>
      <c r="H127" s="10"/>
      <c r="I127">
        <f>(K127+J127)*B3</f>
        <v>5</v>
      </c>
      <c r="J127" s="6"/>
      <c r="K127">
        <f>J131+5</f>
        <v>5</v>
      </c>
    </row>
    <row r="128" spans="1:11" ht="15.6" x14ac:dyDescent="0.3">
      <c r="C128" t="s">
        <v>3</v>
      </c>
      <c r="E128" s="10"/>
      <c r="F128" s="10"/>
      <c r="G128" s="10"/>
      <c r="H128" s="10"/>
      <c r="I128">
        <f>(K128+J128)*B3</f>
        <v>3</v>
      </c>
      <c r="J128" s="6"/>
      <c r="K128">
        <f>J132+3</f>
        <v>3</v>
      </c>
    </row>
    <row r="129" spans="3:11" ht="15.6" x14ac:dyDescent="0.3">
      <c r="C129" t="s">
        <v>4</v>
      </c>
      <c r="E129" s="10"/>
      <c r="F129" s="10"/>
      <c r="G129" s="10"/>
      <c r="H129" s="10"/>
      <c r="I129">
        <f>(K129+J129)*B3</f>
        <v>2</v>
      </c>
      <c r="J129" s="6"/>
      <c r="K129">
        <f>J133+2</f>
        <v>2</v>
      </c>
    </row>
  </sheetData>
  <phoneticPr fontId="1" type="noConversion"/>
  <pageMargins left="0.75" right="0.75" top="1" bottom="1" header="0.5" footer="0.5"/>
  <pageSetup scale="32"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K130"/>
  <sheetViews>
    <sheetView view="pageBreakPreview" zoomScale="80" zoomScaleNormal="100" zoomScaleSheetLayoutView="80" workbookViewId="0">
      <selection activeCell="D105" sqref="D105:H105"/>
    </sheetView>
  </sheetViews>
  <sheetFormatPr defaultRowHeight="15.6" x14ac:dyDescent="0.3"/>
  <cols>
    <col min="1" max="1" width="34.44140625" bestFit="1" customWidth="1"/>
    <col min="2" max="2" width="7" bestFit="1" customWidth="1"/>
    <col min="3" max="3" width="19.5546875" bestFit="1" customWidth="1"/>
    <col min="4" max="4" width="20.88671875" style="8" bestFit="1" customWidth="1"/>
    <col min="5" max="5" width="25.5546875" bestFit="1" customWidth="1"/>
    <col min="6" max="6" width="46.33203125" customWidth="1"/>
    <col min="7" max="8" width="25.5546875" customWidth="1"/>
    <col min="9" max="9" width="11.5546875" bestFit="1" customWidth="1"/>
    <col min="10" max="10" width="20.33203125" bestFit="1" customWidth="1"/>
    <col min="11" max="11" width="14" bestFit="1" customWidth="1"/>
  </cols>
  <sheetData>
    <row r="1" spans="1:11" ht="13.2" x14ac:dyDescent="0.25">
      <c r="A1" s="1" t="s">
        <v>10</v>
      </c>
      <c r="B1" s="12"/>
      <c r="C1" s="1" t="s">
        <v>24</v>
      </c>
      <c r="D1" s="1" t="s">
        <v>50</v>
      </c>
      <c r="E1" s="1" t="s">
        <v>15</v>
      </c>
      <c r="F1" s="1" t="s">
        <v>127</v>
      </c>
      <c r="G1" s="1" t="s">
        <v>124</v>
      </c>
      <c r="H1" s="1" t="s">
        <v>125</v>
      </c>
      <c r="I1" s="1" t="s">
        <v>16</v>
      </c>
      <c r="J1" s="1" t="s">
        <v>17</v>
      </c>
      <c r="K1" s="1" t="s">
        <v>18</v>
      </c>
    </row>
    <row r="2" spans="1:11" ht="13.2" x14ac:dyDescent="0.25">
      <c r="A2" s="12" t="s">
        <v>5</v>
      </c>
      <c r="B2" s="29">
        <v>24</v>
      </c>
      <c r="C2" s="12" t="s">
        <v>0</v>
      </c>
      <c r="D2" s="12" t="s">
        <v>804</v>
      </c>
      <c r="E2" s="12" t="s">
        <v>805</v>
      </c>
      <c r="F2" s="12" t="s">
        <v>806</v>
      </c>
      <c r="G2" s="12" t="s">
        <v>807</v>
      </c>
      <c r="H2" s="12" t="s">
        <v>808</v>
      </c>
      <c r="I2" s="12">
        <f>(K2+J2)*B3</f>
        <v>11</v>
      </c>
      <c r="J2" s="25">
        <v>1</v>
      </c>
      <c r="K2" s="12">
        <v>10</v>
      </c>
    </row>
    <row r="3" spans="1:11" ht="13.2" x14ac:dyDescent="0.25">
      <c r="A3" s="12" t="s">
        <v>6</v>
      </c>
      <c r="B3" s="1" t="str">
        <f>IF(B2&gt;200,"9.0",IF(B2&gt;175,"8.0",IF(B2&gt;150,"7.0",IF(B2&gt;125,"6.0",IF(B2&gt;100,"5.0",IF(B2&gt;75,"4.0",IF(B2&gt;50,"3.0",IF(B2&gt;25,"2.0",IF(B2&gt;0,"1")))))))))</f>
        <v>1</v>
      </c>
      <c r="C3" s="12" t="s">
        <v>1</v>
      </c>
      <c r="D3" s="12"/>
      <c r="E3" s="12"/>
      <c r="F3" s="12"/>
      <c r="G3" s="12"/>
      <c r="H3" s="12"/>
      <c r="I3" s="12">
        <f>(K3+J3)*B3</f>
        <v>7</v>
      </c>
      <c r="J3" s="25"/>
      <c r="K3" s="12">
        <v>7</v>
      </c>
    </row>
    <row r="4" spans="1:11" ht="13.2" x14ac:dyDescent="0.25">
      <c r="A4" s="12"/>
      <c r="B4" s="12"/>
      <c r="C4" s="12" t="s">
        <v>2</v>
      </c>
      <c r="D4" s="12"/>
      <c r="E4" s="12"/>
      <c r="F4" s="12"/>
      <c r="G4" s="12"/>
      <c r="H4" s="12"/>
      <c r="I4" s="12">
        <f>(K4+J4)*B3</f>
        <v>5</v>
      </c>
      <c r="J4" s="25"/>
      <c r="K4" s="12">
        <v>5</v>
      </c>
    </row>
    <row r="5" spans="1:11" ht="13.2" x14ac:dyDescent="0.25">
      <c r="A5" s="12"/>
      <c r="B5" s="12"/>
      <c r="C5" s="12" t="s">
        <v>3</v>
      </c>
      <c r="D5" s="12"/>
      <c r="E5" s="25"/>
      <c r="F5" s="25"/>
      <c r="G5" s="25"/>
      <c r="H5" s="25"/>
      <c r="I5" s="12">
        <f>(K5+J5)*B3</f>
        <v>3</v>
      </c>
      <c r="J5" s="25"/>
      <c r="K5" s="12">
        <v>3</v>
      </c>
    </row>
    <row r="6" spans="1:11" ht="13.2" x14ac:dyDescent="0.25">
      <c r="A6" s="12"/>
      <c r="B6" s="12">
        <v>1</v>
      </c>
      <c r="C6" s="12" t="s">
        <v>4</v>
      </c>
      <c r="D6" s="12"/>
      <c r="E6" s="25"/>
      <c r="F6" s="25"/>
      <c r="G6" s="25"/>
      <c r="H6" s="25"/>
      <c r="I6" s="12">
        <f>(K6+J6)*B3</f>
        <v>2</v>
      </c>
      <c r="J6" s="25"/>
      <c r="K6" s="12">
        <v>2</v>
      </c>
    </row>
    <row r="7" spans="1:11" ht="13.2" x14ac:dyDescent="0.25">
      <c r="A7" s="12"/>
      <c r="B7" s="12"/>
      <c r="C7" s="12"/>
      <c r="D7" s="12"/>
      <c r="E7" s="25"/>
      <c r="F7" s="25"/>
      <c r="G7" s="25"/>
      <c r="H7" s="25"/>
      <c r="I7" s="12"/>
      <c r="J7" s="25"/>
      <c r="K7" s="12"/>
    </row>
    <row r="8" spans="1:11" ht="13.2" x14ac:dyDescent="0.25">
      <c r="A8" s="12"/>
      <c r="B8" s="12">
        <v>1</v>
      </c>
      <c r="C8" s="1" t="s">
        <v>19</v>
      </c>
      <c r="D8" s="1"/>
      <c r="E8" s="25"/>
      <c r="F8" s="25"/>
      <c r="G8" s="25"/>
      <c r="H8" s="25"/>
      <c r="I8" s="12"/>
      <c r="J8" s="25"/>
      <c r="K8" s="12"/>
    </row>
    <row r="9" spans="1:11" ht="13.2" x14ac:dyDescent="0.25">
      <c r="A9" s="12"/>
      <c r="B9" s="12"/>
      <c r="C9" s="12" t="s">
        <v>0</v>
      </c>
      <c r="D9" s="12" t="s">
        <v>380</v>
      </c>
      <c r="E9" s="25" t="s">
        <v>381</v>
      </c>
      <c r="F9" s="25" t="s">
        <v>379</v>
      </c>
      <c r="G9" s="25" t="s">
        <v>382</v>
      </c>
      <c r="H9" s="25" t="s">
        <v>383</v>
      </c>
      <c r="I9" s="12">
        <f>(K9+J9)*B3</f>
        <v>16</v>
      </c>
      <c r="J9" s="25">
        <v>6</v>
      </c>
      <c r="K9" s="12">
        <v>10</v>
      </c>
    </row>
    <row r="10" spans="1:11" ht="13.2" x14ac:dyDescent="0.25">
      <c r="A10" s="12"/>
      <c r="B10" s="12"/>
      <c r="C10" s="12" t="s">
        <v>1</v>
      </c>
      <c r="D10" s="12"/>
      <c r="E10" s="25"/>
      <c r="F10" s="25"/>
      <c r="G10" s="25"/>
      <c r="H10" s="25"/>
      <c r="I10" s="12">
        <f>(K10+J10)*B3</f>
        <v>7</v>
      </c>
      <c r="J10" s="25"/>
      <c r="K10" s="12">
        <v>7</v>
      </c>
    </row>
    <row r="11" spans="1:11" ht="13.2" x14ac:dyDescent="0.25">
      <c r="A11" s="12"/>
      <c r="B11" s="12"/>
      <c r="C11" s="12" t="s">
        <v>2</v>
      </c>
      <c r="D11" s="12"/>
      <c r="E11" s="25"/>
      <c r="F11" s="25"/>
      <c r="G11" s="25"/>
      <c r="H11" s="25"/>
      <c r="I11" s="12">
        <f>(K11+J11)*B3</f>
        <v>5</v>
      </c>
      <c r="J11" s="25"/>
      <c r="K11" s="12">
        <v>5</v>
      </c>
    </row>
    <row r="12" spans="1:11" ht="13.2" x14ac:dyDescent="0.25">
      <c r="A12" s="12"/>
      <c r="B12" s="12"/>
      <c r="C12" s="12" t="s">
        <v>3</v>
      </c>
      <c r="D12" s="12"/>
      <c r="E12" s="25"/>
      <c r="F12" s="25"/>
      <c r="G12" s="25"/>
      <c r="H12" s="25"/>
      <c r="I12" s="12">
        <f>(K12+J12)*B3</f>
        <v>3</v>
      </c>
      <c r="J12" s="25"/>
      <c r="K12" s="12">
        <v>3</v>
      </c>
    </row>
    <row r="13" spans="1:11" ht="13.2" x14ac:dyDescent="0.25">
      <c r="A13" s="12"/>
      <c r="B13" s="12"/>
      <c r="C13" s="12" t="s">
        <v>4</v>
      </c>
      <c r="D13" s="12"/>
      <c r="E13" s="25"/>
      <c r="F13" s="25"/>
      <c r="G13" s="25"/>
      <c r="H13" s="25"/>
      <c r="I13" s="12">
        <f>(K13+J13)*B3</f>
        <v>2</v>
      </c>
      <c r="J13" s="25"/>
      <c r="K13" s="12">
        <v>2</v>
      </c>
    </row>
    <row r="14" spans="1:11" ht="13.2" x14ac:dyDescent="0.25">
      <c r="A14" s="12"/>
      <c r="B14" s="12"/>
      <c r="C14" s="12"/>
      <c r="D14" s="12"/>
      <c r="E14" s="25"/>
      <c r="F14" s="25"/>
      <c r="G14" s="25"/>
      <c r="H14" s="25"/>
      <c r="I14" s="12"/>
      <c r="J14" s="25"/>
      <c r="K14" s="12"/>
    </row>
    <row r="15" spans="1:11" ht="13.2" x14ac:dyDescent="0.25">
      <c r="A15" s="12"/>
      <c r="B15" s="12"/>
      <c r="C15" s="1" t="s">
        <v>20</v>
      </c>
      <c r="D15" s="1"/>
      <c r="E15" s="25"/>
      <c r="F15" s="25"/>
      <c r="G15" s="25"/>
      <c r="H15" s="25"/>
      <c r="I15" s="12"/>
      <c r="J15" s="25"/>
      <c r="K15" s="12"/>
    </row>
    <row r="16" spans="1:11" ht="13.2" x14ac:dyDescent="0.25">
      <c r="A16" s="12"/>
      <c r="B16" s="12"/>
      <c r="C16" s="12" t="s">
        <v>0</v>
      </c>
      <c r="D16" s="12"/>
      <c r="E16" s="12"/>
      <c r="F16" s="12"/>
      <c r="G16" s="12"/>
      <c r="H16" s="12"/>
      <c r="I16" s="12">
        <f>(K16+J16)*B3</f>
        <v>10</v>
      </c>
      <c r="J16" s="25"/>
      <c r="K16" s="12">
        <v>10</v>
      </c>
    </row>
    <row r="17" spans="1:11" ht="13.2" x14ac:dyDescent="0.25">
      <c r="A17" s="12"/>
      <c r="B17" s="12"/>
      <c r="C17" s="12" t="s">
        <v>1</v>
      </c>
      <c r="D17" s="12"/>
      <c r="E17" s="12"/>
      <c r="F17" s="12"/>
      <c r="G17" s="12"/>
      <c r="H17" s="12"/>
      <c r="I17" s="12">
        <f>(K17+J17)*B3</f>
        <v>7</v>
      </c>
      <c r="J17" s="25"/>
      <c r="K17" s="12">
        <v>7</v>
      </c>
    </row>
    <row r="18" spans="1:11" ht="13.2" x14ac:dyDescent="0.25">
      <c r="A18" s="12"/>
      <c r="B18" s="12"/>
      <c r="C18" s="12" t="s">
        <v>2</v>
      </c>
      <c r="D18" s="12"/>
      <c r="E18" s="12"/>
      <c r="F18" s="12"/>
      <c r="G18" s="12"/>
      <c r="H18" s="12"/>
      <c r="I18" s="12">
        <f>(K18+J18)*B3</f>
        <v>5</v>
      </c>
      <c r="J18" s="25"/>
      <c r="K18" s="12">
        <v>5</v>
      </c>
    </row>
    <row r="19" spans="1:11" ht="13.2" x14ac:dyDescent="0.25">
      <c r="A19" s="12"/>
      <c r="B19" s="12"/>
      <c r="C19" s="12" t="s">
        <v>3</v>
      </c>
      <c r="D19" s="12"/>
      <c r="E19" s="12"/>
      <c r="F19" s="12"/>
      <c r="G19" s="12"/>
      <c r="H19" s="12"/>
      <c r="I19" s="12">
        <f>(K19+J19)*B3</f>
        <v>3</v>
      </c>
      <c r="J19" s="25"/>
      <c r="K19" s="12">
        <v>3</v>
      </c>
    </row>
    <row r="20" spans="1:11" ht="13.2" x14ac:dyDescent="0.25">
      <c r="A20" s="1"/>
      <c r="B20" s="1"/>
      <c r="C20" s="12" t="s">
        <v>4</v>
      </c>
      <c r="D20" s="12"/>
      <c r="E20" s="12"/>
      <c r="F20" s="12"/>
      <c r="G20" s="12"/>
      <c r="H20" s="12"/>
      <c r="I20" s="12">
        <f>(K20+J20)*B3</f>
        <v>2</v>
      </c>
      <c r="J20" s="25"/>
      <c r="K20" s="12">
        <v>2</v>
      </c>
    </row>
    <row r="21" spans="1:11" ht="13.2" x14ac:dyDescent="0.25">
      <c r="A21" s="12"/>
      <c r="B21" s="12"/>
      <c r="C21" s="12"/>
      <c r="D21" s="12"/>
      <c r="E21" s="25"/>
      <c r="F21" s="25"/>
      <c r="G21" s="25"/>
      <c r="H21" s="25"/>
      <c r="I21" s="12"/>
      <c r="J21" s="25"/>
      <c r="K21" s="12"/>
    </row>
    <row r="22" spans="1:11" ht="13.2" x14ac:dyDescent="0.25">
      <c r="A22" s="12"/>
      <c r="B22" s="12">
        <v>1</v>
      </c>
      <c r="C22" s="1" t="s">
        <v>21</v>
      </c>
      <c r="D22" s="1"/>
      <c r="E22" s="25"/>
      <c r="F22" s="25"/>
      <c r="G22" s="25"/>
      <c r="H22" s="25"/>
      <c r="I22" s="12"/>
      <c r="J22" s="25"/>
      <c r="K22" s="12"/>
    </row>
    <row r="23" spans="1:11" ht="13.2" x14ac:dyDescent="0.25">
      <c r="A23" s="12"/>
      <c r="B23" s="12"/>
      <c r="C23" s="12" t="s">
        <v>0</v>
      </c>
      <c r="D23" s="12" t="s">
        <v>384</v>
      </c>
      <c r="E23" s="12" t="s">
        <v>385</v>
      </c>
      <c r="F23" s="12" t="s">
        <v>386</v>
      </c>
      <c r="G23" s="12" t="s">
        <v>150</v>
      </c>
      <c r="H23" s="12" t="s">
        <v>387</v>
      </c>
      <c r="I23" s="12">
        <f>(K23+J23)*B3</f>
        <v>15</v>
      </c>
      <c r="J23" s="25">
        <v>5</v>
      </c>
      <c r="K23" s="12">
        <v>10</v>
      </c>
    </row>
    <row r="24" spans="1:11" ht="13.2" x14ac:dyDescent="0.25">
      <c r="A24" s="12"/>
      <c r="B24" s="12"/>
      <c r="C24" s="12" t="s">
        <v>1</v>
      </c>
      <c r="D24" s="12"/>
      <c r="E24" s="12"/>
      <c r="F24" s="12"/>
      <c r="G24" s="12"/>
      <c r="H24" s="12"/>
      <c r="I24" s="12">
        <f>(K24+J24)*B3</f>
        <v>7</v>
      </c>
      <c r="J24" s="25"/>
      <c r="K24" s="12">
        <v>7</v>
      </c>
    </row>
    <row r="25" spans="1:11" ht="13.2" x14ac:dyDescent="0.25">
      <c r="A25" s="12"/>
      <c r="B25" s="12"/>
      <c r="C25" s="12" t="s">
        <v>2</v>
      </c>
      <c r="D25" s="12"/>
      <c r="E25" s="12"/>
      <c r="F25" s="12"/>
      <c r="G25" s="12"/>
      <c r="H25" s="12"/>
      <c r="I25" s="12">
        <f>(K25+J25)*B3</f>
        <v>5</v>
      </c>
      <c r="J25" s="25"/>
      <c r="K25" s="12">
        <v>5</v>
      </c>
    </row>
    <row r="26" spans="1:11" ht="13.2" x14ac:dyDescent="0.25">
      <c r="A26" s="12"/>
      <c r="B26" s="12"/>
      <c r="C26" s="12" t="s">
        <v>3</v>
      </c>
      <c r="D26" s="12"/>
      <c r="E26" s="12"/>
      <c r="F26" s="12"/>
      <c r="G26" s="12"/>
      <c r="H26" s="12"/>
      <c r="I26" s="12">
        <f>(K26+J26)*B3</f>
        <v>3</v>
      </c>
      <c r="J26" s="25"/>
      <c r="K26" s="12">
        <v>3</v>
      </c>
    </row>
    <row r="27" spans="1:11" ht="13.2" x14ac:dyDescent="0.25">
      <c r="A27" s="12"/>
      <c r="B27" s="12"/>
      <c r="C27" s="12" t="s">
        <v>4</v>
      </c>
      <c r="D27" s="12"/>
      <c r="E27" s="12"/>
      <c r="F27" s="12"/>
      <c r="G27" s="12"/>
      <c r="H27" s="12"/>
      <c r="I27" s="12">
        <f>(K27+J27)*B3</f>
        <v>2</v>
      </c>
      <c r="J27" s="25"/>
      <c r="K27" s="12">
        <v>2</v>
      </c>
    </row>
    <row r="28" spans="1:11" ht="13.2" x14ac:dyDescent="0.25">
      <c r="A28" s="12"/>
      <c r="B28" s="30"/>
      <c r="C28" s="12"/>
      <c r="D28" s="12"/>
      <c r="E28" s="25"/>
      <c r="F28" s="25"/>
      <c r="G28" s="25"/>
      <c r="H28" s="25"/>
      <c r="I28" s="12"/>
      <c r="J28" s="25"/>
      <c r="K28" s="12"/>
    </row>
    <row r="29" spans="1:11" ht="13.2" x14ac:dyDescent="0.25">
      <c r="A29" s="12"/>
      <c r="B29" s="30">
        <v>2</v>
      </c>
      <c r="C29" s="1" t="s">
        <v>22</v>
      </c>
      <c r="D29" s="1"/>
      <c r="E29" s="25"/>
      <c r="F29" s="25"/>
      <c r="G29" s="25"/>
      <c r="H29" s="25"/>
      <c r="I29" s="12"/>
      <c r="J29" s="25"/>
      <c r="K29" s="12"/>
    </row>
    <row r="30" spans="1:11" ht="13.2" x14ac:dyDescent="0.25">
      <c r="A30" s="12"/>
      <c r="B30" s="30"/>
      <c r="C30" s="12" t="s">
        <v>0</v>
      </c>
      <c r="D30" s="12" t="s">
        <v>405</v>
      </c>
      <c r="E30" s="12" t="s">
        <v>406</v>
      </c>
      <c r="F30" s="12" t="s">
        <v>407</v>
      </c>
      <c r="G30" s="12"/>
      <c r="H30" s="12"/>
      <c r="I30" s="12">
        <f>(K30+J30)*B3</f>
        <v>11</v>
      </c>
      <c r="J30" s="25">
        <v>1</v>
      </c>
      <c r="K30" s="12">
        <v>10</v>
      </c>
    </row>
    <row r="31" spans="1:11" ht="13.2" x14ac:dyDescent="0.25">
      <c r="A31" s="12"/>
      <c r="B31" s="30"/>
      <c r="C31" s="12" t="s">
        <v>1</v>
      </c>
      <c r="D31" s="12" t="s">
        <v>405</v>
      </c>
      <c r="E31" s="12" t="s">
        <v>809</v>
      </c>
      <c r="F31" s="12" t="s">
        <v>810</v>
      </c>
      <c r="G31" s="12"/>
      <c r="H31" s="12"/>
      <c r="I31" s="12">
        <f>(K31+J31)*B3</f>
        <v>7</v>
      </c>
      <c r="J31" s="25"/>
      <c r="K31" s="12">
        <v>7</v>
      </c>
    </row>
    <row r="32" spans="1:11" ht="13.2" x14ac:dyDescent="0.25">
      <c r="A32" s="12"/>
      <c r="B32" s="30"/>
      <c r="C32" s="12" t="s">
        <v>2</v>
      </c>
      <c r="D32" s="12"/>
      <c r="E32" s="12"/>
      <c r="F32" s="12"/>
      <c r="G32" s="12"/>
      <c r="H32" s="12"/>
      <c r="I32" s="12">
        <f>(K32+J32)*B3</f>
        <v>5</v>
      </c>
      <c r="J32" s="25"/>
      <c r="K32" s="12">
        <v>5</v>
      </c>
    </row>
    <row r="33" spans="1:11" ht="13.2" x14ac:dyDescent="0.25">
      <c r="A33" s="12"/>
      <c r="B33" s="30"/>
      <c r="C33" s="12" t="s">
        <v>3</v>
      </c>
      <c r="D33" s="12"/>
      <c r="E33" s="12"/>
      <c r="F33" s="12"/>
      <c r="G33" s="12"/>
      <c r="H33" s="12"/>
      <c r="I33" s="12">
        <f>(K33+J33)*B3</f>
        <v>3</v>
      </c>
      <c r="J33" s="25"/>
      <c r="K33" s="12">
        <v>3</v>
      </c>
    </row>
    <row r="34" spans="1:11" ht="13.2" x14ac:dyDescent="0.25">
      <c r="A34" s="12"/>
      <c r="B34" s="30"/>
      <c r="C34" s="12" t="s">
        <v>4</v>
      </c>
      <c r="D34" s="12"/>
      <c r="E34" s="12"/>
      <c r="F34" s="12"/>
      <c r="G34" s="12"/>
      <c r="H34" s="12"/>
      <c r="I34" s="12">
        <f>(K34+J34)*B3</f>
        <v>2</v>
      </c>
      <c r="J34" s="25"/>
      <c r="K34" s="12">
        <v>2</v>
      </c>
    </row>
    <row r="35" spans="1:11" ht="13.2" x14ac:dyDescent="0.25">
      <c r="A35" s="12"/>
      <c r="B35" s="30"/>
      <c r="C35" s="12"/>
      <c r="D35" s="12"/>
      <c r="E35" s="25"/>
      <c r="F35" s="25"/>
      <c r="G35" s="25"/>
      <c r="H35" s="25"/>
      <c r="I35" s="12"/>
      <c r="J35" s="25"/>
      <c r="K35" s="12"/>
    </row>
    <row r="36" spans="1:11" ht="13.2" x14ac:dyDescent="0.25">
      <c r="A36" s="12"/>
      <c r="B36" s="30"/>
      <c r="C36" s="1" t="s">
        <v>23</v>
      </c>
      <c r="D36" s="1"/>
      <c r="E36" s="25"/>
      <c r="F36" s="25"/>
      <c r="G36" s="25"/>
      <c r="H36" s="25"/>
      <c r="I36" s="12"/>
      <c r="J36" s="25"/>
      <c r="K36" s="12"/>
    </row>
    <row r="37" spans="1:11" ht="13.2" x14ac:dyDescent="0.25">
      <c r="A37" s="12"/>
      <c r="B37" s="30"/>
      <c r="C37" s="12" t="s">
        <v>0</v>
      </c>
      <c r="D37" s="12"/>
      <c r="E37" s="12"/>
      <c r="F37" s="12"/>
      <c r="G37" s="12"/>
      <c r="H37" s="12"/>
      <c r="I37" s="12">
        <f>(K37+J37)*B3</f>
        <v>10</v>
      </c>
      <c r="J37" s="25"/>
      <c r="K37" s="12">
        <v>10</v>
      </c>
    </row>
    <row r="38" spans="1:11" ht="13.2" x14ac:dyDescent="0.25">
      <c r="A38" s="12"/>
      <c r="B38" s="30"/>
      <c r="C38" s="12" t="s">
        <v>1</v>
      </c>
      <c r="D38" s="12"/>
      <c r="E38" s="12"/>
      <c r="F38" s="12"/>
      <c r="G38" s="12"/>
      <c r="H38" s="12"/>
      <c r="I38" s="12">
        <f>(K38+J38)*B3</f>
        <v>7</v>
      </c>
      <c r="J38" s="25"/>
      <c r="K38" s="12">
        <v>7</v>
      </c>
    </row>
    <row r="39" spans="1:11" ht="13.2" x14ac:dyDescent="0.25">
      <c r="A39" s="12"/>
      <c r="B39" s="12"/>
      <c r="C39" s="12" t="s">
        <v>2</v>
      </c>
      <c r="D39" s="12"/>
      <c r="E39" s="12"/>
      <c r="F39" s="12"/>
      <c r="G39" s="12"/>
      <c r="H39" s="12"/>
      <c r="I39" s="12">
        <f>(K39+J39)*B3</f>
        <v>5</v>
      </c>
      <c r="J39" s="25"/>
      <c r="K39" s="12">
        <v>5</v>
      </c>
    </row>
    <row r="40" spans="1:11" ht="13.2" x14ac:dyDescent="0.25">
      <c r="A40" s="12"/>
      <c r="B40" s="12"/>
      <c r="C40" s="12" t="s">
        <v>3</v>
      </c>
      <c r="D40" s="12"/>
      <c r="E40" s="12"/>
      <c r="F40" s="12"/>
      <c r="G40" s="12"/>
      <c r="H40" s="12"/>
      <c r="I40" s="12">
        <f>(K40+J40)*B3</f>
        <v>3</v>
      </c>
      <c r="J40" s="25"/>
      <c r="K40" s="12">
        <v>3</v>
      </c>
    </row>
    <row r="41" spans="1:11" ht="13.2" x14ac:dyDescent="0.25">
      <c r="A41" s="12"/>
      <c r="B41" s="12"/>
      <c r="C41" s="12" t="s">
        <v>4</v>
      </c>
      <c r="D41" s="12"/>
      <c r="E41" s="25"/>
      <c r="F41" s="25"/>
      <c r="G41" s="25"/>
      <c r="H41" s="25"/>
      <c r="I41" s="12">
        <f>(K41+J41)*B3</f>
        <v>2</v>
      </c>
      <c r="J41" s="25"/>
      <c r="K41" s="12">
        <v>2</v>
      </c>
    </row>
    <row r="42" spans="1:11" ht="13.2" x14ac:dyDescent="0.25">
      <c r="A42" s="12"/>
      <c r="B42" s="12"/>
      <c r="C42" s="12"/>
      <c r="D42" s="12"/>
      <c r="E42" s="25"/>
      <c r="F42" s="25"/>
      <c r="G42" s="25"/>
      <c r="H42" s="25"/>
      <c r="I42" s="12"/>
      <c r="J42" s="25"/>
      <c r="K42" s="12"/>
    </row>
    <row r="43" spans="1:11" ht="13.2" x14ac:dyDescent="0.25">
      <c r="A43" s="12"/>
      <c r="B43" s="12"/>
      <c r="C43" s="1" t="s">
        <v>32</v>
      </c>
      <c r="D43" s="1"/>
      <c r="E43" s="25"/>
      <c r="F43" s="25"/>
      <c r="G43" s="25"/>
      <c r="H43" s="25"/>
      <c r="I43" s="12"/>
      <c r="J43" s="25"/>
      <c r="K43" s="12"/>
    </row>
    <row r="44" spans="1:11" ht="13.2" x14ac:dyDescent="0.25">
      <c r="A44" s="12"/>
      <c r="B44" s="12">
        <v>4</v>
      </c>
      <c r="C44" s="1" t="s">
        <v>33</v>
      </c>
      <c r="D44" s="1"/>
      <c r="E44" s="25"/>
      <c r="F44" s="25"/>
      <c r="G44" s="25"/>
      <c r="H44" s="25"/>
      <c r="I44" s="12"/>
      <c r="J44" s="25"/>
      <c r="K44" s="12"/>
    </row>
    <row r="45" spans="1:11" ht="13.2" x14ac:dyDescent="0.25">
      <c r="A45" s="12"/>
      <c r="B45" s="12"/>
      <c r="C45" s="12" t="s">
        <v>0</v>
      </c>
      <c r="D45" s="12" t="s">
        <v>433</v>
      </c>
      <c r="E45" s="12" t="s">
        <v>434</v>
      </c>
      <c r="F45" s="12" t="s">
        <v>422</v>
      </c>
      <c r="G45" s="12" t="s">
        <v>423</v>
      </c>
      <c r="H45" s="12" t="s">
        <v>435</v>
      </c>
      <c r="I45" s="12">
        <f>(K45+J45)*B3</f>
        <v>10</v>
      </c>
      <c r="J45" s="25"/>
      <c r="K45" s="12">
        <v>10</v>
      </c>
    </row>
    <row r="46" spans="1:11" ht="13.2" x14ac:dyDescent="0.25">
      <c r="A46" s="12"/>
      <c r="B46" s="12"/>
      <c r="C46" s="12" t="s">
        <v>1</v>
      </c>
      <c r="D46" s="12" t="s">
        <v>811</v>
      </c>
      <c r="E46" s="12" t="s">
        <v>812</v>
      </c>
      <c r="F46" s="12" t="s">
        <v>810</v>
      </c>
      <c r="G46" s="12" t="s">
        <v>170</v>
      </c>
      <c r="H46" s="12" t="s">
        <v>813</v>
      </c>
      <c r="I46" s="12">
        <f>(K46+J46)*B3</f>
        <v>7</v>
      </c>
      <c r="J46" s="25"/>
      <c r="K46" s="12">
        <v>7</v>
      </c>
    </row>
    <row r="47" spans="1:11" ht="13.2" x14ac:dyDescent="0.25">
      <c r="A47" s="12"/>
      <c r="B47" s="12"/>
      <c r="C47" s="12" t="s">
        <v>2</v>
      </c>
      <c r="D47" s="12" t="s">
        <v>814</v>
      </c>
      <c r="E47" s="12" t="s">
        <v>815</v>
      </c>
      <c r="F47" s="12" t="s">
        <v>816</v>
      </c>
      <c r="G47" s="12" t="s">
        <v>817</v>
      </c>
      <c r="H47" s="12" t="s">
        <v>818</v>
      </c>
      <c r="I47" s="12">
        <f>(K47+J47)*B3</f>
        <v>5</v>
      </c>
      <c r="J47" s="25"/>
      <c r="K47" s="12">
        <v>5</v>
      </c>
    </row>
    <row r="48" spans="1:11" ht="13.2" x14ac:dyDescent="0.25">
      <c r="A48" s="12"/>
      <c r="B48" s="12"/>
      <c r="C48" s="12" t="s">
        <v>3</v>
      </c>
      <c r="D48" s="12" t="s">
        <v>819</v>
      </c>
      <c r="E48" s="12" t="s">
        <v>820</v>
      </c>
      <c r="F48" s="12" t="s">
        <v>816</v>
      </c>
      <c r="G48" s="12" t="s">
        <v>821</v>
      </c>
      <c r="H48" s="12" t="s">
        <v>815</v>
      </c>
      <c r="I48" s="12">
        <f>(K48+J48)*B3</f>
        <v>3</v>
      </c>
      <c r="J48" s="25"/>
      <c r="K48" s="12">
        <v>3</v>
      </c>
    </row>
    <row r="49" spans="1:11" ht="13.2" x14ac:dyDescent="0.25">
      <c r="A49" s="12"/>
      <c r="B49" s="12"/>
      <c r="C49" s="12" t="s">
        <v>4</v>
      </c>
      <c r="D49" s="12"/>
      <c r="E49" s="12"/>
      <c r="F49" s="12"/>
      <c r="G49" s="12"/>
      <c r="H49" s="12"/>
      <c r="I49" s="12">
        <f>(K49+J49)*B3</f>
        <v>2</v>
      </c>
      <c r="J49" s="25"/>
      <c r="K49" s="12">
        <v>2</v>
      </c>
    </row>
    <row r="50" spans="1:11" ht="13.2" x14ac:dyDescent="0.25">
      <c r="A50" s="12"/>
      <c r="B50" s="12"/>
      <c r="C50" s="12"/>
      <c r="D50" s="12"/>
      <c r="E50" s="25"/>
      <c r="F50" s="25"/>
      <c r="G50" s="25"/>
      <c r="H50" s="25"/>
      <c r="I50" s="12"/>
      <c r="J50" s="25"/>
      <c r="K50" s="12"/>
    </row>
    <row r="51" spans="1:11" ht="13.2" x14ac:dyDescent="0.25">
      <c r="A51" s="12"/>
      <c r="B51" s="12"/>
      <c r="C51" s="1" t="s">
        <v>26</v>
      </c>
      <c r="D51" s="1"/>
      <c r="E51" s="25"/>
      <c r="F51" s="25"/>
      <c r="G51" s="25"/>
      <c r="H51" s="25"/>
      <c r="I51" s="12"/>
      <c r="J51" s="25"/>
      <c r="K51" s="12"/>
    </row>
    <row r="52" spans="1:11" ht="13.2" x14ac:dyDescent="0.25">
      <c r="A52" s="12"/>
      <c r="B52" s="12"/>
      <c r="C52" s="1" t="s">
        <v>33</v>
      </c>
      <c r="D52" s="1"/>
      <c r="E52" s="25"/>
      <c r="F52" s="25"/>
      <c r="G52" s="25"/>
      <c r="H52" s="25"/>
      <c r="I52" s="12"/>
      <c r="J52" s="25"/>
      <c r="K52" s="12"/>
    </row>
    <row r="53" spans="1:11" ht="13.2" x14ac:dyDescent="0.25">
      <c r="A53" s="12"/>
      <c r="B53" s="12"/>
      <c r="C53" s="12" t="s">
        <v>0</v>
      </c>
      <c r="D53" s="12"/>
      <c r="E53" s="12"/>
      <c r="F53" s="12"/>
      <c r="G53" s="12"/>
      <c r="H53" s="12"/>
      <c r="I53" s="12">
        <f>(K53+J53)*B3</f>
        <v>10</v>
      </c>
      <c r="J53" s="25"/>
      <c r="K53" s="12">
        <v>10</v>
      </c>
    </row>
    <row r="54" spans="1:11" ht="13.2" x14ac:dyDescent="0.25">
      <c r="A54" s="12"/>
      <c r="B54" s="12"/>
      <c r="C54" s="12" t="s">
        <v>1</v>
      </c>
      <c r="D54" s="12"/>
      <c r="E54" s="12"/>
      <c r="F54" s="12"/>
      <c r="G54" s="12"/>
      <c r="H54" s="12"/>
      <c r="I54" s="12">
        <f>(K54+J54)*B3</f>
        <v>7</v>
      </c>
      <c r="J54" s="25"/>
      <c r="K54" s="12">
        <v>7</v>
      </c>
    </row>
    <row r="55" spans="1:11" ht="13.2" x14ac:dyDescent="0.25">
      <c r="A55" s="12"/>
      <c r="B55" s="12"/>
      <c r="C55" s="12" t="s">
        <v>2</v>
      </c>
      <c r="D55" s="12"/>
      <c r="E55" s="12"/>
      <c r="F55" s="12"/>
      <c r="G55" s="12"/>
      <c r="H55" s="12"/>
      <c r="I55" s="12">
        <f>(K55+J55)*B3</f>
        <v>5</v>
      </c>
      <c r="J55" s="25"/>
      <c r="K55" s="12">
        <v>5</v>
      </c>
    </row>
    <row r="56" spans="1:11" ht="13.2" x14ac:dyDescent="0.25">
      <c r="A56" s="12"/>
      <c r="B56" s="12"/>
      <c r="C56" s="12" t="s">
        <v>3</v>
      </c>
      <c r="D56" s="12"/>
      <c r="E56" s="12"/>
      <c r="F56" s="12"/>
      <c r="G56" s="12"/>
      <c r="H56" s="12"/>
      <c r="I56" s="12">
        <f>(K56+J56)*B3</f>
        <v>3</v>
      </c>
      <c r="J56" s="25"/>
      <c r="K56" s="12">
        <v>3</v>
      </c>
    </row>
    <row r="57" spans="1:11" ht="13.2" x14ac:dyDescent="0.25">
      <c r="A57" s="12"/>
      <c r="B57" s="12"/>
      <c r="C57" s="12" t="s">
        <v>4</v>
      </c>
      <c r="D57" s="12"/>
      <c r="E57" s="12"/>
      <c r="F57" s="12"/>
      <c r="G57" s="12"/>
      <c r="H57" s="12"/>
      <c r="I57" s="12">
        <f>(K57+J57)*B3</f>
        <v>2</v>
      </c>
      <c r="J57" s="25"/>
      <c r="K57" s="12">
        <v>2</v>
      </c>
    </row>
    <row r="58" spans="1:11" ht="13.2" x14ac:dyDescent="0.25">
      <c r="A58" s="12"/>
      <c r="B58" s="12"/>
      <c r="C58" s="12"/>
      <c r="D58" s="12"/>
      <c r="E58" s="25"/>
      <c r="F58" s="25"/>
      <c r="G58" s="25"/>
      <c r="H58" s="25"/>
      <c r="I58" s="12"/>
      <c r="J58" s="25"/>
      <c r="K58" s="12"/>
    </row>
    <row r="59" spans="1:11" ht="13.2" x14ac:dyDescent="0.25">
      <c r="A59" s="12"/>
      <c r="B59" s="12"/>
      <c r="C59" s="1"/>
      <c r="D59" s="1"/>
      <c r="E59" s="25"/>
      <c r="F59" s="25"/>
      <c r="G59" s="25"/>
      <c r="H59" s="25"/>
      <c r="I59" s="12"/>
      <c r="J59" s="25"/>
      <c r="K59" s="12"/>
    </row>
    <row r="60" spans="1:11" ht="13.2" x14ac:dyDescent="0.25">
      <c r="A60" s="12"/>
      <c r="B60" s="12">
        <v>1</v>
      </c>
      <c r="C60" s="1" t="s">
        <v>51</v>
      </c>
      <c r="D60" s="12"/>
      <c r="E60" s="12"/>
      <c r="F60" s="12"/>
      <c r="G60" s="12"/>
      <c r="H60" s="12"/>
      <c r="I60" s="12"/>
      <c r="J60" s="25"/>
      <c r="K60" s="12"/>
    </row>
    <row r="61" spans="1:11" ht="13.2" x14ac:dyDescent="0.25">
      <c r="A61" s="12"/>
      <c r="B61" s="12"/>
      <c r="C61" s="12" t="s">
        <v>0</v>
      </c>
      <c r="D61" s="12" t="s">
        <v>420</v>
      </c>
      <c r="E61" s="12" t="s">
        <v>421</v>
      </c>
      <c r="F61" s="12" t="s">
        <v>422</v>
      </c>
      <c r="G61" s="12" t="s">
        <v>423</v>
      </c>
      <c r="H61" s="12" t="s">
        <v>424</v>
      </c>
      <c r="I61" s="12">
        <f>(K61+J61)*B3</f>
        <v>10</v>
      </c>
      <c r="J61" s="25"/>
      <c r="K61" s="12">
        <v>10</v>
      </c>
    </row>
    <row r="62" spans="1:11" ht="13.2" x14ac:dyDescent="0.25">
      <c r="A62" s="12"/>
      <c r="B62" s="12"/>
      <c r="C62" s="12" t="s">
        <v>1</v>
      </c>
      <c r="D62" s="12"/>
      <c r="E62" s="12"/>
      <c r="F62" s="12"/>
      <c r="G62" s="12"/>
      <c r="H62" s="12"/>
      <c r="I62" s="12">
        <f>(K62+J62)*B3</f>
        <v>7</v>
      </c>
      <c r="J62" s="25"/>
      <c r="K62" s="12">
        <v>7</v>
      </c>
    </row>
    <row r="63" spans="1:11" ht="13.2" x14ac:dyDescent="0.25">
      <c r="A63" s="12"/>
      <c r="B63" s="12"/>
      <c r="C63" s="12" t="s">
        <v>2</v>
      </c>
      <c r="D63" s="12"/>
      <c r="E63" s="25"/>
      <c r="F63" s="25"/>
      <c r="G63" s="25"/>
      <c r="H63" s="25"/>
      <c r="I63" s="12">
        <f>(K63+J63)*B3</f>
        <v>5</v>
      </c>
      <c r="J63" s="25"/>
      <c r="K63" s="12">
        <v>5</v>
      </c>
    </row>
    <row r="64" spans="1:11" ht="13.2" x14ac:dyDescent="0.25">
      <c r="A64" s="12"/>
      <c r="B64" s="12"/>
      <c r="C64" s="12" t="s">
        <v>3</v>
      </c>
      <c r="D64" s="12"/>
      <c r="E64" s="12"/>
      <c r="F64" s="12"/>
      <c r="G64" s="12"/>
      <c r="H64" s="12"/>
      <c r="I64" s="12">
        <f>(K64+J64)*B3</f>
        <v>3</v>
      </c>
      <c r="J64" s="25"/>
      <c r="K64" s="12">
        <v>3</v>
      </c>
    </row>
    <row r="65" spans="1:11" ht="13.2" x14ac:dyDescent="0.25">
      <c r="A65" s="12"/>
      <c r="B65" s="12"/>
      <c r="C65" s="12" t="s">
        <v>4</v>
      </c>
      <c r="D65" s="12"/>
      <c r="E65" s="12"/>
      <c r="F65" s="12"/>
      <c r="G65" s="12"/>
      <c r="H65" s="12"/>
      <c r="I65" s="12">
        <f>(K65+J65)*B3</f>
        <v>2</v>
      </c>
      <c r="J65" s="25"/>
      <c r="K65" s="12">
        <v>2</v>
      </c>
    </row>
    <row r="66" spans="1:11" ht="13.2" x14ac:dyDescent="0.25">
      <c r="A66" s="12"/>
      <c r="B66" s="12"/>
      <c r="C66" s="12"/>
      <c r="D66" s="12"/>
      <c r="E66" s="25"/>
      <c r="F66" s="25"/>
      <c r="G66" s="25"/>
      <c r="H66" s="25"/>
      <c r="I66" s="12"/>
      <c r="J66" s="25"/>
      <c r="K66" s="12"/>
    </row>
    <row r="67" spans="1:11" ht="13.2" x14ac:dyDescent="0.25">
      <c r="A67" s="12"/>
      <c r="B67" s="12"/>
      <c r="C67" s="1"/>
      <c r="D67" s="1"/>
      <c r="E67" s="25"/>
      <c r="F67" s="25"/>
      <c r="G67" s="25"/>
      <c r="H67" s="25"/>
      <c r="I67" s="12"/>
      <c r="J67" s="25"/>
      <c r="K67" s="12"/>
    </row>
    <row r="68" spans="1:11" ht="13.2" x14ac:dyDescent="0.25">
      <c r="A68" s="12"/>
      <c r="B68" s="12">
        <v>4</v>
      </c>
      <c r="C68" s="1" t="s">
        <v>27</v>
      </c>
      <c r="D68" s="1"/>
      <c r="E68" s="25"/>
      <c r="F68" s="25"/>
      <c r="G68" s="25"/>
      <c r="H68" s="25"/>
      <c r="I68" s="12"/>
      <c r="J68" s="25"/>
      <c r="K68" s="12"/>
    </row>
    <row r="69" spans="1:11" ht="13.2" x14ac:dyDescent="0.25">
      <c r="A69" s="12"/>
      <c r="B69" s="12"/>
      <c r="C69" s="12" t="s">
        <v>0</v>
      </c>
      <c r="D69" s="12" t="s">
        <v>447</v>
      </c>
      <c r="E69" s="12" t="s">
        <v>448</v>
      </c>
      <c r="F69" s="12" t="s">
        <v>386</v>
      </c>
      <c r="G69" s="12" t="s">
        <v>449</v>
      </c>
      <c r="H69" s="12" t="s">
        <v>450</v>
      </c>
      <c r="I69" s="12">
        <f>(K69+J69)*B3</f>
        <v>16</v>
      </c>
      <c r="J69" s="25">
        <v>6</v>
      </c>
      <c r="K69" s="12">
        <v>10</v>
      </c>
    </row>
    <row r="70" spans="1:11" ht="13.2" x14ac:dyDescent="0.25">
      <c r="A70" s="12"/>
      <c r="B70" s="12"/>
      <c r="C70" s="12" t="s">
        <v>1</v>
      </c>
      <c r="D70" s="12" t="s">
        <v>822</v>
      </c>
      <c r="E70" s="12" t="s">
        <v>823</v>
      </c>
      <c r="F70" s="12" t="s">
        <v>754</v>
      </c>
      <c r="G70" s="12" t="s">
        <v>282</v>
      </c>
      <c r="H70" s="12" t="s">
        <v>824</v>
      </c>
      <c r="I70" s="12">
        <f>(K70+J70)*B3</f>
        <v>8</v>
      </c>
      <c r="J70" s="25">
        <v>1</v>
      </c>
      <c r="K70" s="12">
        <v>7</v>
      </c>
    </row>
    <row r="71" spans="1:11" ht="13.2" x14ac:dyDescent="0.25">
      <c r="A71" s="12"/>
      <c r="B71" s="12"/>
      <c r="C71" s="12" t="s">
        <v>2</v>
      </c>
      <c r="D71" s="12" t="s">
        <v>825</v>
      </c>
      <c r="E71" s="12" t="s">
        <v>826</v>
      </c>
      <c r="F71" s="12" t="s">
        <v>422</v>
      </c>
      <c r="G71" s="12" t="s">
        <v>423</v>
      </c>
      <c r="H71" s="12" t="s">
        <v>827</v>
      </c>
      <c r="I71" s="12">
        <f>(K71+J71)*B3</f>
        <v>5</v>
      </c>
      <c r="J71" s="25"/>
      <c r="K71" s="12">
        <v>5</v>
      </c>
    </row>
    <row r="72" spans="1:11" ht="13.2" x14ac:dyDescent="0.25">
      <c r="A72" s="12"/>
      <c r="B72" s="12"/>
      <c r="C72" s="12" t="s">
        <v>3</v>
      </c>
      <c r="D72" s="12" t="s">
        <v>828</v>
      </c>
      <c r="E72" s="12" t="s">
        <v>829</v>
      </c>
      <c r="F72" s="12" t="s">
        <v>816</v>
      </c>
      <c r="G72" s="12" t="s">
        <v>821</v>
      </c>
      <c r="H72" s="12" t="s">
        <v>815</v>
      </c>
      <c r="I72" s="12">
        <f>(K72+J72)*B3</f>
        <v>3</v>
      </c>
      <c r="J72" s="25"/>
      <c r="K72" s="12">
        <v>3</v>
      </c>
    </row>
    <row r="73" spans="1:11" ht="13.2" x14ac:dyDescent="0.25">
      <c r="A73" s="12"/>
      <c r="B73" s="12"/>
      <c r="C73" s="12" t="s">
        <v>4</v>
      </c>
      <c r="D73" s="12"/>
      <c r="E73" s="12"/>
      <c r="F73" s="12"/>
      <c r="G73" s="12"/>
      <c r="H73" s="12"/>
      <c r="I73" s="12">
        <f>(K73+J73)*B3</f>
        <v>2</v>
      </c>
      <c r="J73" s="25"/>
      <c r="K73" s="12">
        <v>2</v>
      </c>
    </row>
    <row r="74" spans="1:11" ht="13.2" x14ac:dyDescent="0.25">
      <c r="A74" s="12"/>
      <c r="B74" s="12"/>
      <c r="C74" s="12"/>
      <c r="D74" s="12"/>
      <c r="E74" s="25"/>
      <c r="F74" s="25"/>
      <c r="G74" s="25"/>
      <c r="H74" s="25"/>
      <c r="I74" s="12"/>
      <c r="J74" s="25"/>
      <c r="K74" s="12"/>
    </row>
    <row r="75" spans="1:11" ht="13.2" x14ac:dyDescent="0.25">
      <c r="A75" s="12"/>
      <c r="B75" s="12">
        <v>1</v>
      </c>
      <c r="C75" s="1" t="s">
        <v>28</v>
      </c>
      <c r="D75" s="12"/>
      <c r="E75" s="25"/>
      <c r="F75" s="25"/>
      <c r="G75" s="25"/>
      <c r="H75" s="25"/>
      <c r="I75" s="12"/>
      <c r="J75" s="25"/>
      <c r="K75" s="12"/>
    </row>
    <row r="76" spans="1:11" ht="13.2" x14ac:dyDescent="0.25">
      <c r="A76" s="12"/>
      <c r="B76" s="12"/>
      <c r="C76" s="12" t="s">
        <v>0</v>
      </c>
      <c r="D76" s="12" t="s">
        <v>461</v>
      </c>
      <c r="E76" s="12" t="s">
        <v>462</v>
      </c>
      <c r="F76" s="12" t="s">
        <v>386</v>
      </c>
      <c r="G76" s="12" t="s">
        <v>463</v>
      </c>
      <c r="H76" s="12" t="s">
        <v>387</v>
      </c>
      <c r="I76" s="12">
        <f>(K76+J76)*B3</f>
        <v>15</v>
      </c>
      <c r="J76" s="25">
        <v>5</v>
      </c>
      <c r="K76" s="12">
        <v>10</v>
      </c>
    </row>
    <row r="77" spans="1:11" ht="13.2" x14ac:dyDescent="0.25">
      <c r="A77" s="12"/>
      <c r="B77" s="12"/>
      <c r="C77" s="12" t="s">
        <v>1</v>
      </c>
      <c r="D77" s="12"/>
      <c r="E77" s="12"/>
      <c r="F77" s="12"/>
      <c r="G77" s="12"/>
      <c r="H77" s="12"/>
      <c r="I77" s="12">
        <f>(K77+J77)*B3</f>
        <v>7</v>
      </c>
      <c r="J77" s="25"/>
      <c r="K77" s="12">
        <v>7</v>
      </c>
    </row>
    <row r="78" spans="1:11" ht="13.2" x14ac:dyDescent="0.25">
      <c r="A78" s="12"/>
      <c r="B78" s="12"/>
      <c r="C78" s="12" t="s">
        <v>2</v>
      </c>
      <c r="D78" s="12"/>
      <c r="E78" s="12"/>
      <c r="F78" s="12"/>
      <c r="G78" s="12"/>
      <c r="H78" s="12"/>
      <c r="I78" s="12">
        <f>(K78+J78)*B3</f>
        <v>5</v>
      </c>
      <c r="J78" s="25"/>
      <c r="K78" s="12">
        <v>5</v>
      </c>
    </row>
    <row r="79" spans="1:11" ht="13.2" x14ac:dyDescent="0.25">
      <c r="A79" s="12"/>
      <c r="B79" s="12"/>
      <c r="C79" s="12" t="s">
        <v>3</v>
      </c>
      <c r="D79" s="12"/>
      <c r="E79" s="12"/>
      <c r="F79" s="12"/>
      <c r="G79" s="12"/>
      <c r="H79" s="12"/>
      <c r="I79" s="12">
        <f>(K79+J79)*B3</f>
        <v>3</v>
      </c>
      <c r="J79" s="25"/>
      <c r="K79" s="12">
        <v>3</v>
      </c>
    </row>
    <row r="80" spans="1:11" ht="13.2" x14ac:dyDescent="0.25">
      <c r="A80" s="12"/>
      <c r="B80" s="12"/>
      <c r="C80" s="12" t="s">
        <v>4</v>
      </c>
      <c r="D80" s="12"/>
      <c r="E80" s="12"/>
      <c r="F80" s="12"/>
      <c r="G80" s="12"/>
      <c r="H80" s="12"/>
      <c r="I80" s="12">
        <f>(K80+J80)*B3</f>
        <v>2</v>
      </c>
      <c r="J80" s="25"/>
      <c r="K80" s="12">
        <v>2</v>
      </c>
    </row>
    <row r="81" spans="1:11" ht="13.2" x14ac:dyDescent="0.25">
      <c r="A81" s="12"/>
      <c r="B81" s="12"/>
      <c r="C81" s="12"/>
      <c r="D81" s="12"/>
      <c r="E81" s="25"/>
      <c r="F81" s="25"/>
      <c r="G81" s="25"/>
      <c r="H81" s="25"/>
      <c r="I81" s="12"/>
      <c r="J81" s="25"/>
      <c r="K81" s="12"/>
    </row>
    <row r="82" spans="1:11" ht="13.2" x14ac:dyDescent="0.25">
      <c r="A82" s="12"/>
      <c r="B82" s="12">
        <v>1</v>
      </c>
      <c r="C82" s="1" t="s">
        <v>29</v>
      </c>
      <c r="D82" s="1"/>
      <c r="E82" s="25"/>
      <c r="F82" s="25"/>
      <c r="G82" s="25"/>
      <c r="H82" s="25"/>
      <c r="I82" s="12"/>
      <c r="J82" s="25"/>
      <c r="K82" s="12"/>
    </row>
    <row r="83" spans="1:11" ht="13.2" x14ac:dyDescent="0.25">
      <c r="A83" s="12"/>
      <c r="B83" s="12"/>
      <c r="C83" s="12" t="s">
        <v>0</v>
      </c>
      <c r="D83" s="12" t="s">
        <v>830</v>
      </c>
      <c r="E83" s="12" t="s">
        <v>831</v>
      </c>
      <c r="F83" s="12" t="s">
        <v>810</v>
      </c>
      <c r="G83" s="12" t="s">
        <v>832</v>
      </c>
      <c r="H83" s="12" t="s">
        <v>833</v>
      </c>
      <c r="I83" s="12">
        <f>(K83+J83)*B3</f>
        <v>10</v>
      </c>
      <c r="J83" s="25"/>
      <c r="K83" s="12">
        <v>10</v>
      </c>
    </row>
    <row r="84" spans="1:11" ht="13.2" x14ac:dyDescent="0.25">
      <c r="A84" s="12"/>
      <c r="B84" s="12"/>
      <c r="C84" s="12" t="s">
        <v>1</v>
      </c>
      <c r="D84" s="12"/>
      <c r="E84" s="12"/>
      <c r="F84" s="12"/>
      <c r="G84" s="12"/>
      <c r="H84" s="12"/>
      <c r="I84" s="12">
        <f>(K84+J84)*B3</f>
        <v>7</v>
      </c>
      <c r="J84" s="25"/>
      <c r="K84" s="12">
        <v>7</v>
      </c>
    </row>
    <row r="85" spans="1:11" ht="13.2" x14ac:dyDescent="0.25">
      <c r="A85" s="12"/>
      <c r="B85" s="12"/>
      <c r="C85" s="12" t="s">
        <v>2</v>
      </c>
      <c r="D85" s="12"/>
      <c r="E85" s="12"/>
      <c r="F85" s="12"/>
      <c r="G85" s="12"/>
      <c r="H85" s="12"/>
      <c r="I85" s="12">
        <f>(K85+J85)*B3</f>
        <v>5</v>
      </c>
      <c r="J85" s="25"/>
      <c r="K85" s="12">
        <v>5</v>
      </c>
    </row>
    <row r="86" spans="1:11" ht="13.2" x14ac:dyDescent="0.25">
      <c r="A86" s="12"/>
      <c r="B86" s="12"/>
      <c r="C86" s="12" t="s">
        <v>3</v>
      </c>
      <c r="D86" s="12"/>
      <c r="E86" s="12"/>
      <c r="F86" s="12"/>
      <c r="G86" s="12"/>
      <c r="H86" s="12"/>
      <c r="I86" s="12">
        <f>(K86+J86)*B3</f>
        <v>3</v>
      </c>
      <c r="J86" s="25"/>
      <c r="K86" s="12">
        <v>3</v>
      </c>
    </row>
    <row r="87" spans="1:11" ht="13.2" x14ac:dyDescent="0.25">
      <c r="A87" s="12"/>
      <c r="B87" s="12"/>
      <c r="C87" s="12" t="s">
        <v>4</v>
      </c>
      <c r="D87" s="12"/>
      <c r="E87" s="12"/>
      <c r="F87" s="12"/>
      <c r="G87" s="12"/>
      <c r="H87" s="12"/>
      <c r="I87" s="12">
        <f>(K87+J87)*B3</f>
        <v>2</v>
      </c>
      <c r="J87" s="25"/>
      <c r="K87" s="12">
        <v>2</v>
      </c>
    </row>
    <row r="88" spans="1:11" ht="13.2" x14ac:dyDescent="0.25">
      <c r="A88" s="12"/>
      <c r="B88" s="12"/>
      <c r="C88" s="12"/>
      <c r="D88" s="12"/>
      <c r="E88" s="25"/>
      <c r="F88" s="25"/>
      <c r="G88" s="25"/>
      <c r="H88" s="25"/>
      <c r="I88" s="12"/>
      <c r="J88" s="25"/>
      <c r="K88" s="12"/>
    </row>
    <row r="89" spans="1:11" ht="13.2" x14ac:dyDescent="0.25">
      <c r="A89" s="12"/>
      <c r="B89" s="12">
        <v>2</v>
      </c>
      <c r="C89" s="1" t="s">
        <v>13</v>
      </c>
      <c r="D89" s="1"/>
      <c r="E89" s="25"/>
      <c r="F89" s="25"/>
      <c r="G89" s="25"/>
      <c r="H89" s="25"/>
      <c r="I89" s="12"/>
      <c r="J89" s="25"/>
      <c r="K89" s="12"/>
    </row>
    <row r="90" spans="1:11" ht="13.2" x14ac:dyDescent="0.25">
      <c r="A90" s="12"/>
      <c r="B90" s="12"/>
      <c r="C90" s="12" t="s">
        <v>0</v>
      </c>
      <c r="D90" s="12" t="s">
        <v>405</v>
      </c>
      <c r="E90" s="12" t="s">
        <v>834</v>
      </c>
      <c r="F90" s="12" t="s">
        <v>835</v>
      </c>
      <c r="G90" s="12"/>
      <c r="H90" s="12"/>
      <c r="I90" s="12">
        <f>(K90+J90)*B3</f>
        <v>10</v>
      </c>
      <c r="J90" s="25"/>
      <c r="K90" s="12">
        <f>J93+10</f>
        <v>10</v>
      </c>
    </row>
    <row r="91" spans="1:11" ht="13.2" x14ac:dyDescent="0.25">
      <c r="A91" s="12"/>
      <c r="B91" s="12"/>
      <c r="C91" s="12" t="s">
        <v>1</v>
      </c>
      <c r="D91" s="12" t="s">
        <v>405</v>
      </c>
      <c r="E91" s="12" t="s">
        <v>836</v>
      </c>
      <c r="F91" s="12" t="s">
        <v>806</v>
      </c>
      <c r="G91" s="12"/>
      <c r="H91" s="12"/>
      <c r="I91" s="12">
        <f>(K91+J91)*B3</f>
        <v>7</v>
      </c>
      <c r="J91" s="25"/>
      <c r="K91" s="12">
        <f>J94+7</f>
        <v>7</v>
      </c>
    </row>
    <row r="92" spans="1:11" ht="13.2" x14ac:dyDescent="0.25">
      <c r="A92" s="12"/>
      <c r="B92" s="12"/>
      <c r="C92" s="12" t="s">
        <v>2</v>
      </c>
      <c r="D92" s="12"/>
      <c r="E92" s="12"/>
      <c r="F92" s="12"/>
      <c r="G92" s="12"/>
      <c r="H92" s="12"/>
      <c r="I92" s="12">
        <f>(K92+J92)*B3</f>
        <v>5</v>
      </c>
      <c r="J92" s="25"/>
      <c r="K92" s="12">
        <f>J95+5</f>
        <v>5</v>
      </c>
    </row>
    <row r="93" spans="1:11" ht="13.2" x14ac:dyDescent="0.25">
      <c r="A93" s="12"/>
      <c r="B93" s="12"/>
      <c r="C93" s="12" t="s">
        <v>3</v>
      </c>
      <c r="D93" s="12"/>
      <c r="E93" s="12"/>
      <c r="F93" s="12"/>
      <c r="G93" s="12"/>
      <c r="H93" s="12"/>
      <c r="I93" s="12">
        <f>(K93+J93)*B3</f>
        <v>3</v>
      </c>
      <c r="J93" s="25"/>
      <c r="K93" s="12">
        <f>J96+3</f>
        <v>3</v>
      </c>
    </row>
    <row r="94" spans="1:11" ht="13.2" x14ac:dyDescent="0.25">
      <c r="A94" s="12"/>
      <c r="B94" s="12"/>
      <c r="C94" s="12" t="s">
        <v>4</v>
      </c>
      <c r="D94" s="12"/>
      <c r="E94" s="12"/>
      <c r="F94" s="12"/>
      <c r="G94" s="12"/>
      <c r="H94" s="12"/>
      <c r="I94" s="12">
        <f>(K94+J94)*B3</f>
        <v>2</v>
      </c>
      <c r="J94" s="25"/>
      <c r="K94" s="12">
        <v>2</v>
      </c>
    </row>
    <row r="95" spans="1:11" ht="13.2" x14ac:dyDescent="0.25">
      <c r="A95" s="12"/>
      <c r="B95" s="12"/>
      <c r="C95" s="12"/>
      <c r="D95" s="12"/>
      <c r="E95" s="25"/>
      <c r="F95" s="25"/>
      <c r="G95" s="25"/>
      <c r="H95" s="25"/>
      <c r="I95" s="12"/>
      <c r="J95" s="25"/>
      <c r="K95" s="12"/>
    </row>
    <row r="96" spans="1:11" ht="13.2" x14ac:dyDescent="0.25">
      <c r="A96" s="12"/>
      <c r="B96" s="12">
        <v>4</v>
      </c>
      <c r="C96" s="1" t="s">
        <v>14</v>
      </c>
      <c r="D96" s="1"/>
      <c r="E96" s="25"/>
      <c r="F96" s="25"/>
      <c r="G96" s="25"/>
      <c r="H96" s="25"/>
      <c r="I96" s="12"/>
      <c r="J96" s="25"/>
      <c r="K96" s="12"/>
    </row>
    <row r="97" spans="1:11" ht="13.2" x14ac:dyDescent="0.25">
      <c r="A97" s="12"/>
      <c r="B97" s="12"/>
      <c r="C97" s="12" t="s">
        <v>0</v>
      </c>
      <c r="D97" s="12" t="s">
        <v>405</v>
      </c>
      <c r="E97" s="12" t="s">
        <v>837</v>
      </c>
      <c r="F97" s="12" t="s">
        <v>422</v>
      </c>
      <c r="G97" s="12"/>
      <c r="H97" s="12"/>
      <c r="I97" s="12">
        <f>(K97+J97)*B3</f>
        <v>11</v>
      </c>
      <c r="J97" s="25">
        <v>1</v>
      </c>
      <c r="K97" s="12">
        <f>J101+10</f>
        <v>10</v>
      </c>
    </row>
    <row r="98" spans="1:11" ht="13.2" x14ac:dyDescent="0.25">
      <c r="A98" s="12"/>
      <c r="B98" s="12"/>
      <c r="C98" s="12" t="s">
        <v>1</v>
      </c>
      <c r="D98" s="12" t="s">
        <v>405</v>
      </c>
      <c r="E98" s="12" t="s">
        <v>838</v>
      </c>
      <c r="F98" s="12" t="s">
        <v>810</v>
      </c>
      <c r="G98" s="12"/>
      <c r="H98" s="12"/>
      <c r="I98" s="12">
        <f>(K98+J98)*B3</f>
        <v>7</v>
      </c>
      <c r="J98" s="25"/>
      <c r="K98" s="12">
        <f>J102+7</f>
        <v>7</v>
      </c>
    </row>
    <row r="99" spans="1:11" ht="13.2" x14ac:dyDescent="0.25">
      <c r="A99" s="12"/>
      <c r="B99" s="12"/>
      <c r="C99" s="12" t="s">
        <v>2</v>
      </c>
      <c r="D99" s="12" t="s">
        <v>405</v>
      </c>
      <c r="E99" s="12" t="s">
        <v>839</v>
      </c>
      <c r="F99" s="12" t="s">
        <v>840</v>
      </c>
      <c r="G99" s="12"/>
      <c r="H99" s="12"/>
      <c r="I99" s="12">
        <f>(K99+J99)*B3</f>
        <v>5</v>
      </c>
      <c r="J99" s="25"/>
      <c r="K99" s="12">
        <f>J103+5</f>
        <v>5</v>
      </c>
    </row>
    <row r="100" spans="1:11" ht="13.2" x14ac:dyDescent="0.25">
      <c r="A100" s="12"/>
      <c r="B100" s="12"/>
      <c r="C100" s="12" t="s">
        <v>3</v>
      </c>
      <c r="D100" s="12" t="s">
        <v>405</v>
      </c>
      <c r="E100" s="12" t="s">
        <v>841</v>
      </c>
      <c r="F100" s="12" t="s">
        <v>840</v>
      </c>
      <c r="G100" s="12"/>
      <c r="H100" s="12"/>
      <c r="I100" s="12">
        <f>(K100+J100)*B3</f>
        <v>3</v>
      </c>
      <c r="J100" s="25"/>
      <c r="K100" s="12">
        <v>3</v>
      </c>
    </row>
    <row r="101" spans="1:11" ht="13.2" x14ac:dyDescent="0.25">
      <c r="A101" s="12"/>
      <c r="B101" s="12"/>
      <c r="C101" s="12" t="s">
        <v>4</v>
      </c>
      <c r="D101" s="12"/>
      <c r="E101" s="12"/>
      <c r="F101" s="12"/>
      <c r="G101" s="12"/>
      <c r="H101" s="12"/>
      <c r="I101" s="12">
        <f>(K101+J101)*B3</f>
        <v>2</v>
      </c>
      <c r="J101" s="25"/>
      <c r="K101" s="12">
        <f>J105+2</f>
        <v>2</v>
      </c>
    </row>
    <row r="102" spans="1:11" ht="13.2" x14ac:dyDescent="0.25">
      <c r="A102" s="12"/>
      <c r="B102" s="12"/>
      <c r="C102" s="12"/>
      <c r="D102" s="12"/>
      <c r="E102" s="25"/>
      <c r="F102" s="25"/>
      <c r="G102" s="25"/>
      <c r="H102" s="25"/>
      <c r="I102" s="12"/>
      <c r="J102" s="25"/>
      <c r="K102" s="12"/>
    </row>
    <row r="103" spans="1:11" ht="13.2" x14ac:dyDescent="0.25">
      <c r="A103" s="12"/>
      <c r="B103" s="12">
        <v>2</v>
      </c>
      <c r="C103" s="1" t="s">
        <v>70</v>
      </c>
      <c r="D103" s="1"/>
      <c r="E103" s="25"/>
      <c r="F103" s="25"/>
      <c r="G103" s="25"/>
      <c r="H103" s="25"/>
      <c r="I103" s="12"/>
      <c r="J103" s="25"/>
      <c r="K103" s="12"/>
    </row>
    <row r="104" spans="1:11" ht="13.2" x14ac:dyDescent="0.25">
      <c r="A104" s="12"/>
      <c r="B104" s="12"/>
      <c r="C104" s="12" t="s">
        <v>0</v>
      </c>
      <c r="D104" s="12" t="s">
        <v>842</v>
      </c>
      <c r="E104" s="12" t="s">
        <v>843</v>
      </c>
      <c r="F104" s="12" t="s">
        <v>844</v>
      </c>
      <c r="G104" s="12" t="s">
        <v>256</v>
      </c>
      <c r="H104" s="12" t="s">
        <v>845</v>
      </c>
      <c r="I104" s="12">
        <f>(K104+J104)*B3</f>
        <v>13</v>
      </c>
      <c r="J104" s="25">
        <v>3</v>
      </c>
      <c r="K104" s="12">
        <v>10</v>
      </c>
    </row>
    <row r="105" spans="1:11" ht="13.2" x14ac:dyDescent="0.25">
      <c r="A105" s="12"/>
      <c r="B105" s="12"/>
      <c r="C105" s="12" t="s">
        <v>1</v>
      </c>
      <c r="D105" s="12" t="s">
        <v>846</v>
      </c>
      <c r="E105" s="12" t="s">
        <v>847</v>
      </c>
      <c r="F105" s="12" t="s">
        <v>848</v>
      </c>
      <c r="G105" s="12" t="s">
        <v>802</v>
      </c>
      <c r="H105" s="12" t="s">
        <v>849</v>
      </c>
      <c r="I105" s="12">
        <f>(K105+J105)*B3</f>
        <v>7</v>
      </c>
      <c r="J105" s="25"/>
      <c r="K105" s="12">
        <v>7</v>
      </c>
    </row>
    <row r="106" spans="1:11" ht="13.2" x14ac:dyDescent="0.25">
      <c r="A106" s="12"/>
      <c r="B106" s="12"/>
      <c r="C106" s="12" t="s">
        <v>2</v>
      </c>
      <c r="D106" s="12"/>
      <c r="E106" s="12"/>
      <c r="F106" s="12"/>
      <c r="G106" s="12"/>
      <c r="H106" s="12"/>
      <c r="I106" s="12">
        <f>(K106+J106)*B3</f>
        <v>5</v>
      </c>
      <c r="J106" s="25"/>
      <c r="K106" s="12">
        <f>J110+5</f>
        <v>5</v>
      </c>
    </row>
    <row r="107" spans="1:11" ht="13.2" x14ac:dyDescent="0.25">
      <c r="A107" s="12"/>
      <c r="B107" s="12"/>
      <c r="C107" s="12" t="s">
        <v>3</v>
      </c>
      <c r="D107" s="12"/>
      <c r="E107" s="12"/>
      <c r="F107" s="12"/>
      <c r="G107" s="12"/>
      <c r="H107" s="12"/>
      <c r="I107" s="12">
        <f>(K107+J107)*B3</f>
        <v>3</v>
      </c>
      <c r="J107" s="25"/>
      <c r="K107" s="12">
        <f>J111+3</f>
        <v>3</v>
      </c>
    </row>
    <row r="108" spans="1:11" ht="13.2" x14ac:dyDescent="0.25">
      <c r="A108" s="12"/>
      <c r="B108" s="12"/>
      <c r="C108" s="12" t="s">
        <v>4</v>
      </c>
      <c r="D108" s="12"/>
      <c r="E108" s="12"/>
      <c r="F108" s="12"/>
      <c r="G108" s="12"/>
      <c r="H108" s="12"/>
      <c r="I108" s="12">
        <f>(K108+J108)*B3</f>
        <v>2</v>
      </c>
      <c r="J108" s="25"/>
      <c r="K108" s="12">
        <v>2</v>
      </c>
    </row>
    <row r="109" spans="1:11" ht="13.2" x14ac:dyDescent="0.25">
      <c r="A109" s="12"/>
      <c r="B109" s="12"/>
      <c r="C109" s="12"/>
      <c r="D109" s="12"/>
      <c r="E109" s="25"/>
      <c r="F109" s="25"/>
      <c r="G109" s="25"/>
      <c r="H109" s="25"/>
      <c r="I109" s="12"/>
      <c r="J109" s="25"/>
      <c r="K109" s="12"/>
    </row>
    <row r="110" spans="1:11" ht="13.2" x14ac:dyDescent="0.25">
      <c r="A110" s="12"/>
      <c r="B110" s="12"/>
      <c r="C110" s="1" t="s">
        <v>111</v>
      </c>
      <c r="D110" s="1"/>
      <c r="E110" s="25"/>
      <c r="F110" s="25"/>
      <c r="G110" s="25"/>
      <c r="H110" s="25"/>
      <c r="I110" s="12"/>
      <c r="J110" s="25"/>
      <c r="K110" s="12"/>
    </row>
    <row r="111" spans="1:11" ht="13.2" x14ac:dyDescent="0.25">
      <c r="A111" s="12"/>
      <c r="B111" s="12"/>
      <c r="C111" s="12" t="s">
        <v>0</v>
      </c>
      <c r="D111" s="12"/>
      <c r="E111" s="12"/>
      <c r="F111" s="12"/>
      <c r="G111" s="12"/>
      <c r="H111" s="12"/>
      <c r="I111" s="12">
        <f>(K111+J111)*B3</f>
        <v>10</v>
      </c>
      <c r="J111" s="25"/>
      <c r="K111" s="12">
        <f>J115+10</f>
        <v>10</v>
      </c>
    </row>
    <row r="112" spans="1:11" ht="13.2" x14ac:dyDescent="0.25">
      <c r="A112" s="12"/>
      <c r="B112" s="12"/>
      <c r="C112" s="12" t="s">
        <v>1</v>
      </c>
      <c r="D112" s="12"/>
      <c r="E112" s="25"/>
      <c r="F112" s="25"/>
      <c r="G112" s="25"/>
      <c r="H112" s="25"/>
      <c r="I112" s="12">
        <f>(K112+J112)*B3</f>
        <v>7</v>
      </c>
      <c r="J112" s="25"/>
      <c r="K112" s="12">
        <f>J116+7</f>
        <v>7</v>
      </c>
    </row>
    <row r="113" spans="1:11" ht="13.2" x14ac:dyDescent="0.25">
      <c r="A113" s="12"/>
      <c r="B113" s="12"/>
      <c r="C113" s="12" t="s">
        <v>2</v>
      </c>
      <c r="D113" s="12"/>
      <c r="E113" s="25"/>
      <c r="F113" s="25"/>
      <c r="G113" s="25"/>
      <c r="H113" s="25"/>
      <c r="I113" s="12">
        <f>(K113+J113)*B3</f>
        <v>5</v>
      </c>
      <c r="J113" s="25"/>
      <c r="K113" s="12">
        <f>J117+5</f>
        <v>5</v>
      </c>
    </row>
    <row r="114" spans="1:11" ht="13.2" x14ac:dyDescent="0.25">
      <c r="A114" s="12"/>
      <c r="B114" s="12"/>
      <c r="C114" s="12" t="s">
        <v>3</v>
      </c>
      <c r="D114" s="12"/>
      <c r="E114" s="25"/>
      <c r="F114" s="25"/>
      <c r="G114" s="25"/>
      <c r="H114" s="25"/>
      <c r="I114" s="12">
        <f>(K114+J114)*B3</f>
        <v>3</v>
      </c>
      <c r="J114" s="25"/>
      <c r="K114" s="12">
        <f>J118+3</f>
        <v>3</v>
      </c>
    </row>
    <row r="115" spans="1:11" ht="13.2" x14ac:dyDescent="0.25">
      <c r="A115" s="12"/>
      <c r="B115" s="12"/>
      <c r="C115" s="12" t="s">
        <v>4</v>
      </c>
      <c r="D115" s="12"/>
      <c r="E115" s="25"/>
      <c r="F115" s="25"/>
      <c r="G115" s="25"/>
      <c r="H115" s="25"/>
      <c r="I115" s="12">
        <f>(K115+J115)*B3</f>
        <v>2</v>
      </c>
      <c r="J115" s="25"/>
      <c r="K115" s="12">
        <f>J119+2</f>
        <v>2</v>
      </c>
    </row>
    <row r="116" spans="1:11" ht="13.2" x14ac:dyDescent="0.25">
      <c r="A116" s="33"/>
      <c r="B116" s="12"/>
      <c r="C116" s="12"/>
      <c r="D116" s="12"/>
      <c r="E116" s="12"/>
      <c r="F116" s="12"/>
      <c r="G116" s="12"/>
      <c r="H116" s="12"/>
      <c r="I116" s="12"/>
      <c r="J116" s="12"/>
      <c r="K116" s="12"/>
    </row>
    <row r="117" spans="1:11" ht="13.2" x14ac:dyDescent="0.25">
      <c r="A117" s="33"/>
      <c r="B117" s="12"/>
      <c r="C117" s="1" t="s">
        <v>46</v>
      </c>
      <c r="D117" s="1"/>
      <c r="E117" s="25"/>
      <c r="F117" s="25"/>
      <c r="G117" s="25"/>
      <c r="H117" s="25"/>
      <c r="I117" s="12"/>
      <c r="J117" s="25"/>
      <c r="K117" s="12"/>
    </row>
    <row r="118" spans="1:11" ht="13.2" x14ac:dyDescent="0.25">
      <c r="A118" s="33"/>
      <c r="B118" s="12"/>
      <c r="C118" s="12" t="s">
        <v>0</v>
      </c>
      <c r="D118" s="12"/>
      <c r="E118" s="12"/>
      <c r="F118" s="12"/>
      <c r="G118" s="12"/>
      <c r="H118" s="12"/>
      <c r="I118" s="12">
        <f>(K118+J118)*B3</f>
        <v>10</v>
      </c>
      <c r="J118" s="25"/>
      <c r="K118" s="12">
        <f>J122+10</f>
        <v>10</v>
      </c>
    </row>
    <row r="119" spans="1:11" ht="13.2" x14ac:dyDescent="0.25">
      <c r="A119" s="33"/>
      <c r="B119" s="12"/>
      <c r="C119" s="12" t="s">
        <v>1</v>
      </c>
      <c r="D119" s="12"/>
      <c r="E119" s="25"/>
      <c r="F119" s="25"/>
      <c r="G119" s="25"/>
      <c r="H119" s="25"/>
      <c r="I119" s="12">
        <f>(K119+J119)*B3</f>
        <v>7</v>
      </c>
      <c r="J119" s="25"/>
      <c r="K119" s="12">
        <f>J123+7</f>
        <v>7</v>
      </c>
    </row>
    <row r="120" spans="1:11" ht="13.2" x14ac:dyDescent="0.25">
      <c r="A120" s="33"/>
      <c r="B120" s="12"/>
      <c r="C120" s="12" t="s">
        <v>2</v>
      </c>
      <c r="D120" s="12"/>
      <c r="E120" s="25"/>
      <c r="F120" s="25"/>
      <c r="G120" s="25"/>
      <c r="H120" s="25"/>
      <c r="I120" s="12">
        <f>(K120+J120)*B3</f>
        <v>5</v>
      </c>
      <c r="J120" s="25"/>
      <c r="K120" s="12">
        <f>J124+5</f>
        <v>5</v>
      </c>
    </row>
    <row r="121" spans="1:11" ht="13.2" x14ac:dyDescent="0.25">
      <c r="A121" s="12"/>
      <c r="B121" s="12"/>
      <c r="C121" s="12" t="s">
        <v>3</v>
      </c>
      <c r="D121" s="12"/>
      <c r="E121" s="25"/>
      <c r="F121" s="25"/>
      <c r="G121" s="25"/>
      <c r="H121" s="25"/>
      <c r="I121" s="12">
        <f>(K121+J121)*B3</f>
        <v>3</v>
      </c>
      <c r="J121" s="25"/>
      <c r="K121" s="12">
        <f>J125+3</f>
        <v>3</v>
      </c>
    </row>
    <row r="122" spans="1:11" ht="13.2" x14ac:dyDescent="0.25">
      <c r="A122" s="12"/>
      <c r="B122" s="12"/>
      <c r="C122" s="12" t="s">
        <v>4</v>
      </c>
      <c r="D122" s="12"/>
      <c r="E122" s="25"/>
      <c r="F122" s="25"/>
      <c r="G122" s="25"/>
      <c r="H122" s="25"/>
      <c r="I122" s="12">
        <f>(K122+J122)*B3</f>
        <v>2</v>
      </c>
      <c r="J122" s="25"/>
      <c r="K122" s="12">
        <f>J126+2</f>
        <v>2</v>
      </c>
    </row>
    <row r="123" spans="1:11" ht="13.2" x14ac:dyDescent="0.25">
      <c r="A123" s="12"/>
      <c r="B123" s="12"/>
      <c r="C123" s="12"/>
      <c r="D123" s="12"/>
      <c r="E123" s="12"/>
      <c r="F123" s="12"/>
      <c r="G123" s="12"/>
      <c r="H123" s="12"/>
      <c r="I123" s="12"/>
      <c r="J123" s="12"/>
      <c r="K123" s="12"/>
    </row>
    <row r="124" spans="1:11" ht="13.2" x14ac:dyDescent="0.25">
      <c r="A124" s="12"/>
      <c r="B124" s="12"/>
      <c r="C124" s="12"/>
      <c r="D124" s="12"/>
      <c r="E124" s="12"/>
      <c r="F124" s="12"/>
      <c r="G124" s="12"/>
      <c r="H124" s="12"/>
      <c r="I124" s="12"/>
      <c r="J124" s="12"/>
      <c r="K124" s="12"/>
    </row>
    <row r="125" spans="1:11" ht="13.2" x14ac:dyDescent="0.25">
      <c r="A125" s="12"/>
      <c r="B125" s="12"/>
      <c r="C125" s="12"/>
      <c r="D125" s="12"/>
      <c r="E125" s="12"/>
      <c r="F125" s="12"/>
      <c r="G125" s="12"/>
      <c r="H125" s="12"/>
      <c r="I125" s="12"/>
      <c r="J125" s="12"/>
      <c r="K125" s="12"/>
    </row>
    <row r="126" spans="1:11" ht="13.2" x14ac:dyDescent="0.25">
      <c r="A126" s="12"/>
      <c r="B126" s="12"/>
      <c r="C126" s="12"/>
      <c r="D126" s="12"/>
      <c r="E126" s="12"/>
      <c r="F126" s="12"/>
      <c r="G126" s="12"/>
      <c r="H126" s="12"/>
      <c r="I126" s="12"/>
      <c r="J126" s="12"/>
      <c r="K126" s="12"/>
    </row>
    <row r="127" spans="1:11" ht="13.2" x14ac:dyDescent="0.25">
      <c r="A127" s="12"/>
      <c r="B127" s="12"/>
      <c r="C127" s="12"/>
      <c r="D127" s="12"/>
      <c r="E127" s="12"/>
      <c r="F127" s="12"/>
      <c r="G127" s="12"/>
      <c r="H127" s="12"/>
      <c r="I127" s="12"/>
      <c r="J127" s="12"/>
      <c r="K127" s="12"/>
    </row>
    <row r="128" spans="1:11" ht="13.2" x14ac:dyDescent="0.25">
      <c r="A128" s="12"/>
      <c r="B128" s="12"/>
      <c r="C128" s="12"/>
      <c r="D128" s="12"/>
      <c r="E128" s="12"/>
      <c r="F128" s="12"/>
      <c r="G128" s="12"/>
      <c r="H128" s="12"/>
      <c r="I128" s="12"/>
      <c r="J128" s="12"/>
      <c r="K128" s="12"/>
    </row>
    <row r="129" spans="1:11" ht="13.2" x14ac:dyDescent="0.25">
      <c r="A129" s="12"/>
      <c r="B129" s="12"/>
      <c r="C129" s="12"/>
      <c r="D129" s="12"/>
      <c r="E129" s="12"/>
      <c r="F129" s="12"/>
      <c r="G129" s="12"/>
      <c r="H129" s="12"/>
      <c r="I129" s="12"/>
      <c r="J129" s="12"/>
      <c r="K129" s="12"/>
    </row>
    <row r="130" spans="1:11" ht="13.2" x14ac:dyDescent="0.25">
      <c r="A130" s="12"/>
      <c r="B130" s="12"/>
      <c r="C130" s="12"/>
      <c r="D130" s="12"/>
      <c r="E130" s="12"/>
      <c r="F130" s="12"/>
      <c r="G130" s="12"/>
      <c r="H130" s="12"/>
      <c r="I130" s="12"/>
      <c r="J130" s="12"/>
      <c r="K130" s="12"/>
    </row>
  </sheetData>
  <phoneticPr fontId="1" type="noConversion"/>
  <pageMargins left="0.75" right="0.75" top="1" bottom="1" header="0.5" footer="0.5"/>
  <pageSetup scale="31"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C26"/>
  <sheetViews>
    <sheetView view="pageBreakPreview" zoomScale="110" zoomScaleNormal="100" zoomScaleSheetLayoutView="110" workbookViewId="0">
      <selection activeCell="A3" sqref="A3"/>
    </sheetView>
  </sheetViews>
  <sheetFormatPr defaultRowHeight="13.2" x14ac:dyDescent="0.25"/>
  <cols>
    <col min="1" max="1" width="30.5546875" customWidth="1"/>
    <col min="2" max="2" width="9.33203125" customWidth="1"/>
    <col min="3" max="3" width="11.44140625" customWidth="1"/>
    <col min="4" max="8" width="8.5546875" customWidth="1"/>
    <col min="9" max="9" width="11.6640625" bestFit="1" customWidth="1"/>
  </cols>
  <sheetData>
    <row r="1" spans="1:3" ht="21" x14ac:dyDescent="0.4">
      <c r="A1" s="9" t="s">
        <v>52</v>
      </c>
    </row>
    <row r="3" spans="1:3" x14ac:dyDescent="0.25">
      <c r="A3" s="49" t="s">
        <v>31</v>
      </c>
      <c r="B3" s="49" t="s">
        <v>11</v>
      </c>
      <c r="C3" s="48" t="s">
        <v>49</v>
      </c>
    </row>
    <row r="4" spans="1:3" ht="13.8" x14ac:dyDescent="0.25">
      <c r="A4" s="47" t="s">
        <v>581</v>
      </c>
      <c r="B4" s="47"/>
      <c r="C4" s="61">
        <v>88</v>
      </c>
    </row>
    <row r="5" spans="1:3" x14ac:dyDescent="0.25">
      <c r="A5" s="4"/>
      <c r="B5" s="4" t="s">
        <v>737</v>
      </c>
      <c r="C5" s="60">
        <v>30</v>
      </c>
    </row>
    <row r="6" spans="1:3" x14ac:dyDescent="0.25">
      <c r="A6" s="4"/>
      <c r="B6" s="4" t="s">
        <v>874</v>
      </c>
      <c r="C6" s="60">
        <v>33</v>
      </c>
    </row>
    <row r="7" spans="1:3" x14ac:dyDescent="0.25">
      <c r="A7" s="4"/>
      <c r="B7" s="4" t="s">
        <v>666</v>
      </c>
      <c r="C7" s="60">
        <v>25</v>
      </c>
    </row>
    <row r="8" spans="1:3" x14ac:dyDescent="0.25">
      <c r="A8" s="4"/>
      <c r="B8" s="4"/>
      <c r="C8" s="60"/>
    </row>
    <row r="9" spans="1:3" ht="13.8" x14ac:dyDescent="0.25">
      <c r="A9" s="47" t="s">
        <v>571</v>
      </c>
      <c r="B9" s="47"/>
      <c r="C9" s="61">
        <v>85</v>
      </c>
    </row>
    <row r="10" spans="1:3" x14ac:dyDescent="0.25">
      <c r="A10" s="4"/>
      <c r="B10" s="4" t="s">
        <v>874</v>
      </c>
      <c r="C10" s="60">
        <v>21</v>
      </c>
    </row>
    <row r="11" spans="1:3" x14ac:dyDescent="0.25">
      <c r="A11" s="4"/>
      <c r="B11" s="4" t="s">
        <v>666</v>
      </c>
      <c r="C11" s="60">
        <v>50</v>
      </c>
    </row>
    <row r="12" spans="1:3" x14ac:dyDescent="0.25">
      <c r="A12" s="4"/>
      <c r="B12" s="4" t="s">
        <v>1207</v>
      </c>
      <c r="C12" s="60">
        <v>14</v>
      </c>
    </row>
    <row r="13" spans="1:3" x14ac:dyDescent="0.25">
      <c r="A13" s="4"/>
      <c r="B13" s="4"/>
      <c r="C13" s="60"/>
    </row>
    <row r="14" spans="1:3" ht="13.8" x14ac:dyDescent="0.25">
      <c r="A14" s="47" t="s">
        <v>160</v>
      </c>
      <c r="B14" s="47"/>
      <c r="C14" s="61">
        <v>79</v>
      </c>
    </row>
    <row r="15" spans="1:3" x14ac:dyDescent="0.25">
      <c r="A15" s="4"/>
      <c r="B15" s="4" t="s">
        <v>666</v>
      </c>
      <c r="C15" s="60">
        <v>15</v>
      </c>
    </row>
    <row r="16" spans="1:3" x14ac:dyDescent="0.25">
      <c r="A16" s="4"/>
      <c r="B16" s="4" t="s">
        <v>370</v>
      </c>
      <c r="C16" s="60">
        <v>64</v>
      </c>
    </row>
    <row r="17" spans="1:3" x14ac:dyDescent="0.25">
      <c r="A17" s="4"/>
      <c r="B17" s="4"/>
      <c r="C17" s="60"/>
    </row>
    <row r="18" spans="1:3" ht="13.8" x14ac:dyDescent="0.25">
      <c r="A18" s="47" t="s">
        <v>576</v>
      </c>
      <c r="B18" s="47"/>
      <c r="C18" s="61">
        <v>70</v>
      </c>
    </row>
    <row r="19" spans="1:3" x14ac:dyDescent="0.25">
      <c r="A19" s="4"/>
      <c r="B19" s="4" t="s">
        <v>737</v>
      </c>
      <c r="C19" s="60">
        <v>15</v>
      </c>
    </row>
    <row r="20" spans="1:3" x14ac:dyDescent="0.25">
      <c r="A20" s="4"/>
      <c r="B20" s="4" t="s">
        <v>666</v>
      </c>
      <c r="C20" s="60">
        <v>35</v>
      </c>
    </row>
    <row r="21" spans="1:3" x14ac:dyDescent="0.25">
      <c r="A21" s="4"/>
      <c r="B21" s="4" t="s">
        <v>1207</v>
      </c>
      <c r="C21" s="60">
        <v>20</v>
      </c>
    </row>
    <row r="22" spans="1:3" x14ac:dyDescent="0.25">
      <c r="A22" s="4"/>
      <c r="B22" s="4"/>
      <c r="C22" s="60"/>
    </row>
    <row r="23" spans="1:3" ht="13.8" x14ac:dyDescent="0.25">
      <c r="A23" s="47" t="s">
        <v>1126</v>
      </c>
      <c r="B23" s="47"/>
      <c r="C23" s="61">
        <v>35</v>
      </c>
    </row>
    <row r="24" spans="1:3" x14ac:dyDescent="0.25">
      <c r="A24" s="4"/>
      <c r="B24" s="4" t="s">
        <v>737</v>
      </c>
      <c r="C24" s="60">
        <v>21</v>
      </c>
    </row>
    <row r="25" spans="1:3" x14ac:dyDescent="0.25">
      <c r="A25" s="4"/>
      <c r="B25" s="4" t="s">
        <v>667</v>
      </c>
      <c r="C25" s="60">
        <v>14</v>
      </c>
    </row>
    <row r="26" spans="1:3" x14ac:dyDescent="0.25">
      <c r="A26" s="4"/>
      <c r="B26" s="4"/>
      <c r="C26" s="60"/>
    </row>
  </sheetData>
  <phoneticPr fontId="1" type="noConversion"/>
  <pageMargins left="0.75" right="0.75" top="1" bottom="1" header="0.5" footer="0.5"/>
  <pageSetup orientation="portrait" r:id="rId2"/>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K137"/>
  <sheetViews>
    <sheetView view="pageBreakPreview" topLeftCell="A46" zoomScale="60" zoomScaleNormal="100" workbookViewId="0">
      <selection activeCell="D85" sqref="D85:H85"/>
    </sheetView>
  </sheetViews>
  <sheetFormatPr defaultRowHeight="15.6" x14ac:dyDescent="0.3"/>
  <cols>
    <col min="1" max="1" width="34.44140625" bestFit="1" customWidth="1"/>
    <col min="2" max="2" width="4" bestFit="1" customWidth="1"/>
    <col min="3" max="3" width="19.5546875" bestFit="1" customWidth="1"/>
    <col min="4" max="4" width="19.5546875" style="8" customWidth="1"/>
    <col min="5" max="5" width="28.5546875" style="8" bestFit="1" customWidth="1"/>
    <col min="6" max="8" width="28.5546875" style="8" customWidth="1"/>
    <col min="9" max="9" width="11.5546875" bestFit="1" customWidth="1"/>
    <col min="10" max="10" width="20.33203125" bestFit="1" customWidth="1"/>
    <col min="11" max="11" width="14" bestFit="1" customWidth="1"/>
  </cols>
  <sheetData>
    <row r="1" spans="1:11" ht="13.8" x14ac:dyDescent="0.25">
      <c r="A1" s="39" t="s">
        <v>69</v>
      </c>
      <c r="B1" s="40"/>
      <c r="C1" s="39" t="s">
        <v>76</v>
      </c>
      <c r="D1" s="39" t="s">
        <v>50</v>
      </c>
      <c r="E1" s="39" t="s">
        <v>15</v>
      </c>
      <c r="F1" s="39" t="s">
        <v>123</v>
      </c>
      <c r="G1" s="39" t="s">
        <v>124</v>
      </c>
      <c r="H1" s="39" t="s">
        <v>125</v>
      </c>
      <c r="I1" s="39" t="s">
        <v>16</v>
      </c>
      <c r="J1" s="39" t="s">
        <v>17</v>
      </c>
      <c r="K1" s="39" t="s">
        <v>18</v>
      </c>
    </row>
    <row r="2" spans="1:11" x14ac:dyDescent="0.3">
      <c r="A2" s="40" t="s">
        <v>5</v>
      </c>
      <c r="B2" s="41">
        <v>24</v>
      </c>
      <c r="C2" s="40" t="s">
        <v>0</v>
      </c>
      <c r="I2" s="40">
        <f>(K2+J2)*B3</f>
        <v>10</v>
      </c>
      <c r="J2" s="42"/>
      <c r="K2" s="40">
        <v>10</v>
      </c>
    </row>
    <row r="3" spans="1:11" x14ac:dyDescent="0.3">
      <c r="A3" s="40" t="s">
        <v>6</v>
      </c>
      <c r="B3" s="39" t="str">
        <f>IF(B2&gt;200,"9.0",IF(B2&gt;175,"8.0",IF(B2&gt;150,"7.0",IF(B2&gt;125,"6.0",IF(B2&gt;100,"5.0",IF(B2&gt;75,"4.0",IF(B2&gt;50,"3.0",IF(B2&gt;25,"2.0",IF(B2&gt;0,"1")))))))))</f>
        <v>1</v>
      </c>
      <c r="C3" s="40" t="s">
        <v>1</v>
      </c>
      <c r="I3" s="40">
        <f>(K3+J3)*B3</f>
        <v>7</v>
      </c>
      <c r="J3" s="42"/>
      <c r="K3" s="40">
        <v>7</v>
      </c>
    </row>
    <row r="4" spans="1:11" x14ac:dyDescent="0.3">
      <c r="A4" s="40"/>
      <c r="B4" s="40"/>
      <c r="C4" s="40" t="s">
        <v>2</v>
      </c>
      <c r="I4" s="40">
        <f>(K4+J4)*B3</f>
        <v>5</v>
      </c>
      <c r="J4" s="42"/>
      <c r="K4" s="40">
        <v>5</v>
      </c>
    </row>
    <row r="5" spans="1:11" ht="13.8" x14ac:dyDescent="0.25">
      <c r="A5" s="40"/>
      <c r="B5" s="40"/>
      <c r="C5" s="40" t="s">
        <v>3</v>
      </c>
      <c r="D5" s="40"/>
      <c r="E5" s="55"/>
      <c r="F5" s="55"/>
      <c r="G5" s="55"/>
      <c r="H5" s="55"/>
      <c r="I5" s="40">
        <f>(K5+J5)*B3</f>
        <v>3</v>
      </c>
      <c r="J5" s="42"/>
      <c r="K5" s="40">
        <v>3</v>
      </c>
    </row>
    <row r="6" spans="1:11" ht="13.8" x14ac:dyDescent="0.25">
      <c r="A6" s="40"/>
      <c r="B6" s="40"/>
      <c r="C6" s="40" t="s">
        <v>4</v>
      </c>
      <c r="D6" s="40"/>
      <c r="E6" s="42"/>
      <c r="F6" s="42"/>
      <c r="G6" s="42"/>
      <c r="H6" s="42"/>
      <c r="I6" s="40">
        <f>(K6+J6)*B3</f>
        <v>2</v>
      </c>
      <c r="J6" s="42"/>
      <c r="K6" s="40">
        <v>2</v>
      </c>
    </row>
    <row r="7" spans="1:11" ht="13.8" x14ac:dyDescent="0.25">
      <c r="A7" s="40"/>
      <c r="B7" s="40"/>
      <c r="C7" s="40"/>
      <c r="D7" s="40"/>
      <c r="E7" s="42"/>
      <c r="F7" s="42"/>
      <c r="G7" s="42"/>
      <c r="H7" s="42"/>
      <c r="I7" s="40"/>
      <c r="J7" s="42"/>
      <c r="K7" s="40"/>
    </row>
    <row r="8" spans="1:11" ht="13.8" x14ac:dyDescent="0.25">
      <c r="A8" s="40"/>
      <c r="B8" s="40"/>
      <c r="C8" s="39" t="s">
        <v>19</v>
      </c>
      <c r="D8" s="39"/>
      <c r="E8" s="42"/>
      <c r="F8" s="42"/>
      <c r="G8" s="42"/>
      <c r="H8" s="42"/>
      <c r="I8" s="40"/>
      <c r="J8" s="42"/>
      <c r="K8" s="40"/>
    </row>
    <row r="9" spans="1:11" ht="13.8" x14ac:dyDescent="0.25">
      <c r="A9" s="40"/>
      <c r="B9" s="40"/>
      <c r="C9" s="40" t="s">
        <v>0</v>
      </c>
      <c r="D9" s="40"/>
      <c r="E9" s="40"/>
      <c r="F9" s="40"/>
      <c r="G9" s="40"/>
      <c r="H9" s="40"/>
      <c r="I9" s="40">
        <f>(K9+J9)*B3</f>
        <v>10</v>
      </c>
      <c r="J9" s="42"/>
      <c r="K9" s="40">
        <v>10</v>
      </c>
    </row>
    <row r="10" spans="1:11" ht="13.8" x14ac:dyDescent="0.25">
      <c r="A10" s="40"/>
      <c r="B10" s="40"/>
      <c r="C10" s="40" t="s">
        <v>1</v>
      </c>
      <c r="D10" s="40"/>
      <c r="E10" s="42"/>
      <c r="F10" s="42"/>
      <c r="G10" s="42"/>
      <c r="H10" s="42"/>
      <c r="I10" s="40">
        <f>(K10+J10)*B3</f>
        <v>7</v>
      </c>
      <c r="J10" s="42"/>
      <c r="K10" s="40">
        <v>7</v>
      </c>
    </row>
    <row r="11" spans="1:11" ht="13.8" x14ac:dyDescent="0.25">
      <c r="A11" s="40"/>
      <c r="B11" s="40"/>
      <c r="C11" s="40" t="s">
        <v>2</v>
      </c>
      <c r="D11" s="40"/>
      <c r="E11" s="42"/>
      <c r="F11" s="42"/>
      <c r="G11" s="42"/>
      <c r="H11" s="42"/>
      <c r="I11" s="40">
        <f>(K11+J11)*B3</f>
        <v>5</v>
      </c>
      <c r="J11" s="42"/>
      <c r="K11" s="40">
        <v>5</v>
      </c>
    </row>
    <row r="12" spans="1:11" ht="13.8" x14ac:dyDescent="0.25">
      <c r="A12" s="40"/>
      <c r="B12" s="40"/>
      <c r="C12" s="40" t="s">
        <v>3</v>
      </c>
      <c r="D12" s="40"/>
      <c r="E12" s="42"/>
      <c r="F12" s="42"/>
      <c r="G12" s="42"/>
      <c r="H12" s="42"/>
      <c r="I12" s="40">
        <f>(K12+J12)*B3</f>
        <v>3</v>
      </c>
      <c r="J12" s="42"/>
      <c r="K12" s="40">
        <v>3</v>
      </c>
    </row>
    <row r="13" spans="1:11" ht="13.8" x14ac:dyDescent="0.25">
      <c r="A13" s="40"/>
      <c r="B13" s="40"/>
      <c r="C13" s="40" t="s">
        <v>4</v>
      </c>
      <c r="D13" s="40"/>
      <c r="E13" s="42"/>
      <c r="F13" s="42"/>
      <c r="G13" s="42"/>
      <c r="H13" s="42"/>
      <c r="I13" s="40">
        <f>(K13+J13)*B3</f>
        <v>2</v>
      </c>
      <c r="J13" s="42"/>
      <c r="K13" s="40">
        <v>2</v>
      </c>
    </row>
    <row r="14" spans="1:11" ht="13.8" x14ac:dyDescent="0.25">
      <c r="A14" s="40"/>
      <c r="B14" s="40"/>
      <c r="C14" s="40"/>
      <c r="D14" s="40"/>
      <c r="E14" s="42"/>
      <c r="F14" s="42"/>
      <c r="G14" s="42"/>
      <c r="H14" s="42"/>
      <c r="I14" s="40"/>
      <c r="J14" s="42"/>
      <c r="K14" s="40"/>
    </row>
    <row r="15" spans="1:11" ht="13.8" x14ac:dyDescent="0.25">
      <c r="A15" s="40"/>
      <c r="B15" s="40"/>
      <c r="C15" s="39" t="s">
        <v>20</v>
      </c>
      <c r="D15" s="39"/>
      <c r="E15" s="42"/>
      <c r="F15" s="42"/>
      <c r="G15" s="42"/>
      <c r="H15" s="42"/>
      <c r="I15" s="40"/>
      <c r="J15" s="42"/>
      <c r="K15" s="40"/>
    </row>
    <row r="16" spans="1:11" ht="13.8" x14ac:dyDescent="0.25">
      <c r="A16" s="40"/>
      <c r="B16" s="40"/>
      <c r="C16" s="40" t="s">
        <v>0</v>
      </c>
      <c r="D16" s="40"/>
      <c r="E16" s="40"/>
      <c r="F16" s="40"/>
      <c r="G16" s="40"/>
      <c r="H16" s="40"/>
      <c r="I16" s="40">
        <f>(K16+J16)*B3</f>
        <v>10</v>
      </c>
      <c r="J16" s="42"/>
      <c r="K16" s="40">
        <v>10</v>
      </c>
    </row>
    <row r="17" spans="1:11" ht="13.8" x14ac:dyDescent="0.25">
      <c r="A17" s="40"/>
      <c r="B17" s="40"/>
      <c r="C17" s="40" t="s">
        <v>1</v>
      </c>
      <c r="D17" s="40"/>
      <c r="E17" s="40"/>
      <c r="F17" s="40"/>
      <c r="G17" s="40"/>
      <c r="H17" s="40"/>
      <c r="I17" s="40">
        <f>(K17+J17)*B3</f>
        <v>7</v>
      </c>
      <c r="J17" s="42"/>
      <c r="K17" s="40">
        <v>7</v>
      </c>
    </row>
    <row r="18" spans="1:11" ht="13.8" x14ac:dyDescent="0.25">
      <c r="A18" s="40"/>
      <c r="B18" s="40"/>
      <c r="C18" s="40" t="s">
        <v>2</v>
      </c>
      <c r="D18" s="40"/>
      <c r="E18" s="40"/>
      <c r="F18" s="40"/>
      <c r="G18" s="40"/>
      <c r="H18" s="40"/>
      <c r="I18" s="40">
        <f>(K18+J18)*B3</f>
        <v>5</v>
      </c>
      <c r="J18" s="42"/>
      <c r="K18" s="40">
        <v>5</v>
      </c>
    </row>
    <row r="19" spans="1:11" ht="13.8" x14ac:dyDescent="0.25">
      <c r="A19" s="40"/>
      <c r="B19" s="40"/>
      <c r="C19" s="40" t="s">
        <v>3</v>
      </c>
      <c r="D19" s="40"/>
      <c r="E19" s="40"/>
      <c r="F19" s="40"/>
      <c r="G19" s="40"/>
      <c r="H19" s="40"/>
      <c r="I19" s="40">
        <f>(K19+J19)*B3</f>
        <v>3</v>
      </c>
      <c r="J19" s="42"/>
      <c r="K19" s="40">
        <v>3</v>
      </c>
    </row>
    <row r="20" spans="1:11" ht="13.8" x14ac:dyDescent="0.25">
      <c r="A20" s="39"/>
      <c r="B20" s="39"/>
      <c r="C20" s="40" t="s">
        <v>4</v>
      </c>
      <c r="D20" s="40"/>
      <c r="E20" s="40"/>
      <c r="F20" s="40"/>
      <c r="G20" s="40"/>
      <c r="H20" s="40"/>
      <c r="I20" s="40">
        <f>(K20+J20)*B3</f>
        <v>2</v>
      </c>
      <c r="J20" s="42"/>
      <c r="K20" s="40">
        <v>2</v>
      </c>
    </row>
    <row r="21" spans="1:11" ht="13.8" x14ac:dyDescent="0.25">
      <c r="A21" s="40"/>
      <c r="B21" s="40"/>
      <c r="C21" s="40"/>
      <c r="D21" s="40"/>
      <c r="E21" s="42"/>
      <c r="F21" s="42"/>
      <c r="G21" s="42"/>
      <c r="H21" s="42"/>
      <c r="I21" s="40"/>
      <c r="J21" s="42"/>
      <c r="K21" s="40"/>
    </row>
    <row r="22" spans="1:11" ht="13.8" x14ac:dyDescent="0.25">
      <c r="A22" s="40"/>
      <c r="B22" s="40"/>
      <c r="C22" s="39" t="s">
        <v>21</v>
      </c>
      <c r="D22" s="39"/>
      <c r="E22" s="42"/>
      <c r="F22" s="42"/>
      <c r="G22" s="42"/>
      <c r="H22" s="42"/>
      <c r="I22" s="40"/>
      <c r="J22" s="42"/>
      <c r="K22" s="40"/>
    </row>
    <row r="23" spans="1:11" ht="13.8" x14ac:dyDescent="0.25">
      <c r="A23" s="40"/>
      <c r="B23" s="40"/>
      <c r="C23" s="40" t="s">
        <v>0</v>
      </c>
      <c r="D23" s="40" t="s">
        <v>177</v>
      </c>
      <c r="E23" s="40" t="s">
        <v>178</v>
      </c>
      <c r="F23" s="40" t="s">
        <v>179</v>
      </c>
      <c r="G23" s="40" t="s">
        <v>180</v>
      </c>
      <c r="H23" s="40" t="s">
        <v>181</v>
      </c>
      <c r="I23" s="40">
        <f>(K23+J23)*B3</f>
        <v>14</v>
      </c>
      <c r="J23" s="42">
        <v>4</v>
      </c>
      <c r="K23" s="40">
        <v>10</v>
      </c>
    </row>
    <row r="24" spans="1:11" ht="13.8" x14ac:dyDescent="0.25">
      <c r="A24" s="40"/>
      <c r="B24" s="40"/>
      <c r="C24" s="40" t="s">
        <v>1</v>
      </c>
      <c r="D24" s="40" t="s">
        <v>752</v>
      </c>
      <c r="E24" s="40" t="s">
        <v>749</v>
      </c>
      <c r="F24" s="40" t="s">
        <v>753</v>
      </c>
      <c r="G24" s="40" t="s">
        <v>750</v>
      </c>
      <c r="H24" s="40" t="s">
        <v>751</v>
      </c>
      <c r="I24" s="40">
        <f>(K24+J24)*B3</f>
        <v>7</v>
      </c>
      <c r="J24" s="42"/>
      <c r="K24" s="40">
        <v>7</v>
      </c>
    </row>
    <row r="25" spans="1:11" ht="13.8" x14ac:dyDescent="0.25">
      <c r="A25" s="40"/>
      <c r="B25" s="40"/>
      <c r="C25" s="40" t="s">
        <v>2</v>
      </c>
      <c r="D25" s="40"/>
      <c r="E25" s="40"/>
      <c r="F25" s="40"/>
      <c r="G25" s="40"/>
      <c r="H25" s="40"/>
      <c r="I25" s="40">
        <f>(K25+J25)*B3</f>
        <v>5</v>
      </c>
      <c r="J25" s="42"/>
      <c r="K25" s="40">
        <v>5</v>
      </c>
    </row>
    <row r="26" spans="1:11" ht="13.8" x14ac:dyDescent="0.25">
      <c r="A26" s="40"/>
      <c r="B26" s="40"/>
      <c r="C26" s="40" t="s">
        <v>3</v>
      </c>
      <c r="D26" s="40"/>
      <c r="E26" s="40"/>
      <c r="F26" s="40"/>
      <c r="G26" s="40"/>
      <c r="H26" s="40"/>
      <c r="I26" s="40">
        <f>(K26+J26)*B3</f>
        <v>3</v>
      </c>
      <c r="J26" s="42"/>
      <c r="K26" s="40">
        <v>3</v>
      </c>
    </row>
    <row r="27" spans="1:11" ht="13.8" x14ac:dyDescent="0.25">
      <c r="A27" s="40"/>
      <c r="B27" s="40"/>
      <c r="C27" s="40" t="s">
        <v>4</v>
      </c>
      <c r="D27" s="40"/>
      <c r="E27" s="40"/>
      <c r="F27" s="40"/>
      <c r="G27" s="40"/>
      <c r="H27" s="40"/>
      <c r="I27" s="40">
        <f>(K27+J27)*B3</f>
        <v>2</v>
      </c>
      <c r="J27" s="42"/>
      <c r="K27" s="40">
        <v>2</v>
      </c>
    </row>
    <row r="28" spans="1:11" ht="13.8" x14ac:dyDescent="0.25">
      <c r="A28" s="40"/>
      <c r="B28" s="43"/>
      <c r="C28" s="40"/>
      <c r="D28" s="40"/>
      <c r="E28" s="42"/>
      <c r="F28" s="42"/>
      <c r="G28" s="42"/>
      <c r="H28" s="42"/>
      <c r="I28" s="40"/>
      <c r="J28" s="42"/>
      <c r="K28" s="40"/>
    </row>
    <row r="29" spans="1:11" ht="13.8" x14ac:dyDescent="0.25">
      <c r="A29" s="40"/>
      <c r="B29" s="43"/>
      <c r="C29" s="39" t="s">
        <v>22</v>
      </c>
      <c r="D29" s="39"/>
      <c r="E29" s="42"/>
      <c r="F29" s="42"/>
      <c r="G29" s="42"/>
      <c r="H29" s="42"/>
      <c r="I29" s="40"/>
      <c r="J29" s="42"/>
      <c r="K29" s="40"/>
    </row>
    <row r="30" spans="1:11" ht="13.8" x14ac:dyDescent="0.25">
      <c r="A30" s="40"/>
      <c r="B30" s="43"/>
      <c r="C30" s="40" t="s">
        <v>0</v>
      </c>
      <c r="D30" s="40" t="s">
        <v>959</v>
      </c>
      <c r="E30" s="40" t="s">
        <v>958</v>
      </c>
      <c r="F30" s="40" t="s">
        <v>961</v>
      </c>
      <c r="G30" s="40" t="s">
        <v>150</v>
      </c>
      <c r="H30" s="40" t="s">
        <v>960</v>
      </c>
      <c r="I30" s="40">
        <f>(K30+J30)*B3</f>
        <v>16</v>
      </c>
      <c r="J30" s="42">
        <v>6</v>
      </c>
      <c r="K30" s="40">
        <v>10</v>
      </c>
    </row>
    <row r="31" spans="1:11" ht="13.8" x14ac:dyDescent="0.25">
      <c r="A31" s="40"/>
      <c r="B31" s="43"/>
      <c r="C31" s="40" t="s">
        <v>1</v>
      </c>
      <c r="D31" s="12" t="s">
        <v>182</v>
      </c>
      <c r="E31" s="12" t="s">
        <v>183</v>
      </c>
      <c r="F31" s="12" t="s">
        <v>179</v>
      </c>
      <c r="G31" s="12" t="s">
        <v>184</v>
      </c>
      <c r="H31" s="12" t="s">
        <v>185</v>
      </c>
      <c r="I31" s="40">
        <f>(K31+J31)*B3</f>
        <v>7</v>
      </c>
      <c r="J31" s="42"/>
      <c r="K31" s="40">
        <v>7</v>
      </c>
    </row>
    <row r="32" spans="1:11" ht="13.8" x14ac:dyDescent="0.25">
      <c r="A32" s="40"/>
      <c r="B32" s="43"/>
      <c r="C32" s="40" t="s">
        <v>2</v>
      </c>
      <c r="D32" s="40" t="s">
        <v>405</v>
      </c>
      <c r="E32" s="12" t="s">
        <v>962</v>
      </c>
      <c r="F32" s="40" t="s">
        <v>972</v>
      </c>
      <c r="G32" s="40"/>
      <c r="H32" s="40"/>
      <c r="I32" s="40">
        <f>(K32+J32)*B3</f>
        <v>5</v>
      </c>
      <c r="J32" s="42"/>
      <c r="K32" s="40">
        <v>5</v>
      </c>
    </row>
    <row r="33" spans="1:11" ht="13.8" x14ac:dyDescent="0.25">
      <c r="A33" s="40"/>
      <c r="B33" s="43"/>
      <c r="C33" s="40" t="s">
        <v>3</v>
      </c>
      <c r="D33" s="40" t="s">
        <v>955</v>
      </c>
      <c r="E33" s="40" t="s">
        <v>954</v>
      </c>
      <c r="F33" s="40" t="s">
        <v>753</v>
      </c>
      <c r="G33" s="40" t="s">
        <v>956</v>
      </c>
      <c r="H33" s="40" t="s">
        <v>957</v>
      </c>
      <c r="I33" s="40">
        <f>(K33+J33)*B3</f>
        <v>3</v>
      </c>
      <c r="J33" s="42"/>
      <c r="K33" s="40">
        <v>3</v>
      </c>
    </row>
    <row r="34" spans="1:11" ht="13.8" x14ac:dyDescent="0.25">
      <c r="A34" s="40"/>
      <c r="B34" s="43"/>
      <c r="C34" s="40" t="s">
        <v>4</v>
      </c>
      <c r="D34" s="40"/>
      <c r="E34" s="40"/>
      <c r="F34" s="40"/>
      <c r="G34" s="40"/>
      <c r="H34" s="40"/>
      <c r="I34" s="40">
        <f>(K34+J34)*B3</f>
        <v>2</v>
      </c>
      <c r="J34" s="42"/>
      <c r="K34" s="40">
        <v>2</v>
      </c>
    </row>
    <row r="35" spans="1:11" ht="13.8" x14ac:dyDescent="0.25">
      <c r="A35" s="40"/>
      <c r="B35" s="43"/>
      <c r="C35" s="40"/>
      <c r="D35" s="40"/>
      <c r="E35" s="42"/>
      <c r="F35" s="42"/>
      <c r="G35" s="42"/>
      <c r="H35" s="42"/>
      <c r="I35" s="40"/>
      <c r="J35" s="42"/>
      <c r="K35" s="40"/>
    </row>
    <row r="36" spans="1:11" ht="13.8" x14ac:dyDescent="0.25">
      <c r="A36" s="40"/>
      <c r="B36" s="43"/>
      <c r="C36" s="39" t="s">
        <v>23</v>
      </c>
      <c r="D36" s="39"/>
      <c r="E36" s="42"/>
      <c r="F36" s="42"/>
      <c r="G36" s="42"/>
      <c r="H36" s="42"/>
      <c r="I36" s="40"/>
      <c r="J36" s="42"/>
      <c r="K36" s="40"/>
    </row>
    <row r="37" spans="1:11" ht="13.8" x14ac:dyDescent="0.25">
      <c r="A37" s="40"/>
      <c r="B37" s="43"/>
      <c r="C37" s="40" t="s">
        <v>0</v>
      </c>
      <c r="D37" s="40"/>
      <c r="E37" s="40"/>
      <c r="F37" s="40"/>
      <c r="G37" s="40"/>
      <c r="H37" s="40"/>
      <c r="I37" s="40">
        <f>(K37+J37)*B3</f>
        <v>10</v>
      </c>
      <c r="J37" s="42"/>
      <c r="K37" s="40">
        <v>10</v>
      </c>
    </row>
    <row r="38" spans="1:11" ht="13.8" x14ac:dyDescent="0.25">
      <c r="A38" s="40"/>
      <c r="B38" s="43"/>
      <c r="C38" s="40" t="s">
        <v>1</v>
      </c>
      <c r="D38" s="40"/>
      <c r="E38" s="40"/>
      <c r="F38" s="40"/>
      <c r="G38" s="40"/>
      <c r="H38" s="40"/>
      <c r="I38" s="40">
        <f>(K38+J38)*B3</f>
        <v>7</v>
      </c>
      <c r="J38" s="42"/>
      <c r="K38" s="40">
        <v>7</v>
      </c>
    </row>
    <row r="39" spans="1:11" ht="13.8" x14ac:dyDescent="0.25">
      <c r="A39" s="40"/>
      <c r="B39" s="40"/>
      <c r="C39" s="40" t="s">
        <v>2</v>
      </c>
      <c r="D39" s="40"/>
      <c r="E39" s="40"/>
      <c r="F39" s="40"/>
      <c r="G39" s="40"/>
      <c r="H39" s="40"/>
      <c r="I39" s="40">
        <f>(K39+J39)*B3</f>
        <v>5</v>
      </c>
      <c r="J39" s="42"/>
      <c r="K39" s="40">
        <v>5</v>
      </c>
    </row>
    <row r="40" spans="1:11" ht="13.8" x14ac:dyDescent="0.25">
      <c r="A40" s="40"/>
      <c r="B40" s="40"/>
      <c r="C40" s="40" t="s">
        <v>3</v>
      </c>
      <c r="D40" s="40"/>
      <c r="E40" s="40"/>
      <c r="F40" s="40"/>
      <c r="G40" s="40"/>
      <c r="H40" s="40"/>
      <c r="I40" s="40">
        <f>(K40+J40)*B3</f>
        <v>3</v>
      </c>
      <c r="J40" s="42"/>
      <c r="K40" s="40">
        <v>3</v>
      </c>
    </row>
    <row r="41" spans="1:11" ht="13.8" x14ac:dyDescent="0.25">
      <c r="A41" s="40"/>
      <c r="B41" s="40"/>
      <c r="C41" s="40" t="s">
        <v>4</v>
      </c>
      <c r="D41" s="40"/>
      <c r="E41" s="42"/>
      <c r="F41" s="42"/>
      <c r="G41" s="42"/>
      <c r="H41" s="42"/>
      <c r="I41" s="40">
        <f>(K41+J41)*B3</f>
        <v>2</v>
      </c>
      <c r="J41" s="42"/>
      <c r="K41" s="40">
        <v>2</v>
      </c>
    </row>
    <row r="42" spans="1:11" ht="13.8" x14ac:dyDescent="0.25">
      <c r="A42" s="40"/>
      <c r="B42" s="40"/>
      <c r="C42" s="40"/>
      <c r="D42" s="40"/>
      <c r="E42" s="42"/>
      <c r="F42" s="42"/>
      <c r="G42" s="42"/>
      <c r="H42" s="42"/>
      <c r="I42" s="40"/>
      <c r="J42" s="42"/>
      <c r="K42" s="40"/>
    </row>
    <row r="43" spans="1:11" ht="13.8" x14ac:dyDescent="0.25">
      <c r="A43" s="40"/>
      <c r="B43" s="40"/>
      <c r="C43" s="39" t="s">
        <v>32</v>
      </c>
      <c r="D43" s="39"/>
      <c r="E43" s="42"/>
      <c r="F43" s="42"/>
      <c r="G43" s="42"/>
      <c r="H43" s="42"/>
      <c r="I43" s="40"/>
      <c r="J43" s="42"/>
      <c r="K43" s="40"/>
    </row>
    <row r="44" spans="1:11" ht="13.8" x14ac:dyDescent="0.25">
      <c r="A44" s="40"/>
      <c r="B44" s="40"/>
      <c r="C44" s="39" t="s">
        <v>33</v>
      </c>
      <c r="D44" s="39"/>
      <c r="E44" s="42"/>
      <c r="F44" s="42"/>
      <c r="G44" s="42"/>
      <c r="H44" s="42"/>
      <c r="I44" s="40"/>
      <c r="J44" s="42"/>
      <c r="K44" s="40"/>
    </row>
    <row r="45" spans="1:11" ht="13.8" x14ac:dyDescent="0.25">
      <c r="A45" s="40"/>
      <c r="B45" s="40"/>
      <c r="C45" s="40" t="s">
        <v>0</v>
      </c>
      <c r="D45" s="12" t="s">
        <v>244</v>
      </c>
      <c r="E45" s="12" t="s">
        <v>245</v>
      </c>
      <c r="F45" s="12" t="s">
        <v>246</v>
      </c>
      <c r="G45" s="12" t="s">
        <v>247</v>
      </c>
      <c r="H45" s="12" t="s">
        <v>248</v>
      </c>
      <c r="I45" s="40">
        <f>(K45+J45)*B3</f>
        <v>10</v>
      </c>
      <c r="J45" s="42"/>
      <c r="K45" s="40">
        <v>10</v>
      </c>
    </row>
    <row r="46" spans="1:11" ht="13.8" x14ac:dyDescent="0.25">
      <c r="A46" s="40"/>
      <c r="B46" s="40"/>
      <c r="C46" s="40" t="s">
        <v>1</v>
      </c>
      <c r="D46" s="40"/>
      <c r="E46" s="40"/>
      <c r="F46" s="40"/>
      <c r="G46" s="40"/>
      <c r="H46" s="40"/>
      <c r="I46" s="40">
        <f>(K46+J46)*B3</f>
        <v>7</v>
      </c>
      <c r="J46" s="42"/>
      <c r="K46" s="40">
        <v>7</v>
      </c>
    </row>
    <row r="47" spans="1:11" ht="13.8" x14ac:dyDescent="0.25">
      <c r="A47" s="40"/>
      <c r="B47" s="40"/>
      <c r="C47" s="40" t="s">
        <v>2</v>
      </c>
      <c r="D47" s="40"/>
      <c r="E47" s="40"/>
      <c r="F47" s="40"/>
      <c r="G47" s="40"/>
      <c r="H47" s="40"/>
      <c r="I47" s="40">
        <f>(K47+J47)*B3</f>
        <v>5</v>
      </c>
      <c r="J47" s="42"/>
      <c r="K47" s="40">
        <v>5</v>
      </c>
    </row>
    <row r="48" spans="1:11" ht="13.8" x14ac:dyDescent="0.25">
      <c r="A48" s="40"/>
      <c r="B48" s="40"/>
      <c r="C48" s="40" t="s">
        <v>3</v>
      </c>
      <c r="D48" s="40"/>
      <c r="E48" s="40"/>
      <c r="F48" s="40"/>
      <c r="G48" s="40"/>
      <c r="H48" s="40"/>
      <c r="I48" s="40">
        <f>(K48+J48)*B3</f>
        <v>3</v>
      </c>
      <c r="J48" s="42"/>
      <c r="K48" s="40">
        <v>3</v>
      </c>
    </row>
    <row r="49" spans="1:11" ht="13.8" x14ac:dyDescent="0.25">
      <c r="A49" s="40"/>
      <c r="B49" s="40"/>
      <c r="C49" s="40" t="s">
        <v>4</v>
      </c>
      <c r="D49" s="40"/>
      <c r="E49" s="40"/>
      <c r="F49" s="40"/>
      <c r="G49" s="40"/>
      <c r="H49" s="40"/>
      <c r="I49" s="40">
        <f>(K49+J49)*B3</f>
        <v>2</v>
      </c>
      <c r="J49" s="42"/>
      <c r="K49" s="40">
        <v>2</v>
      </c>
    </row>
    <row r="50" spans="1:11" ht="13.8" x14ac:dyDescent="0.25">
      <c r="A50" s="40"/>
      <c r="B50" s="40"/>
      <c r="C50" s="40"/>
      <c r="D50" s="40"/>
      <c r="E50" s="42"/>
      <c r="F50" s="42"/>
      <c r="G50" s="42"/>
      <c r="H50" s="42"/>
      <c r="I50" s="40"/>
      <c r="J50" s="42"/>
      <c r="K50" s="40"/>
    </row>
    <row r="51" spans="1:11" ht="13.8" x14ac:dyDescent="0.25">
      <c r="A51" s="40"/>
      <c r="B51" s="40"/>
      <c r="C51" s="39" t="s">
        <v>26</v>
      </c>
      <c r="D51" s="39"/>
      <c r="E51" s="42"/>
      <c r="F51" s="42"/>
      <c r="G51" s="42"/>
      <c r="H51" s="42"/>
      <c r="I51" s="40"/>
      <c r="J51" s="42"/>
      <c r="K51" s="40"/>
    </row>
    <row r="52" spans="1:11" ht="13.8" x14ac:dyDescent="0.25">
      <c r="A52" s="40"/>
      <c r="B52" s="40"/>
      <c r="C52" s="39" t="s">
        <v>33</v>
      </c>
      <c r="D52" s="39"/>
      <c r="E52" s="42"/>
      <c r="F52" s="42"/>
      <c r="G52" s="42"/>
      <c r="H52" s="42"/>
      <c r="I52" s="40"/>
      <c r="J52" s="42"/>
      <c r="K52" s="40"/>
    </row>
    <row r="53" spans="1:11" ht="13.8" x14ac:dyDescent="0.25">
      <c r="A53" s="40"/>
      <c r="B53" s="40"/>
      <c r="C53" s="40" t="s">
        <v>0</v>
      </c>
      <c r="D53" s="40"/>
      <c r="E53" s="40"/>
      <c r="F53" s="40"/>
      <c r="G53" s="40"/>
      <c r="H53" s="40"/>
      <c r="I53" s="40">
        <f>(K53+J53)*B3</f>
        <v>10</v>
      </c>
      <c r="J53" s="42"/>
      <c r="K53" s="40">
        <v>10</v>
      </c>
    </row>
    <row r="54" spans="1:11" ht="13.8" x14ac:dyDescent="0.25">
      <c r="A54" s="40"/>
      <c r="B54" s="40"/>
      <c r="C54" s="40" t="s">
        <v>1</v>
      </c>
      <c r="D54" s="40"/>
      <c r="E54" s="40"/>
      <c r="F54" s="40"/>
      <c r="G54" s="40"/>
      <c r="H54" s="40"/>
      <c r="I54" s="40">
        <f>(K54+J54)*B3</f>
        <v>7</v>
      </c>
      <c r="J54" s="42"/>
      <c r="K54" s="40">
        <v>7</v>
      </c>
    </row>
    <row r="55" spans="1:11" ht="13.8" x14ac:dyDescent="0.25">
      <c r="A55" s="40"/>
      <c r="B55" s="40"/>
      <c r="C55" s="40" t="s">
        <v>2</v>
      </c>
      <c r="D55" s="40" t="s">
        <v>964</v>
      </c>
      <c r="E55" s="40" t="s">
        <v>963</v>
      </c>
      <c r="F55" s="40" t="s">
        <v>965</v>
      </c>
      <c r="G55" s="40" t="s">
        <v>966</v>
      </c>
      <c r="H55" s="40" t="s">
        <v>967</v>
      </c>
      <c r="I55" s="40">
        <f>(K55+J55)*B3</f>
        <v>5</v>
      </c>
      <c r="J55" s="42"/>
      <c r="K55" s="40">
        <v>5</v>
      </c>
    </row>
    <row r="56" spans="1:11" ht="13.8" x14ac:dyDescent="0.25">
      <c r="A56" s="40"/>
      <c r="B56" s="40"/>
      <c r="C56" s="40" t="s">
        <v>3</v>
      </c>
      <c r="D56" s="40"/>
      <c r="E56" s="40"/>
      <c r="F56" s="40"/>
      <c r="G56" s="40"/>
      <c r="H56" s="40"/>
      <c r="I56" s="40">
        <f>(K56+J56)*B3</f>
        <v>3</v>
      </c>
      <c r="J56" s="42"/>
      <c r="K56" s="40">
        <v>3</v>
      </c>
    </row>
    <row r="57" spans="1:11" ht="13.8" x14ac:dyDescent="0.25">
      <c r="A57" s="40"/>
      <c r="B57" s="40"/>
      <c r="C57" s="40" t="s">
        <v>4</v>
      </c>
      <c r="D57" s="40"/>
      <c r="E57" s="40"/>
      <c r="F57" s="40"/>
      <c r="G57" s="40"/>
      <c r="H57" s="40"/>
      <c r="I57" s="40">
        <f>(K57+J57)*B3</f>
        <v>2</v>
      </c>
      <c r="J57" s="42"/>
      <c r="K57" s="40">
        <v>2</v>
      </c>
    </row>
    <row r="58" spans="1:11" ht="13.8" x14ac:dyDescent="0.25">
      <c r="A58" s="40"/>
      <c r="B58" s="40"/>
      <c r="C58" s="40"/>
      <c r="D58" s="40"/>
      <c r="E58" s="42"/>
      <c r="F58" s="42"/>
      <c r="G58" s="42"/>
      <c r="H58" s="42"/>
      <c r="I58" s="40"/>
      <c r="J58" s="42"/>
      <c r="K58" s="40"/>
    </row>
    <row r="59" spans="1:11" ht="13.8" x14ac:dyDescent="0.25">
      <c r="A59" s="40"/>
      <c r="B59" s="40"/>
      <c r="C59" s="39" t="s">
        <v>25</v>
      </c>
      <c r="D59" s="39"/>
      <c r="E59" s="42"/>
      <c r="F59" s="42"/>
      <c r="G59" s="42"/>
      <c r="H59" s="42"/>
      <c r="I59" s="40"/>
      <c r="J59" s="42"/>
      <c r="K59" s="40"/>
    </row>
    <row r="60" spans="1:11" ht="13.8" x14ac:dyDescent="0.25">
      <c r="A60" s="40"/>
      <c r="B60" s="40"/>
      <c r="C60" s="39" t="s">
        <v>51</v>
      </c>
      <c r="D60" s="39"/>
      <c r="E60" s="42"/>
      <c r="F60" s="42"/>
      <c r="G60" s="42"/>
      <c r="H60" s="42"/>
      <c r="I60" s="40"/>
      <c r="J60" s="42"/>
      <c r="K60" s="40"/>
    </row>
    <row r="61" spans="1:11" ht="13.8" x14ac:dyDescent="0.25">
      <c r="A61" s="40"/>
      <c r="B61" s="40"/>
      <c r="C61" s="40" t="s">
        <v>0</v>
      </c>
      <c r="D61" s="40"/>
      <c r="E61" s="40"/>
      <c r="F61" s="40"/>
      <c r="G61" s="40"/>
      <c r="H61" s="40"/>
      <c r="I61" s="40">
        <f>(K61+J61)*B3</f>
        <v>10</v>
      </c>
      <c r="J61" s="42"/>
      <c r="K61" s="40">
        <v>10</v>
      </c>
    </row>
    <row r="62" spans="1:11" ht="13.8" x14ac:dyDescent="0.25">
      <c r="A62" s="40"/>
      <c r="B62" s="40"/>
      <c r="C62" s="40" t="s">
        <v>1</v>
      </c>
      <c r="D62" s="40"/>
      <c r="E62" s="40"/>
      <c r="F62" s="40"/>
      <c r="G62" s="40"/>
      <c r="H62" s="40"/>
      <c r="I62" s="40">
        <f>(K62+J62)*B3</f>
        <v>7</v>
      </c>
      <c r="J62" s="42"/>
      <c r="K62" s="40">
        <v>7</v>
      </c>
    </row>
    <row r="63" spans="1:11" ht="13.8" x14ac:dyDescent="0.25">
      <c r="A63" s="40"/>
      <c r="B63" s="40"/>
      <c r="C63" s="40" t="s">
        <v>2</v>
      </c>
      <c r="D63" s="40"/>
      <c r="E63" s="40"/>
      <c r="F63" s="40"/>
      <c r="G63" s="40"/>
      <c r="H63" s="40"/>
      <c r="I63" s="40">
        <f>(K63+J63)*B3</f>
        <v>5</v>
      </c>
      <c r="J63" s="42"/>
      <c r="K63" s="40">
        <v>5</v>
      </c>
    </row>
    <row r="64" spans="1:11" ht="13.8" x14ac:dyDescent="0.25">
      <c r="A64" s="40"/>
      <c r="B64" s="40"/>
      <c r="C64" s="40" t="s">
        <v>3</v>
      </c>
      <c r="D64" s="40"/>
      <c r="E64" s="40"/>
      <c r="F64" s="40"/>
      <c r="G64" s="40"/>
      <c r="H64" s="40"/>
      <c r="I64" s="40">
        <f>(K64+J64)*B3</f>
        <v>3</v>
      </c>
      <c r="J64" s="42"/>
      <c r="K64" s="40">
        <v>3</v>
      </c>
    </row>
    <row r="65" spans="1:11" ht="13.8" x14ac:dyDescent="0.25">
      <c r="A65" s="40"/>
      <c r="B65" s="40"/>
      <c r="C65" s="40" t="s">
        <v>4</v>
      </c>
      <c r="D65" s="40"/>
      <c r="E65" s="40"/>
      <c r="F65" s="40"/>
      <c r="G65" s="40"/>
      <c r="H65" s="40"/>
      <c r="I65" s="40">
        <f>(K65+J65)*B3</f>
        <v>2</v>
      </c>
      <c r="J65" s="42"/>
      <c r="K65" s="40">
        <v>2</v>
      </c>
    </row>
    <row r="66" spans="1:11" ht="13.8" x14ac:dyDescent="0.25">
      <c r="A66" s="40"/>
      <c r="B66" s="40"/>
      <c r="C66" s="40"/>
      <c r="D66" s="40"/>
      <c r="E66" s="42"/>
      <c r="F66" s="42"/>
      <c r="G66" s="42"/>
      <c r="H66" s="42"/>
      <c r="I66" s="40"/>
      <c r="J66" s="42"/>
      <c r="K66" s="40"/>
    </row>
    <row r="67" spans="1:11" ht="13.8" x14ac:dyDescent="0.25">
      <c r="A67" s="40"/>
      <c r="B67" s="40"/>
      <c r="C67" s="39" t="s">
        <v>26</v>
      </c>
      <c r="D67" s="39"/>
      <c r="E67" s="42"/>
      <c r="F67" s="42"/>
      <c r="G67" s="42"/>
      <c r="H67" s="42"/>
      <c r="I67" s="40"/>
      <c r="J67" s="42"/>
      <c r="K67" s="40"/>
    </row>
    <row r="68" spans="1:11" ht="13.8" x14ac:dyDescent="0.25">
      <c r="A68" s="40"/>
      <c r="B68" s="40"/>
      <c r="C68" s="39" t="s">
        <v>51</v>
      </c>
      <c r="D68" s="39"/>
      <c r="E68" s="42"/>
      <c r="F68" s="42"/>
      <c r="G68" s="42"/>
      <c r="H68" s="42"/>
      <c r="I68" s="40"/>
      <c r="J68" s="42"/>
      <c r="K68" s="40"/>
    </row>
    <row r="69" spans="1:11" ht="13.8" x14ac:dyDescent="0.25">
      <c r="A69" s="40"/>
      <c r="B69" s="40"/>
      <c r="C69" s="40" t="s">
        <v>0</v>
      </c>
      <c r="D69" s="12" t="s">
        <v>284</v>
      </c>
      <c r="E69" s="12" t="s">
        <v>285</v>
      </c>
      <c r="F69" s="12" t="s">
        <v>286</v>
      </c>
      <c r="G69" s="12" t="s">
        <v>287</v>
      </c>
      <c r="H69" s="12" t="s">
        <v>288</v>
      </c>
      <c r="I69" s="40">
        <f>(K69+J69)*B3</f>
        <v>16</v>
      </c>
      <c r="J69" s="42">
        <v>6</v>
      </c>
      <c r="K69" s="40">
        <v>10</v>
      </c>
    </row>
    <row r="70" spans="1:11" ht="13.8" x14ac:dyDescent="0.25">
      <c r="A70" s="40"/>
      <c r="B70" s="40"/>
      <c r="C70" s="40" t="s">
        <v>1</v>
      </c>
      <c r="D70" s="12" t="s">
        <v>272</v>
      </c>
      <c r="E70" s="12" t="s">
        <v>273</v>
      </c>
      <c r="F70" s="12" t="s">
        <v>246</v>
      </c>
      <c r="G70" s="12" t="s">
        <v>274</v>
      </c>
      <c r="H70" s="12" t="s">
        <v>275</v>
      </c>
      <c r="I70" s="40">
        <f>(K70+J70)*B3</f>
        <v>11</v>
      </c>
      <c r="J70" s="42">
        <v>4</v>
      </c>
      <c r="K70" s="40">
        <v>7</v>
      </c>
    </row>
    <row r="71" spans="1:11" ht="13.8" x14ac:dyDescent="0.25">
      <c r="A71" s="40"/>
      <c r="B71" s="40"/>
      <c r="C71" s="40" t="s">
        <v>2</v>
      </c>
      <c r="D71" s="40"/>
      <c r="E71" s="40"/>
      <c r="F71" s="40"/>
      <c r="G71" s="40"/>
      <c r="H71" s="40"/>
      <c r="I71" s="40">
        <f>(K71+J71)*B3</f>
        <v>5</v>
      </c>
      <c r="J71" s="42"/>
      <c r="K71" s="40">
        <v>5</v>
      </c>
    </row>
    <row r="72" spans="1:11" ht="13.8" x14ac:dyDescent="0.25">
      <c r="A72" s="40"/>
      <c r="B72" s="40"/>
      <c r="C72" s="40" t="s">
        <v>3</v>
      </c>
      <c r="D72" s="40"/>
      <c r="E72" s="40"/>
      <c r="F72" s="40"/>
      <c r="G72" s="40"/>
      <c r="H72" s="40"/>
      <c r="I72" s="40">
        <f>(K72+J72)*B3</f>
        <v>3</v>
      </c>
      <c r="J72" s="42"/>
      <c r="K72" s="40">
        <v>3</v>
      </c>
    </row>
    <row r="73" spans="1:11" ht="13.8" x14ac:dyDescent="0.25">
      <c r="A73" s="40"/>
      <c r="B73" s="40"/>
      <c r="C73" s="40" t="s">
        <v>4</v>
      </c>
      <c r="D73" s="40"/>
      <c r="E73" s="40"/>
      <c r="F73" s="40"/>
      <c r="G73" s="40"/>
      <c r="H73" s="40"/>
      <c r="I73" s="40">
        <f>(K73+J73)*B3</f>
        <v>2</v>
      </c>
      <c r="J73" s="42"/>
      <c r="K73" s="40">
        <v>2</v>
      </c>
    </row>
    <row r="74" spans="1:11" ht="13.8" x14ac:dyDescent="0.25">
      <c r="A74" s="40"/>
      <c r="B74" s="40"/>
      <c r="C74" s="40"/>
      <c r="D74" s="40"/>
      <c r="E74" s="42"/>
      <c r="F74" s="42"/>
      <c r="G74" s="42"/>
      <c r="H74" s="42"/>
      <c r="I74" s="40"/>
      <c r="J74" s="42"/>
      <c r="K74" s="40"/>
    </row>
    <row r="75" spans="1:11" ht="13.8" x14ac:dyDescent="0.25">
      <c r="A75" s="40"/>
      <c r="B75" s="40"/>
      <c r="C75" s="39" t="s">
        <v>27</v>
      </c>
      <c r="D75" s="39"/>
      <c r="E75" s="42"/>
      <c r="F75" s="42"/>
      <c r="G75" s="42"/>
      <c r="H75" s="42"/>
      <c r="I75" s="40"/>
      <c r="J75" s="42"/>
      <c r="K75" s="40"/>
    </row>
    <row r="76" spans="1:11" ht="13.8" x14ac:dyDescent="0.25">
      <c r="A76" s="40"/>
      <c r="B76" s="40"/>
      <c r="C76" s="40" t="s">
        <v>0</v>
      </c>
      <c r="D76" s="12" t="s">
        <v>638</v>
      </c>
      <c r="E76" s="12" t="s">
        <v>641</v>
      </c>
      <c r="F76" s="12" t="s">
        <v>179</v>
      </c>
      <c r="G76" s="12" t="s">
        <v>180</v>
      </c>
      <c r="H76" s="12" t="s">
        <v>181</v>
      </c>
      <c r="I76" s="40">
        <f>(K76+J76)*B3</f>
        <v>10</v>
      </c>
      <c r="J76" s="42"/>
      <c r="K76" s="40">
        <v>10</v>
      </c>
    </row>
    <row r="77" spans="1:11" ht="13.8" x14ac:dyDescent="0.25">
      <c r="A77" s="40"/>
      <c r="B77" s="40"/>
      <c r="C77" s="40" t="s">
        <v>1</v>
      </c>
      <c r="D77" s="40" t="s">
        <v>969</v>
      </c>
      <c r="E77" s="40" t="s">
        <v>968</v>
      </c>
      <c r="F77" s="40" t="s">
        <v>972</v>
      </c>
      <c r="G77" s="40" t="s">
        <v>970</v>
      </c>
      <c r="H77" s="40" t="s">
        <v>971</v>
      </c>
      <c r="I77" s="40">
        <f>(K77+J77)*B3</f>
        <v>7</v>
      </c>
      <c r="J77" s="42"/>
      <c r="K77" s="40">
        <v>7</v>
      </c>
    </row>
    <row r="78" spans="1:11" ht="13.8" x14ac:dyDescent="0.25">
      <c r="A78" s="40"/>
      <c r="B78" s="40"/>
      <c r="C78" s="40" t="s">
        <v>2</v>
      </c>
      <c r="D78" s="12" t="s">
        <v>756</v>
      </c>
      <c r="E78" s="12" t="s">
        <v>755</v>
      </c>
      <c r="F78" s="12" t="s">
        <v>758</v>
      </c>
      <c r="G78" s="12" t="s">
        <v>724</v>
      </c>
      <c r="H78" s="12" t="s">
        <v>757</v>
      </c>
      <c r="I78" s="40">
        <f>(K78+J78)*B3</f>
        <v>5</v>
      </c>
      <c r="J78" s="42"/>
      <c r="K78" s="40">
        <v>5</v>
      </c>
    </row>
    <row r="79" spans="1:11" ht="13.8" x14ac:dyDescent="0.25">
      <c r="A79" s="40"/>
      <c r="B79" s="40"/>
      <c r="C79" s="40" t="s">
        <v>3</v>
      </c>
      <c r="D79" s="40"/>
      <c r="E79" s="40"/>
      <c r="F79" s="40"/>
      <c r="G79" s="40"/>
      <c r="H79" s="40"/>
      <c r="I79" s="40">
        <f>(K79+J79)*B3</f>
        <v>3</v>
      </c>
      <c r="J79" s="42"/>
      <c r="K79" s="40">
        <v>3</v>
      </c>
    </row>
    <row r="80" spans="1:11" ht="13.8" x14ac:dyDescent="0.25">
      <c r="A80" s="40"/>
      <c r="B80" s="40"/>
      <c r="C80" s="40" t="s">
        <v>4</v>
      </c>
      <c r="D80" s="40"/>
      <c r="E80" s="40"/>
      <c r="F80" s="40"/>
      <c r="G80" s="40"/>
      <c r="H80" s="40"/>
      <c r="I80" s="40">
        <f>(K80+J80)*B3</f>
        <v>2</v>
      </c>
      <c r="J80" s="42"/>
      <c r="K80" s="40">
        <v>2</v>
      </c>
    </row>
    <row r="81" spans="1:11" ht="13.8" x14ac:dyDescent="0.25">
      <c r="A81" s="40"/>
      <c r="B81" s="40"/>
      <c r="C81" s="40"/>
      <c r="D81" s="40"/>
      <c r="E81" s="42"/>
      <c r="F81" s="42"/>
      <c r="G81" s="42"/>
      <c r="H81" s="42"/>
      <c r="I81" s="40"/>
      <c r="J81" s="42"/>
      <c r="K81" s="40"/>
    </row>
    <row r="82" spans="1:11" ht="13.8" x14ac:dyDescent="0.25">
      <c r="A82" s="40"/>
      <c r="B82" s="40"/>
      <c r="C82" s="39" t="s">
        <v>28</v>
      </c>
      <c r="D82" s="39"/>
      <c r="E82" s="42"/>
      <c r="F82" s="42"/>
      <c r="G82" s="42"/>
      <c r="H82" s="42"/>
      <c r="I82" s="40"/>
      <c r="J82" s="42"/>
      <c r="K82" s="40"/>
    </row>
    <row r="83" spans="1:11" ht="13.8" x14ac:dyDescent="0.25">
      <c r="A83" s="40"/>
      <c r="B83" s="40"/>
      <c r="C83" s="40" t="s">
        <v>0</v>
      </c>
      <c r="D83" s="12" t="s">
        <v>318</v>
      </c>
      <c r="E83" s="12" t="s">
        <v>319</v>
      </c>
      <c r="F83" s="12" t="s">
        <v>237</v>
      </c>
      <c r="G83" s="12" t="s">
        <v>320</v>
      </c>
      <c r="H83" s="12" t="s">
        <v>321</v>
      </c>
      <c r="I83" s="40">
        <f>(K83+J83)*B3</f>
        <v>12</v>
      </c>
      <c r="J83" s="42">
        <v>2</v>
      </c>
      <c r="K83" s="40">
        <v>10</v>
      </c>
    </row>
    <row r="84" spans="1:11" ht="13.8" x14ac:dyDescent="0.25">
      <c r="A84" s="40"/>
      <c r="B84" s="40"/>
      <c r="C84" s="40" t="s">
        <v>1</v>
      </c>
      <c r="D84" s="40" t="s">
        <v>974</v>
      </c>
      <c r="E84" s="40" t="s">
        <v>973</v>
      </c>
      <c r="F84" s="40" t="s">
        <v>977</v>
      </c>
      <c r="G84" s="40" t="s">
        <v>975</v>
      </c>
      <c r="H84" s="40" t="s">
        <v>976</v>
      </c>
      <c r="I84" s="40">
        <f>(K84+J84)*B3</f>
        <v>7</v>
      </c>
      <c r="J84" s="42"/>
      <c r="K84" s="40">
        <v>7</v>
      </c>
    </row>
    <row r="85" spans="1:11" ht="13.8" x14ac:dyDescent="0.25">
      <c r="A85" s="40"/>
      <c r="B85" s="40"/>
      <c r="C85" s="40" t="s">
        <v>2</v>
      </c>
      <c r="D85" s="40" t="s">
        <v>979</v>
      </c>
      <c r="E85" s="40" t="s">
        <v>978</v>
      </c>
      <c r="F85" s="40" t="s">
        <v>179</v>
      </c>
      <c r="G85" s="40" t="s">
        <v>180</v>
      </c>
      <c r="H85" s="40" t="s">
        <v>181</v>
      </c>
      <c r="I85" s="40">
        <f>(K85+J85)*B3</f>
        <v>5</v>
      </c>
      <c r="J85" s="42"/>
      <c r="K85" s="40">
        <v>5</v>
      </c>
    </row>
    <row r="86" spans="1:11" ht="13.8" x14ac:dyDescent="0.25">
      <c r="A86" s="40"/>
      <c r="B86" s="40"/>
      <c r="C86" s="40" t="s">
        <v>3</v>
      </c>
      <c r="D86" s="12" t="s">
        <v>310</v>
      </c>
      <c r="E86" s="12" t="s">
        <v>311</v>
      </c>
      <c r="F86" s="12" t="s">
        <v>286</v>
      </c>
      <c r="G86" s="12" t="s">
        <v>312</v>
      </c>
      <c r="H86" s="12" t="s">
        <v>313</v>
      </c>
      <c r="I86" s="40">
        <f>(K86+J86)*B3</f>
        <v>3</v>
      </c>
      <c r="J86" s="42"/>
      <c r="K86" s="40">
        <v>3</v>
      </c>
    </row>
    <row r="87" spans="1:11" ht="13.8" x14ac:dyDescent="0.25">
      <c r="A87" s="40"/>
      <c r="B87" s="40"/>
      <c r="C87" s="40" t="s">
        <v>4</v>
      </c>
      <c r="D87" s="40"/>
      <c r="E87" s="40"/>
      <c r="F87" s="40"/>
      <c r="G87" s="40"/>
      <c r="H87" s="40"/>
      <c r="I87" s="40">
        <f>(K87+J87)*B3</f>
        <v>2</v>
      </c>
      <c r="J87" s="42"/>
      <c r="K87" s="40">
        <v>2</v>
      </c>
    </row>
    <row r="88" spans="1:11" ht="13.8" x14ac:dyDescent="0.25">
      <c r="A88" s="40"/>
      <c r="B88" s="40"/>
      <c r="C88" s="40"/>
      <c r="D88" s="40"/>
      <c r="E88" s="42"/>
      <c r="F88" s="42"/>
      <c r="G88" s="42"/>
      <c r="H88" s="42"/>
      <c r="I88" s="40"/>
      <c r="J88" s="42"/>
      <c r="K88" s="40"/>
    </row>
    <row r="89" spans="1:11" ht="13.8" x14ac:dyDescent="0.25">
      <c r="A89" s="40"/>
      <c r="B89" s="40"/>
      <c r="C89" s="39" t="s">
        <v>29</v>
      </c>
      <c r="D89" s="39"/>
      <c r="E89" s="42"/>
      <c r="F89" s="42"/>
      <c r="G89" s="42"/>
      <c r="H89" s="42"/>
      <c r="I89" s="40"/>
      <c r="J89" s="42"/>
      <c r="K89" s="40"/>
    </row>
    <row r="90" spans="1:11" ht="13.8" x14ac:dyDescent="0.25">
      <c r="A90" s="40"/>
      <c r="B90" s="40"/>
      <c r="C90" s="40" t="s">
        <v>0</v>
      </c>
      <c r="D90" s="40"/>
      <c r="E90" s="40"/>
      <c r="F90" s="40"/>
      <c r="G90" s="40"/>
      <c r="H90" s="40"/>
      <c r="I90" s="40">
        <f>(K90+J90)*B3</f>
        <v>10</v>
      </c>
      <c r="J90" s="42"/>
      <c r="K90" s="40">
        <v>10</v>
      </c>
    </row>
    <row r="91" spans="1:11" x14ac:dyDescent="0.3">
      <c r="A91" s="40"/>
      <c r="B91" s="40"/>
      <c r="C91" s="40" t="s">
        <v>1</v>
      </c>
      <c r="I91" s="40">
        <f>(K91+J91)*B3</f>
        <v>7</v>
      </c>
      <c r="J91" s="42"/>
      <c r="K91" s="40">
        <v>7</v>
      </c>
    </row>
    <row r="92" spans="1:11" ht="13.8" x14ac:dyDescent="0.25">
      <c r="A92" s="40"/>
      <c r="B92" s="40"/>
      <c r="C92" s="40" t="s">
        <v>2</v>
      </c>
      <c r="D92" s="40"/>
      <c r="E92" s="40"/>
      <c r="F92" s="40"/>
      <c r="G92" s="40"/>
      <c r="H92" s="40"/>
      <c r="I92" s="40">
        <f>(K92+J92)*B3</f>
        <v>5</v>
      </c>
      <c r="J92" s="42"/>
      <c r="K92" s="40">
        <v>5</v>
      </c>
    </row>
    <row r="93" spans="1:11" ht="13.8" x14ac:dyDescent="0.25">
      <c r="A93" s="40"/>
      <c r="B93" s="40"/>
      <c r="C93" s="40" t="s">
        <v>3</v>
      </c>
      <c r="D93" s="40"/>
      <c r="E93" s="40"/>
      <c r="F93" s="40"/>
      <c r="G93" s="40"/>
      <c r="H93" s="40"/>
      <c r="I93" s="40">
        <f>(K93+J93)*B3</f>
        <v>3</v>
      </c>
      <c r="J93" s="42"/>
      <c r="K93" s="40">
        <v>3</v>
      </c>
    </row>
    <row r="94" spans="1:11" ht="13.8" x14ac:dyDescent="0.25">
      <c r="A94" s="40"/>
      <c r="B94" s="40"/>
      <c r="C94" s="40" t="s">
        <v>4</v>
      </c>
      <c r="D94" s="40"/>
      <c r="E94" s="40"/>
      <c r="F94" s="40"/>
      <c r="G94" s="40"/>
      <c r="H94" s="40"/>
      <c r="I94" s="40">
        <f>(K94+J94)*B3</f>
        <v>2</v>
      </c>
      <c r="J94" s="42"/>
      <c r="K94" s="40">
        <v>2</v>
      </c>
    </row>
    <row r="95" spans="1:11" ht="13.8" x14ac:dyDescent="0.25">
      <c r="A95" s="40"/>
      <c r="B95" s="40"/>
      <c r="C95" s="40"/>
      <c r="D95" s="40"/>
      <c r="E95" s="42"/>
      <c r="F95" s="42"/>
      <c r="G95" s="42"/>
      <c r="H95" s="42"/>
      <c r="I95" s="40"/>
      <c r="J95" s="42"/>
      <c r="K95" s="40"/>
    </row>
    <row r="96" spans="1:11" ht="13.8" x14ac:dyDescent="0.25">
      <c r="A96" s="40"/>
      <c r="B96" s="40"/>
      <c r="C96" s="39" t="s">
        <v>13</v>
      </c>
      <c r="D96" s="39"/>
      <c r="E96" s="42"/>
      <c r="F96" s="42"/>
      <c r="G96" s="42"/>
      <c r="H96" s="42"/>
      <c r="I96" s="40"/>
      <c r="J96" s="42"/>
      <c r="K96" s="40"/>
    </row>
    <row r="97" spans="1:11" ht="13.8" x14ac:dyDescent="0.25">
      <c r="A97" s="40"/>
      <c r="B97" s="40"/>
      <c r="C97" s="40" t="s">
        <v>0</v>
      </c>
      <c r="D97" s="12" t="s">
        <v>353</v>
      </c>
      <c r="E97" s="12" t="s">
        <v>354</v>
      </c>
      <c r="F97" s="12" t="s">
        <v>179</v>
      </c>
      <c r="G97" s="12" t="s">
        <v>184</v>
      </c>
      <c r="H97" s="12" t="s">
        <v>355</v>
      </c>
      <c r="I97" s="40">
        <f>(K97+J97)*B3</f>
        <v>11</v>
      </c>
      <c r="J97" s="42">
        <v>1</v>
      </c>
      <c r="K97" s="40">
        <f>J100+10</f>
        <v>10</v>
      </c>
    </row>
    <row r="98" spans="1:11" ht="13.8" x14ac:dyDescent="0.25">
      <c r="A98" s="40"/>
      <c r="B98" s="40"/>
      <c r="C98" s="40" t="s">
        <v>1</v>
      </c>
      <c r="D98" s="12" t="s">
        <v>356</v>
      </c>
      <c r="E98" s="12" t="s">
        <v>357</v>
      </c>
      <c r="F98" s="12" t="s">
        <v>286</v>
      </c>
      <c r="G98" s="12" t="s">
        <v>150</v>
      </c>
      <c r="H98" s="12" t="s">
        <v>358</v>
      </c>
      <c r="I98" s="40">
        <f>(K98+J98)*B3</f>
        <v>7</v>
      </c>
      <c r="J98" s="42"/>
      <c r="K98" s="40">
        <f>J101+7</f>
        <v>7</v>
      </c>
    </row>
    <row r="99" spans="1:11" ht="13.8" x14ac:dyDescent="0.25">
      <c r="A99" s="40"/>
      <c r="B99" s="40"/>
      <c r="C99" s="40" t="s">
        <v>2</v>
      </c>
      <c r="D99" s="40" t="s">
        <v>981</v>
      </c>
      <c r="E99" s="40" t="s">
        <v>980</v>
      </c>
      <c r="F99" s="40" t="s">
        <v>246</v>
      </c>
      <c r="G99" s="40" t="s">
        <v>212</v>
      </c>
      <c r="H99" s="40" t="s">
        <v>982</v>
      </c>
      <c r="I99" s="40">
        <f>(K99+J99)*B3</f>
        <v>5</v>
      </c>
      <c r="J99" s="42"/>
      <c r="K99" s="40">
        <f>J102+5</f>
        <v>5</v>
      </c>
    </row>
    <row r="100" spans="1:11" ht="13.8" x14ac:dyDescent="0.25">
      <c r="A100" s="40"/>
      <c r="B100" s="40"/>
      <c r="C100" s="40" t="s">
        <v>3</v>
      </c>
      <c r="D100" s="40" t="s">
        <v>983</v>
      </c>
      <c r="E100" s="12" t="s">
        <v>984</v>
      </c>
      <c r="F100" s="40" t="s">
        <v>758</v>
      </c>
      <c r="G100" s="40" t="s">
        <v>166</v>
      </c>
      <c r="H100" s="40" t="s">
        <v>757</v>
      </c>
      <c r="I100" s="40">
        <f>(K100+J100)*B3</f>
        <v>3</v>
      </c>
      <c r="J100" s="42"/>
      <c r="K100" s="40">
        <f>J103+3</f>
        <v>3</v>
      </c>
    </row>
    <row r="101" spans="1:11" ht="13.8" x14ac:dyDescent="0.25">
      <c r="A101" s="40"/>
      <c r="B101" s="40"/>
      <c r="C101" s="40" t="s">
        <v>4</v>
      </c>
      <c r="D101" s="40"/>
      <c r="E101" s="40"/>
      <c r="F101" s="40"/>
      <c r="G101" s="40"/>
      <c r="H101" s="40"/>
      <c r="I101" s="40">
        <f>(K101+J101)*B3</f>
        <v>2</v>
      </c>
      <c r="J101" s="42"/>
      <c r="K101" s="40">
        <f>J104+2</f>
        <v>2</v>
      </c>
    </row>
    <row r="102" spans="1:11" ht="13.8" x14ac:dyDescent="0.25">
      <c r="A102" s="40"/>
      <c r="B102" s="40"/>
      <c r="C102" s="40"/>
      <c r="D102" s="40"/>
      <c r="E102" s="42"/>
      <c r="F102" s="42"/>
      <c r="G102" s="42"/>
      <c r="H102" s="42"/>
      <c r="I102" s="40"/>
      <c r="J102" s="42"/>
      <c r="K102" s="40"/>
    </row>
    <row r="103" spans="1:11" ht="13.8" x14ac:dyDescent="0.25">
      <c r="A103" s="40"/>
      <c r="B103" s="40"/>
      <c r="C103" s="39" t="s">
        <v>14</v>
      </c>
      <c r="D103" s="39"/>
      <c r="E103" s="42"/>
      <c r="F103" s="42"/>
      <c r="G103" s="42"/>
      <c r="H103" s="42"/>
      <c r="I103" s="40"/>
      <c r="J103" s="42"/>
      <c r="K103" s="40"/>
    </row>
    <row r="104" spans="1:11" ht="13.8" x14ac:dyDescent="0.25">
      <c r="A104" s="40"/>
      <c r="B104" s="40"/>
      <c r="C104" s="40" t="s">
        <v>0</v>
      </c>
      <c r="D104" s="40"/>
      <c r="E104" s="40"/>
      <c r="F104" s="40"/>
      <c r="G104" s="40"/>
      <c r="H104" s="40"/>
      <c r="I104" s="40">
        <f>(K104+J104)*B3</f>
        <v>10</v>
      </c>
      <c r="J104" s="42"/>
      <c r="K104" s="40">
        <f>J108+10</f>
        <v>10</v>
      </c>
    </row>
    <row r="105" spans="1:11" ht="13.8" x14ac:dyDescent="0.25">
      <c r="A105" s="40"/>
      <c r="B105" s="40"/>
      <c r="C105" s="40" t="s">
        <v>1</v>
      </c>
      <c r="D105" s="40"/>
      <c r="E105" s="40"/>
      <c r="F105" s="40"/>
      <c r="G105" s="40"/>
      <c r="H105" s="40"/>
      <c r="I105" s="40">
        <f>(K105+J105)*B3</f>
        <v>7</v>
      </c>
      <c r="J105" s="42"/>
      <c r="K105" s="40">
        <f>J109+7</f>
        <v>7</v>
      </c>
    </row>
    <row r="106" spans="1:11" ht="13.8" x14ac:dyDescent="0.25">
      <c r="A106" s="40"/>
      <c r="B106" s="40"/>
      <c r="C106" s="40" t="s">
        <v>2</v>
      </c>
      <c r="D106" s="40"/>
      <c r="E106" s="40"/>
      <c r="F106" s="40"/>
      <c r="G106" s="40"/>
      <c r="H106" s="40"/>
      <c r="I106" s="40">
        <f>(K106+J106)*B3</f>
        <v>5</v>
      </c>
      <c r="J106" s="42"/>
      <c r="K106" s="40">
        <f>J110+5</f>
        <v>5</v>
      </c>
    </row>
    <row r="107" spans="1:11" ht="13.8" x14ac:dyDescent="0.25">
      <c r="A107" s="40"/>
      <c r="B107" s="40"/>
      <c r="C107" s="40" t="s">
        <v>3</v>
      </c>
      <c r="D107" s="40"/>
      <c r="E107" s="40"/>
      <c r="F107" s="40"/>
      <c r="G107" s="40"/>
      <c r="H107" s="40"/>
      <c r="I107" s="40">
        <f>(K107+J107)*B3</f>
        <v>3</v>
      </c>
      <c r="J107" s="42"/>
      <c r="K107" s="40">
        <v>3</v>
      </c>
    </row>
    <row r="108" spans="1:11" ht="13.8" x14ac:dyDescent="0.25">
      <c r="A108" s="40"/>
      <c r="B108" s="40"/>
      <c r="C108" s="40" t="s">
        <v>4</v>
      </c>
      <c r="D108" s="40"/>
      <c r="E108" s="40"/>
      <c r="F108" s="40"/>
      <c r="G108" s="40"/>
      <c r="H108" s="40"/>
      <c r="I108" s="40">
        <f>(K108+J108)*B3</f>
        <v>2</v>
      </c>
      <c r="J108" s="42"/>
      <c r="K108" s="40">
        <f>J112+2</f>
        <v>2</v>
      </c>
    </row>
    <row r="109" spans="1:11" ht="13.8" x14ac:dyDescent="0.25">
      <c r="A109" s="40"/>
      <c r="B109" s="40"/>
      <c r="C109" s="40"/>
      <c r="D109" s="40"/>
      <c r="E109" s="42"/>
      <c r="F109" s="42"/>
      <c r="G109" s="42"/>
      <c r="H109" s="42"/>
      <c r="I109" s="40"/>
      <c r="J109" s="42"/>
      <c r="K109" s="40"/>
    </row>
    <row r="110" spans="1:11" ht="13.8" x14ac:dyDescent="0.25">
      <c r="A110" s="40"/>
      <c r="B110" s="40"/>
      <c r="C110" s="39" t="s">
        <v>70</v>
      </c>
      <c r="D110" s="39"/>
      <c r="E110" s="42"/>
      <c r="F110" s="42"/>
      <c r="G110" s="42"/>
      <c r="H110" s="42"/>
      <c r="I110" s="40"/>
      <c r="J110" s="42"/>
      <c r="K110" s="40"/>
    </row>
    <row r="111" spans="1:11" x14ac:dyDescent="0.3">
      <c r="A111" s="40"/>
      <c r="B111" s="40"/>
      <c r="C111" s="40" t="s">
        <v>0</v>
      </c>
      <c r="D111" s="8" t="s">
        <v>218</v>
      </c>
      <c r="E111" s="8" t="s">
        <v>219</v>
      </c>
      <c r="F111" s="8" t="s">
        <v>220</v>
      </c>
      <c r="G111" s="8" t="s">
        <v>221</v>
      </c>
      <c r="H111" s="8" t="s">
        <v>222</v>
      </c>
      <c r="I111" s="40">
        <f>(K111+J111)*B3</f>
        <v>14</v>
      </c>
      <c r="J111" s="42">
        <v>4</v>
      </c>
      <c r="K111" s="40">
        <v>10</v>
      </c>
    </row>
    <row r="112" spans="1:11" x14ac:dyDescent="0.3">
      <c r="A112" s="40"/>
      <c r="B112" s="40"/>
      <c r="C112" s="40" t="s">
        <v>1</v>
      </c>
      <c r="E112" s="40"/>
      <c r="F112" s="40"/>
      <c r="G112" s="40"/>
      <c r="H112" s="40"/>
      <c r="I112" s="40">
        <f>(K112+J112)*B3</f>
        <v>7</v>
      </c>
      <c r="J112" s="42"/>
      <c r="K112" s="40">
        <v>7</v>
      </c>
    </row>
    <row r="113" spans="1:11" ht="13.8" x14ac:dyDescent="0.25">
      <c r="A113" s="40"/>
      <c r="B113" s="40"/>
      <c r="C113" s="40" t="s">
        <v>2</v>
      </c>
      <c r="D113" s="40"/>
      <c r="E113" s="40"/>
      <c r="F113" s="40"/>
      <c r="G113" s="40"/>
      <c r="H113" s="40"/>
      <c r="I113" s="40">
        <f>(K113+J113)*B3</f>
        <v>5</v>
      </c>
      <c r="J113" s="42"/>
      <c r="K113" s="40">
        <f>J117+5</f>
        <v>5</v>
      </c>
    </row>
    <row r="114" spans="1:11" ht="13.8" x14ac:dyDescent="0.25">
      <c r="A114" s="40"/>
      <c r="B114" s="40"/>
      <c r="C114" s="40" t="s">
        <v>3</v>
      </c>
      <c r="D114" s="40"/>
      <c r="E114" s="40"/>
      <c r="F114" s="40"/>
      <c r="G114" s="40"/>
      <c r="H114" s="40"/>
      <c r="I114" s="40">
        <f>(K114+J114)*B3</f>
        <v>3</v>
      </c>
      <c r="J114" s="42"/>
      <c r="K114" s="40">
        <f>J118+3</f>
        <v>3</v>
      </c>
    </row>
    <row r="115" spans="1:11" ht="13.8" x14ac:dyDescent="0.25">
      <c r="A115" s="40"/>
      <c r="B115" s="40"/>
      <c r="C115" s="40" t="s">
        <v>4</v>
      </c>
      <c r="D115" s="40"/>
      <c r="E115" s="42"/>
      <c r="F115" s="42"/>
      <c r="G115" s="42"/>
      <c r="H115" s="42"/>
      <c r="I115" s="40">
        <f>(K115+J115)*B3</f>
        <v>2</v>
      </c>
      <c r="J115" s="42"/>
      <c r="K115" s="40">
        <v>2</v>
      </c>
    </row>
    <row r="116" spans="1:11" ht="13.8" x14ac:dyDescent="0.25">
      <c r="A116" s="40"/>
      <c r="B116" s="40"/>
      <c r="C116" s="40"/>
      <c r="D116" s="40"/>
      <c r="E116" s="42"/>
      <c r="F116" s="42"/>
      <c r="G116" s="42"/>
      <c r="H116" s="42"/>
      <c r="I116" s="40"/>
      <c r="J116" s="42"/>
      <c r="K116" s="40"/>
    </row>
    <row r="117" spans="1:11" ht="13.8" x14ac:dyDescent="0.25">
      <c r="A117" s="40"/>
      <c r="B117" s="40"/>
      <c r="C117" s="39" t="s">
        <v>100</v>
      </c>
      <c r="D117" s="39"/>
      <c r="E117" s="42"/>
      <c r="F117" s="42"/>
      <c r="G117" s="42"/>
      <c r="H117" s="42"/>
      <c r="I117" s="40"/>
      <c r="J117" s="42"/>
      <c r="K117" s="40"/>
    </row>
    <row r="118" spans="1:11" ht="13.8" x14ac:dyDescent="0.25">
      <c r="A118" s="40"/>
      <c r="B118" s="40"/>
      <c r="C118" s="40" t="s">
        <v>0</v>
      </c>
      <c r="D118" s="40"/>
      <c r="E118" s="40"/>
      <c r="F118" s="40"/>
      <c r="G118" s="40"/>
      <c r="H118" s="40"/>
      <c r="I118" s="40">
        <f>(K118+J118)*B3</f>
        <v>10</v>
      </c>
      <c r="J118" s="42"/>
      <c r="K118" s="40">
        <f>J122+10</f>
        <v>10</v>
      </c>
    </row>
    <row r="119" spans="1:11" ht="13.8" x14ac:dyDescent="0.25">
      <c r="A119" s="40"/>
      <c r="B119" s="40"/>
      <c r="C119" s="40" t="s">
        <v>1</v>
      </c>
      <c r="D119" s="40" t="s">
        <v>950</v>
      </c>
      <c r="E119" s="40" t="s">
        <v>949</v>
      </c>
      <c r="F119" s="40" t="s">
        <v>951</v>
      </c>
      <c r="G119" s="40" t="s">
        <v>952</v>
      </c>
      <c r="H119" s="40" t="s">
        <v>953</v>
      </c>
      <c r="I119" s="40">
        <f>(K119+J119)*B3</f>
        <v>10</v>
      </c>
      <c r="J119" s="42">
        <v>3</v>
      </c>
      <c r="K119" s="40">
        <f>J123+7</f>
        <v>7</v>
      </c>
    </row>
    <row r="120" spans="1:11" ht="13.8" x14ac:dyDescent="0.25">
      <c r="A120" s="40"/>
      <c r="B120" s="40"/>
      <c r="C120" s="40" t="s">
        <v>2</v>
      </c>
      <c r="D120" s="40" t="s">
        <v>943</v>
      </c>
      <c r="E120" s="40" t="s">
        <v>942</v>
      </c>
      <c r="F120" s="40" t="s">
        <v>944</v>
      </c>
      <c r="G120" s="40" t="s">
        <v>945</v>
      </c>
      <c r="H120" s="40" t="s">
        <v>946</v>
      </c>
      <c r="I120" s="40">
        <f>(K120+J120)*B3</f>
        <v>5</v>
      </c>
      <c r="J120" s="42"/>
      <c r="K120" s="40">
        <f>J124+5</f>
        <v>5</v>
      </c>
    </row>
    <row r="121" spans="1:11" ht="13.8" x14ac:dyDescent="0.25">
      <c r="A121" s="40"/>
      <c r="B121" s="40"/>
      <c r="C121" s="40" t="s">
        <v>3</v>
      </c>
      <c r="D121" s="40"/>
      <c r="E121" s="42"/>
      <c r="F121" s="42"/>
      <c r="G121" s="42"/>
      <c r="H121" s="42"/>
      <c r="I121" s="40">
        <f>(K121+J121)*B3</f>
        <v>3</v>
      </c>
      <c r="J121" s="42"/>
      <c r="K121" s="40">
        <f>J125+3</f>
        <v>3</v>
      </c>
    </row>
    <row r="122" spans="1:11" ht="13.8" x14ac:dyDescent="0.25">
      <c r="A122" s="40"/>
      <c r="B122" s="40"/>
      <c r="C122" s="40" t="s">
        <v>4</v>
      </c>
      <c r="D122" s="40"/>
      <c r="E122" s="40"/>
      <c r="F122" s="40"/>
      <c r="G122" s="40"/>
      <c r="H122" s="40"/>
      <c r="I122" s="40">
        <f>(K122+J122)*B3</f>
        <v>2</v>
      </c>
      <c r="J122" s="42"/>
      <c r="K122" s="40">
        <f>J126+2</f>
        <v>2</v>
      </c>
    </row>
    <row r="123" spans="1:11" ht="13.8" x14ac:dyDescent="0.25">
      <c r="A123" s="45"/>
      <c r="B123" s="40"/>
      <c r="C123" s="40"/>
      <c r="D123" s="40"/>
      <c r="E123" s="40"/>
      <c r="F123" s="40"/>
      <c r="G123" s="40"/>
      <c r="H123" s="40"/>
      <c r="I123" s="40"/>
      <c r="J123" s="40"/>
      <c r="K123" s="40"/>
    </row>
    <row r="124" spans="1:11" ht="13.8" x14ac:dyDescent="0.25">
      <c r="A124" s="45"/>
      <c r="B124" s="40"/>
      <c r="C124" s="39" t="s">
        <v>46</v>
      </c>
      <c r="D124" s="39"/>
      <c r="E124" s="42"/>
      <c r="F124" s="42"/>
      <c r="G124" s="42"/>
      <c r="H124" s="42"/>
      <c r="I124" s="40"/>
      <c r="J124" s="42"/>
      <c r="K124" s="40"/>
    </row>
    <row r="125" spans="1:11" ht="13.8" x14ac:dyDescent="0.25">
      <c r="A125" s="45"/>
      <c r="B125" s="40"/>
      <c r="C125" s="40" t="s">
        <v>0</v>
      </c>
      <c r="D125" s="40"/>
      <c r="E125" s="40"/>
      <c r="F125" s="40"/>
      <c r="G125" s="40"/>
      <c r="H125" s="40"/>
      <c r="I125" s="40">
        <f>(K125+J125)*B3</f>
        <v>10</v>
      </c>
      <c r="J125" s="42"/>
      <c r="K125" s="40">
        <f>J129+10</f>
        <v>10</v>
      </c>
    </row>
    <row r="126" spans="1:11" ht="13.8" x14ac:dyDescent="0.25">
      <c r="A126" s="45"/>
      <c r="B126" s="40"/>
      <c r="C126" s="40" t="s">
        <v>1</v>
      </c>
      <c r="D126" s="40"/>
      <c r="E126" s="42"/>
      <c r="F126" s="42"/>
      <c r="G126" s="42"/>
      <c r="H126" s="42"/>
      <c r="I126" s="40">
        <f>(K126+J126)*B3</f>
        <v>7</v>
      </c>
      <c r="J126" s="42"/>
      <c r="K126" s="40">
        <f>J130+7</f>
        <v>7</v>
      </c>
    </row>
    <row r="127" spans="1:11" ht="13.8" x14ac:dyDescent="0.25">
      <c r="A127" s="45"/>
      <c r="B127" s="40"/>
      <c r="C127" s="40" t="s">
        <v>2</v>
      </c>
      <c r="D127" s="40"/>
      <c r="E127" s="42"/>
      <c r="F127" s="42"/>
      <c r="G127" s="42"/>
      <c r="H127" s="42"/>
      <c r="I127" s="40">
        <f>(K127+J127)*B3</f>
        <v>5</v>
      </c>
      <c r="J127" s="42"/>
      <c r="K127" s="40">
        <f>J131+5</f>
        <v>5</v>
      </c>
    </row>
    <row r="128" spans="1:11" ht="13.8" x14ac:dyDescent="0.25">
      <c r="A128" s="40"/>
      <c r="B128" s="40"/>
      <c r="C128" s="40" t="s">
        <v>3</v>
      </c>
      <c r="D128" s="40"/>
      <c r="E128" s="42"/>
      <c r="F128" s="42"/>
      <c r="G128" s="42"/>
      <c r="H128" s="42"/>
      <c r="I128" s="40">
        <f>(K128+J128)*B3</f>
        <v>3</v>
      </c>
      <c r="J128" s="42"/>
      <c r="K128" s="40">
        <f>J132+3</f>
        <v>3</v>
      </c>
    </row>
    <row r="129" spans="1:11" ht="13.8" x14ac:dyDescent="0.25">
      <c r="A129" s="40"/>
      <c r="B129" s="40"/>
      <c r="C129" s="40" t="s">
        <v>4</v>
      </c>
      <c r="D129" s="40"/>
      <c r="E129" s="42"/>
      <c r="F129" s="42"/>
      <c r="G129" s="42"/>
      <c r="H129" s="42"/>
      <c r="I129" s="40">
        <f>(K129+J129)*B3</f>
        <v>2</v>
      </c>
      <c r="J129" s="42"/>
      <c r="K129" s="40">
        <f>J133+2</f>
        <v>2</v>
      </c>
    </row>
    <row r="130" spans="1:11" ht="13.8" x14ac:dyDescent="0.25">
      <c r="A130" s="40"/>
      <c r="B130" s="40"/>
      <c r="C130" s="40"/>
      <c r="D130" s="40"/>
      <c r="E130" s="40"/>
      <c r="F130" s="40"/>
      <c r="G130" s="40"/>
      <c r="H130" s="40"/>
      <c r="I130" s="40"/>
      <c r="J130" s="40"/>
      <c r="K130" s="40"/>
    </row>
    <row r="131" spans="1:11" ht="13.8" x14ac:dyDescent="0.25">
      <c r="A131" s="40"/>
      <c r="B131" s="40"/>
      <c r="C131" s="40"/>
      <c r="D131" s="40"/>
      <c r="E131" s="40"/>
      <c r="F131" s="40"/>
      <c r="G131" s="40"/>
      <c r="H131" s="40"/>
      <c r="I131" s="40"/>
      <c r="J131" s="40"/>
      <c r="K131" s="40"/>
    </row>
    <row r="132" spans="1:11" ht="13.8" x14ac:dyDescent="0.25">
      <c r="A132" s="40"/>
      <c r="B132" s="40"/>
      <c r="C132" s="39" t="s">
        <v>79</v>
      </c>
      <c r="D132" s="40"/>
      <c r="E132" s="40"/>
      <c r="F132" s="40"/>
      <c r="G132" s="40"/>
      <c r="H132" s="40"/>
      <c r="I132" s="40"/>
      <c r="J132" s="42"/>
      <c r="K132" s="40"/>
    </row>
    <row r="133" spans="1:11" ht="13.8" x14ac:dyDescent="0.25">
      <c r="A133" s="40"/>
      <c r="B133" s="40"/>
      <c r="C133" s="40" t="s">
        <v>0</v>
      </c>
      <c r="D133" s="12" t="s">
        <v>249</v>
      </c>
      <c r="E133" s="12" t="s">
        <v>250</v>
      </c>
      <c r="F133" s="12" t="s">
        <v>246</v>
      </c>
      <c r="G133" s="12" t="s">
        <v>251</v>
      </c>
      <c r="H133" s="12" t="s">
        <v>252</v>
      </c>
      <c r="I133" s="40">
        <f>(K133+J133)*B3</f>
        <v>10</v>
      </c>
      <c r="J133" s="40"/>
      <c r="K133" s="40">
        <v>10</v>
      </c>
    </row>
    <row r="134" spans="1:11" x14ac:dyDescent="0.3">
      <c r="A134" s="40"/>
      <c r="B134" s="40"/>
      <c r="C134" s="40" t="s">
        <v>1</v>
      </c>
      <c r="D134" s="40"/>
      <c r="G134" s="40"/>
      <c r="H134" s="40"/>
      <c r="I134" s="40">
        <f>(K134+J134)*B3</f>
        <v>7</v>
      </c>
      <c r="J134" s="40"/>
      <c r="K134" s="40">
        <v>7</v>
      </c>
    </row>
    <row r="135" spans="1:11" ht="13.8" x14ac:dyDescent="0.25">
      <c r="A135" s="40"/>
      <c r="B135" s="40"/>
      <c r="C135" s="40" t="s">
        <v>2</v>
      </c>
      <c r="D135" s="40"/>
      <c r="E135" s="40"/>
      <c r="F135" s="40"/>
      <c r="G135" s="40"/>
      <c r="H135" s="40"/>
      <c r="I135" s="40">
        <f>(K135+J135)*B3</f>
        <v>5</v>
      </c>
      <c r="J135" s="40"/>
      <c r="K135" s="40">
        <v>5</v>
      </c>
    </row>
    <row r="136" spans="1:11" ht="13.8" x14ac:dyDescent="0.25">
      <c r="A136" s="40"/>
      <c r="B136" s="40"/>
      <c r="C136" s="40" t="s">
        <v>3</v>
      </c>
      <c r="D136" s="40" t="s">
        <v>964</v>
      </c>
      <c r="E136" s="40" t="s">
        <v>963</v>
      </c>
      <c r="F136" s="40" t="s">
        <v>965</v>
      </c>
      <c r="G136" s="40" t="s">
        <v>966</v>
      </c>
      <c r="H136" s="40" t="s">
        <v>967</v>
      </c>
      <c r="I136" s="40">
        <f>(K136+J136)*B3</f>
        <v>3</v>
      </c>
      <c r="J136" s="40"/>
      <c r="K136" s="40">
        <v>3</v>
      </c>
    </row>
    <row r="137" spans="1:11" ht="13.8" x14ac:dyDescent="0.25">
      <c r="A137" s="40"/>
      <c r="B137" s="40"/>
      <c r="C137" s="40" t="s">
        <v>4</v>
      </c>
      <c r="D137" s="40"/>
      <c r="E137" s="40"/>
      <c r="F137" s="40"/>
      <c r="G137" s="40"/>
      <c r="H137" s="40"/>
      <c r="I137" s="40">
        <f>(K137+J137)*B3</f>
        <v>2</v>
      </c>
      <c r="J137" s="40"/>
      <c r="K137" s="40">
        <v>2</v>
      </c>
    </row>
  </sheetData>
  <phoneticPr fontId="1" type="noConversion"/>
  <pageMargins left="0.75" right="0.75" top="1" bottom="1" header="0.5" footer="0.5"/>
  <pageSetup scale="31"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K143"/>
  <sheetViews>
    <sheetView topLeftCell="B1" zoomScaleNormal="100" workbookViewId="0">
      <selection activeCell="D135" sqref="D135:H135"/>
    </sheetView>
  </sheetViews>
  <sheetFormatPr defaultRowHeight="15.6" x14ac:dyDescent="0.3"/>
  <cols>
    <col min="1" max="1" width="34.44140625" bestFit="1" customWidth="1"/>
    <col min="2" max="2" width="4" bestFit="1" customWidth="1"/>
    <col min="3" max="3" width="19.5546875" bestFit="1" customWidth="1"/>
    <col min="4" max="4" width="19.5546875" style="8" customWidth="1"/>
    <col min="5" max="5" width="25.5546875" style="8" bestFit="1" customWidth="1"/>
    <col min="6" max="8" width="25.5546875" style="8" customWidth="1"/>
    <col min="9" max="9" width="8.6640625" customWidth="1"/>
    <col min="10" max="10" width="20.33203125" bestFit="1" customWidth="1"/>
    <col min="11" max="11" width="14" bestFit="1" customWidth="1"/>
  </cols>
  <sheetData>
    <row r="1" spans="1:11" ht="13.2" x14ac:dyDescent="0.25">
      <c r="A1" s="1" t="s">
        <v>67</v>
      </c>
      <c r="B1" s="12"/>
      <c r="C1" s="1" t="s">
        <v>76</v>
      </c>
      <c r="D1" s="1" t="s">
        <v>50</v>
      </c>
      <c r="E1" s="1" t="s">
        <v>15</v>
      </c>
      <c r="F1" s="1" t="s">
        <v>127</v>
      </c>
      <c r="G1" s="1" t="s">
        <v>124</v>
      </c>
      <c r="H1" s="1" t="s">
        <v>125</v>
      </c>
      <c r="I1" s="1" t="s">
        <v>16</v>
      </c>
      <c r="J1" s="1" t="s">
        <v>17</v>
      </c>
      <c r="K1" s="1" t="s">
        <v>18</v>
      </c>
    </row>
    <row r="2" spans="1:11" ht="13.2" x14ac:dyDescent="0.25">
      <c r="A2" s="12" t="s">
        <v>5</v>
      </c>
      <c r="B2" s="29">
        <v>37</v>
      </c>
      <c r="C2" s="12" t="s">
        <v>0</v>
      </c>
      <c r="D2" s="12"/>
      <c r="E2" s="34"/>
      <c r="F2" s="34"/>
      <c r="G2" s="34"/>
      <c r="H2" s="34"/>
      <c r="I2" s="12">
        <f>(K2+J2)*B3</f>
        <v>20</v>
      </c>
      <c r="J2" s="25"/>
      <c r="K2" s="12">
        <v>10</v>
      </c>
    </row>
    <row r="3" spans="1:11" ht="13.2" x14ac:dyDescent="0.25">
      <c r="A3" s="12" t="s">
        <v>6</v>
      </c>
      <c r="B3" s="1" t="str">
        <f>IF(B2&gt;200,"9.0",IF(B2&gt;175,"8.0",IF(B2&gt;150,"7.0",IF(B2&gt;125,"6.0",IF(B2&gt;100,"5.0",IF(B2&gt;75,"4.0",IF(B2&gt;50,"3.0",IF(B2&gt;25,"2.0",IF(B2&gt;0,"1")))))))))</f>
        <v>2.0</v>
      </c>
      <c r="C3" s="12" t="s">
        <v>1</v>
      </c>
      <c r="D3" s="12"/>
      <c r="E3" s="12"/>
      <c r="F3" s="12"/>
      <c r="G3" s="12"/>
      <c r="H3" s="12"/>
      <c r="I3" s="12">
        <f>(K3+J3)*B3</f>
        <v>14</v>
      </c>
      <c r="J3" s="25"/>
      <c r="K3" s="12">
        <v>7</v>
      </c>
    </row>
    <row r="4" spans="1:11" ht="13.2" x14ac:dyDescent="0.25">
      <c r="A4" s="12"/>
      <c r="B4" s="12"/>
      <c r="C4" s="12" t="s">
        <v>2</v>
      </c>
      <c r="D4" s="12"/>
      <c r="E4" s="12"/>
      <c r="F4" s="12"/>
      <c r="G4" s="12"/>
      <c r="H4" s="12"/>
      <c r="I4" s="12">
        <f>(K4+J4)*B3</f>
        <v>10</v>
      </c>
      <c r="J4" s="25"/>
      <c r="K4" s="12">
        <v>5</v>
      </c>
    </row>
    <row r="5" spans="1:11" ht="13.2" x14ac:dyDescent="0.25">
      <c r="A5" s="12"/>
      <c r="B5" s="12"/>
      <c r="C5" s="12" t="s">
        <v>3</v>
      </c>
      <c r="D5" s="12"/>
      <c r="E5" s="25"/>
      <c r="F5" s="25"/>
      <c r="G5" s="25"/>
      <c r="H5" s="25"/>
      <c r="I5" s="12">
        <f>(K5+J5)*B3</f>
        <v>6</v>
      </c>
      <c r="J5" s="25"/>
      <c r="K5" s="12">
        <v>3</v>
      </c>
    </row>
    <row r="6" spans="1:11" ht="13.2" x14ac:dyDescent="0.25">
      <c r="A6" s="12"/>
      <c r="B6" s="12"/>
      <c r="C6" s="12" t="s">
        <v>4</v>
      </c>
      <c r="D6" s="12"/>
      <c r="E6" s="25"/>
      <c r="F6" s="25"/>
      <c r="G6" s="25"/>
      <c r="H6" s="25"/>
      <c r="I6" s="12">
        <f>(K6+J6)*B3</f>
        <v>4</v>
      </c>
      <c r="J6" s="25"/>
      <c r="K6" s="12">
        <v>2</v>
      </c>
    </row>
    <row r="7" spans="1:11" ht="13.2" x14ac:dyDescent="0.25">
      <c r="A7" s="12"/>
      <c r="B7" s="12"/>
      <c r="C7" s="12"/>
      <c r="D7" s="12"/>
      <c r="E7" s="25"/>
      <c r="F7" s="25"/>
      <c r="G7" s="25"/>
      <c r="H7" s="25"/>
      <c r="I7" s="12"/>
      <c r="J7" s="25"/>
      <c r="K7" s="12"/>
    </row>
    <row r="8" spans="1:11" ht="13.2" x14ac:dyDescent="0.25">
      <c r="A8" s="12"/>
      <c r="B8" s="12"/>
      <c r="C8" s="1" t="s">
        <v>19</v>
      </c>
      <c r="D8" s="1"/>
      <c r="E8" s="25"/>
      <c r="F8" s="25"/>
      <c r="G8" s="25"/>
      <c r="H8" s="25"/>
      <c r="I8" s="12"/>
      <c r="J8" s="25"/>
      <c r="K8" s="12"/>
    </row>
    <row r="9" spans="1:11" ht="13.2" x14ac:dyDescent="0.25">
      <c r="A9" s="12"/>
      <c r="B9" s="12"/>
      <c r="C9" s="12" t="s">
        <v>0</v>
      </c>
      <c r="D9" s="12"/>
      <c r="E9" s="12"/>
      <c r="F9" s="12"/>
      <c r="G9" s="12"/>
      <c r="H9" s="12"/>
      <c r="I9" s="12">
        <f>(K9+J9)*B3</f>
        <v>20</v>
      </c>
      <c r="J9" s="25"/>
      <c r="K9" s="12">
        <v>10</v>
      </c>
    </row>
    <row r="10" spans="1:11" ht="13.2" x14ac:dyDescent="0.25">
      <c r="A10" s="12"/>
      <c r="B10" s="12"/>
      <c r="C10" s="12" t="s">
        <v>1</v>
      </c>
      <c r="D10" s="12"/>
      <c r="E10" s="25"/>
      <c r="F10" s="25"/>
      <c r="G10" s="25"/>
      <c r="H10" s="25"/>
      <c r="I10" s="12">
        <f>(K10+J10)*B3</f>
        <v>14</v>
      </c>
      <c r="J10" s="25"/>
      <c r="K10" s="12">
        <v>7</v>
      </c>
    </row>
    <row r="11" spans="1:11" ht="13.2" x14ac:dyDescent="0.25">
      <c r="A11" s="12"/>
      <c r="B11" s="12"/>
      <c r="C11" s="12" t="s">
        <v>2</v>
      </c>
      <c r="D11" s="12"/>
      <c r="E11" s="25"/>
      <c r="F11" s="25"/>
      <c r="G11" s="25"/>
      <c r="H11" s="25"/>
      <c r="I11" s="12">
        <f>(K11+J11)*B3</f>
        <v>10</v>
      </c>
      <c r="J11" s="25"/>
      <c r="K11" s="12">
        <v>5</v>
      </c>
    </row>
    <row r="12" spans="1:11" ht="13.2" x14ac:dyDescent="0.25">
      <c r="A12" s="12"/>
      <c r="B12" s="12"/>
      <c r="C12" s="12" t="s">
        <v>3</v>
      </c>
      <c r="D12" s="12"/>
      <c r="E12" s="25"/>
      <c r="F12" s="25"/>
      <c r="G12" s="25"/>
      <c r="H12" s="25"/>
      <c r="I12" s="12">
        <f>(K12+J12)*B3</f>
        <v>6</v>
      </c>
      <c r="J12" s="25"/>
      <c r="K12" s="12">
        <v>3</v>
      </c>
    </row>
    <row r="13" spans="1:11" ht="13.2" x14ac:dyDescent="0.25">
      <c r="A13" s="12"/>
      <c r="B13" s="12"/>
      <c r="C13" s="12" t="s">
        <v>4</v>
      </c>
      <c r="D13" s="12"/>
      <c r="E13" s="25"/>
      <c r="F13" s="25"/>
      <c r="G13" s="25"/>
      <c r="H13" s="25"/>
      <c r="I13" s="12">
        <f>(K13+J13)*B3</f>
        <v>4</v>
      </c>
      <c r="J13" s="25"/>
      <c r="K13" s="12">
        <v>2</v>
      </c>
    </row>
    <row r="14" spans="1:11" ht="13.2" x14ac:dyDescent="0.25">
      <c r="A14" s="12"/>
      <c r="B14" s="12"/>
      <c r="C14" s="12"/>
      <c r="D14" s="12"/>
      <c r="E14" s="25"/>
      <c r="F14" s="25"/>
      <c r="G14" s="25"/>
      <c r="H14" s="25"/>
      <c r="I14" s="12"/>
      <c r="J14" s="25"/>
      <c r="K14" s="12"/>
    </row>
    <row r="15" spans="1:11" ht="13.2" x14ac:dyDescent="0.25">
      <c r="A15" s="12"/>
      <c r="B15" s="12"/>
      <c r="C15" s="1" t="s">
        <v>20</v>
      </c>
      <c r="D15" s="1"/>
      <c r="E15" s="25"/>
      <c r="F15" s="25"/>
      <c r="G15" s="25"/>
      <c r="H15" s="25"/>
      <c r="I15" s="12"/>
      <c r="J15" s="25"/>
      <c r="K15" s="12"/>
    </row>
    <row r="16" spans="1:11" ht="13.2" x14ac:dyDescent="0.25">
      <c r="A16" s="12"/>
      <c r="B16" s="12"/>
      <c r="C16" s="12" t="s">
        <v>0</v>
      </c>
      <c r="D16" s="12"/>
      <c r="E16" s="12"/>
      <c r="F16" s="12"/>
      <c r="G16" s="12"/>
      <c r="H16" s="12"/>
      <c r="I16" s="12">
        <f>(K16+J16)*B3</f>
        <v>20</v>
      </c>
      <c r="J16" s="25"/>
      <c r="K16" s="12">
        <v>10</v>
      </c>
    </row>
    <row r="17" spans="1:11" ht="13.2" x14ac:dyDescent="0.25">
      <c r="A17" s="12"/>
      <c r="B17" s="12"/>
      <c r="C17" s="12" t="s">
        <v>1</v>
      </c>
      <c r="D17" s="12"/>
      <c r="E17" s="12"/>
      <c r="F17" s="12"/>
      <c r="G17" s="12"/>
      <c r="H17" s="12"/>
      <c r="I17" s="12">
        <f>(K17+J17)*B3</f>
        <v>14</v>
      </c>
      <c r="J17" s="25"/>
      <c r="K17" s="12">
        <v>7</v>
      </c>
    </row>
    <row r="18" spans="1:11" ht="13.2" x14ac:dyDescent="0.25">
      <c r="A18" s="12"/>
      <c r="B18" s="12"/>
      <c r="C18" s="12" t="s">
        <v>2</v>
      </c>
      <c r="D18" s="12"/>
      <c r="E18" s="12"/>
      <c r="F18" s="12"/>
      <c r="G18" s="12"/>
      <c r="H18" s="12"/>
      <c r="I18" s="12">
        <f>(K18+J18)*B3</f>
        <v>10</v>
      </c>
      <c r="J18" s="25"/>
      <c r="K18" s="12">
        <v>5</v>
      </c>
    </row>
    <row r="19" spans="1:11" ht="13.2" x14ac:dyDescent="0.25">
      <c r="A19" s="12"/>
      <c r="B19" s="12"/>
      <c r="C19" s="12" t="s">
        <v>3</v>
      </c>
      <c r="D19" s="12"/>
      <c r="E19" s="12"/>
      <c r="F19" s="12"/>
      <c r="G19" s="12"/>
      <c r="H19" s="12"/>
      <c r="I19" s="12">
        <f>(K19+J19)*B3</f>
        <v>6</v>
      </c>
      <c r="J19" s="25"/>
      <c r="K19" s="12">
        <v>3</v>
      </c>
    </row>
    <row r="20" spans="1:11" ht="13.2" x14ac:dyDescent="0.25">
      <c r="A20" s="1"/>
      <c r="B20" s="1"/>
      <c r="C20" s="12" t="s">
        <v>4</v>
      </c>
      <c r="D20" s="12"/>
      <c r="E20" s="12"/>
      <c r="F20" s="12"/>
      <c r="G20" s="12"/>
      <c r="H20" s="12"/>
      <c r="I20" s="12">
        <f>(K20+J20)*B3</f>
        <v>4</v>
      </c>
      <c r="J20" s="25"/>
      <c r="K20" s="12">
        <v>2</v>
      </c>
    </row>
    <row r="21" spans="1:11" ht="13.2" x14ac:dyDescent="0.25">
      <c r="A21" s="12"/>
      <c r="B21" s="12"/>
      <c r="C21" s="12"/>
      <c r="D21" s="12"/>
      <c r="E21" s="25"/>
      <c r="F21" s="25"/>
      <c r="G21" s="25"/>
      <c r="H21" s="25"/>
      <c r="I21" s="12"/>
      <c r="J21" s="25"/>
      <c r="K21" s="12"/>
    </row>
    <row r="22" spans="1:11" ht="13.2" x14ac:dyDescent="0.25">
      <c r="A22" s="12"/>
      <c r="B22" s="12"/>
      <c r="C22" s="1" t="s">
        <v>21</v>
      </c>
      <c r="D22" s="1"/>
      <c r="E22" s="25"/>
      <c r="F22" s="25"/>
      <c r="G22" s="25"/>
      <c r="H22" s="25"/>
      <c r="I22" s="12"/>
      <c r="J22" s="25"/>
      <c r="K22" s="12"/>
    </row>
    <row r="23" spans="1:11" ht="13.2" x14ac:dyDescent="0.25">
      <c r="A23" s="12"/>
      <c r="B23" s="12"/>
      <c r="C23" s="12" t="s">
        <v>0</v>
      </c>
      <c r="D23" s="12">
        <v>1045998</v>
      </c>
      <c r="E23" s="12" t="s">
        <v>588</v>
      </c>
      <c r="F23" s="12" t="s">
        <v>589</v>
      </c>
      <c r="G23" s="12" t="s">
        <v>200</v>
      </c>
      <c r="H23" s="12" t="s">
        <v>590</v>
      </c>
      <c r="I23" s="12">
        <f>(K23+J23)*B3</f>
        <v>24</v>
      </c>
      <c r="J23" s="25">
        <v>2</v>
      </c>
      <c r="K23" s="12">
        <v>10</v>
      </c>
    </row>
    <row r="24" spans="1:11" ht="13.2" x14ac:dyDescent="0.25">
      <c r="A24" s="12"/>
      <c r="B24" s="12"/>
      <c r="C24" s="12" t="s">
        <v>1</v>
      </c>
      <c r="D24" s="12" t="s">
        <v>747</v>
      </c>
      <c r="E24" s="12" t="s">
        <v>746</v>
      </c>
      <c r="F24" s="12" t="s">
        <v>153</v>
      </c>
      <c r="G24" s="12" t="s">
        <v>329</v>
      </c>
      <c r="H24" s="12" t="s">
        <v>748</v>
      </c>
      <c r="I24" s="12">
        <f>(K24+J24)*B3</f>
        <v>14</v>
      </c>
      <c r="J24" s="25"/>
      <c r="K24" s="12">
        <v>7</v>
      </c>
    </row>
    <row r="25" spans="1:11" ht="13.2" x14ac:dyDescent="0.25">
      <c r="A25" s="12"/>
      <c r="B25" s="12"/>
      <c r="C25" s="12" t="s">
        <v>2</v>
      </c>
      <c r="D25" s="12" t="s">
        <v>752</v>
      </c>
      <c r="E25" s="12" t="s">
        <v>749</v>
      </c>
      <c r="F25" s="12" t="s">
        <v>753</v>
      </c>
      <c r="G25" s="12" t="s">
        <v>750</v>
      </c>
      <c r="H25" s="12" t="s">
        <v>751</v>
      </c>
      <c r="I25" s="12">
        <f>(K25+J25)*B3</f>
        <v>10</v>
      </c>
      <c r="J25" s="25"/>
      <c r="K25" s="12">
        <v>5</v>
      </c>
    </row>
    <row r="26" spans="1:11" ht="13.2" x14ac:dyDescent="0.25">
      <c r="A26" s="12"/>
      <c r="B26" s="12"/>
      <c r="C26" s="12" t="s">
        <v>3</v>
      </c>
      <c r="D26" s="12"/>
      <c r="E26" s="12"/>
      <c r="F26" s="12"/>
      <c r="G26" s="12"/>
      <c r="H26" s="12"/>
      <c r="I26" s="12">
        <f>(K26+J26)*B3</f>
        <v>6</v>
      </c>
      <c r="J26" s="25"/>
      <c r="K26" s="12">
        <v>3</v>
      </c>
    </row>
    <row r="27" spans="1:11" ht="13.2" x14ac:dyDescent="0.25">
      <c r="A27" s="12"/>
      <c r="B27" s="12"/>
      <c r="C27" s="12" t="s">
        <v>4</v>
      </c>
      <c r="D27" s="12"/>
      <c r="E27" s="12"/>
      <c r="F27" s="12"/>
      <c r="G27" s="12"/>
      <c r="H27" s="12"/>
      <c r="I27" s="12">
        <f>(K27+J27)*B3</f>
        <v>4</v>
      </c>
      <c r="J27" s="25"/>
      <c r="K27" s="12">
        <v>2</v>
      </c>
    </row>
    <row r="28" spans="1:11" ht="13.2" x14ac:dyDescent="0.25">
      <c r="A28" s="12"/>
      <c r="B28" s="30"/>
      <c r="C28" s="12"/>
      <c r="D28" s="12"/>
      <c r="E28" s="25"/>
      <c r="F28" s="25"/>
      <c r="G28" s="25"/>
      <c r="H28" s="25"/>
      <c r="I28" s="12"/>
      <c r="J28" s="25"/>
      <c r="K28" s="12"/>
    </row>
    <row r="29" spans="1:11" ht="13.2" x14ac:dyDescent="0.25">
      <c r="A29" s="12"/>
      <c r="B29" s="30"/>
      <c r="C29" s="1" t="s">
        <v>22</v>
      </c>
      <c r="D29" s="1"/>
      <c r="E29" s="25"/>
      <c r="F29" s="25"/>
      <c r="G29" s="25"/>
      <c r="H29" s="25"/>
      <c r="I29" s="12"/>
      <c r="J29" s="25"/>
      <c r="K29" s="12"/>
    </row>
    <row r="30" spans="1:11" ht="13.2" x14ac:dyDescent="0.25">
      <c r="A30" s="12"/>
      <c r="B30" s="30"/>
      <c r="C30" s="12" t="s">
        <v>0</v>
      </c>
      <c r="D30" s="12" t="s">
        <v>1111</v>
      </c>
      <c r="E30" s="12" t="s">
        <v>567</v>
      </c>
      <c r="F30" s="12" t="s">
        <v>237</v>
      </c>
      <c r="G30" s="12" t="s">
        <v>568</v>
      </c>
      <c r="H30" s="12" t="s">
        <v>569</v>
      </c>
      <c r="I30" s="12">
        <f>(K30+J30)*B3</f>
        <v>22</v>
      </c>
      <c r="J30" s="25">
        <v>1</v>
      </c>
      <c r="K30" s="12">
        <v>10</v>
      </c>
    </row>
    <row r="31" spans="1:11" ht="13.2" x14ac:dyDescent="0.25">
      <c r="A31" s="12"/>
      <c r="B31" s="30"/>
      <c r="C31" s="12" t="s">
        <v>1</v>
      </c>
      <c r="D31" s="12"/>
      <c r="E31" s="12"/>
      <c r="F31" s="12"/>
      <c r="G31" s="12"/>
      <c r="H31" s="12"/>
      <c r="I31" s="12">
        <f>(K31+J31)*B3</f>
        <v>14</v>
      </c>
      <c r="J31" s="25"/>
      <c r="K31" s="12">
        <v>7</v>
      </c>
    </row>
    <row r="32" spans="1:11" ht="13.2" x14ac:dyDescent="0.25">
      <c r="A32" s="12"/>
      <c r="B32" s="30"/>
      <c r="C32" s="12" t="s">
        <v>2</v>
      </c>
      <c r="D32" s="12"/>
      <c r="E32" s="12"/>
      <c r="F32" s="12"/>
      <c r="G32" s="12"/>
      <c r="H32" s="12"/>
      <c r="I32" s="12">
        <f>(K32+J32)*B3</f>
        <v>10</v>
      </c>
      <c r="J32" s="25"/>
      <c r="K32" s="12">
        <v>5</v>
      </c>
    </row>
    <row r="33" spans="1:11" ht="13.2" x14ac:dyDescent="0.25">
      <c r="A33" s="12"/>
      <c r="B33" s="30"/>
      <c r="C33" s="12" t="s">
        <v>3</v>
      </c>
      <c r="D33" s="12"/>
      <c r="E33" s="12"/>
      <c r="F33" s="12"/>
      <c r="G33" s="12"/>
      <c r="H33" s="12"/>
      <c r="I33" s="12">
        <f>(K33+J33)*B3</f>
        <v>6</v>
      </c>
      <c r="J33" s="25"/>
      <c r="K33" s="12">
        <v>3</v>
      </c>
    </row>
    <row r="34" spans="1:11" ht="13.2" x14ac:dyDescent="0.25">
      <c r="A34" s="12"/>
      <c r="B34" s="30"/>
      <c r="C34" s="12" t="s">
        <v>4</v>
      </c>
      <c r="D34" s="12"/>
      <c r="E34" s="12"/>
      <c r="F34" s="12"/>
      <c r="G34" s="12"/>
      <c r="H34" s="12"/>
      <c r="I34" s="12">
        <f>(K34+J34)*B3</f>
        <v>4</v>
      </c>
      <c r="J34" s="25"/>
      <c r="K34" s="12">
        <v>2</v>
      </c>
    </row>
    <row r="35" spans="1:11" ht="13.2" x14ac:dyDescent="0.25">
      <c r="A35" s="12"/>
      <c r="B35" s="30"/>
      <c r="C35" s="12"/>
      <c r="D35" s="12"/>
      <c r="E35" s="25"/>
      <c r="F35" s="25"/>
      <c r="G35" s="25"/>
      <c r="H35" s="25"/>
      <c r="I35" s="12"/>
      <c r="J35" s="25"/>
      <c r="K35" s="12"/>
    </row>
    <row r="36" spans="1:11" ht="13.2" x14ac:dyDescent="0.25">
      <c r="A36" s="12"/>
      <c r="B36" s="30"/>
      <c r="C36" s="1" t="s">
        <v>23</v>
      </c>
      <c r="D36" s="1"/>
      <c r="E36" s="25"/>
      <c r="F36" s="25"/>
      <c r="G36" s="25"/>
      <c r="H36" s="25"/>
      <c r="I36" s="12"/>
      <c r="J36" s="25"/>
      <c r="K36" s="12"/>
    </row>
    <row r="37" spans="1:11" ht="13.2" x14ac:dyDescent="0.25">
      <c r="A37" s="12"/>
      <c r="B37" s="30"/>
      <c r="C37" s="12" t="s">
        <v>0</v>
      </c>
      <c r="D37" s="12" t="s">
        <v>198</v>
      </c>
      <c r="E37" s="12" t="s">
        <v>199</v>
      </c>
      <c r="F37" s="12" t="s">
        <v>153</v>
      </c>
      <c r="G37" s="12" t="s">
        <v>200</v>
      </c>
      <c r="H37" s="12" t="s">
        <v>201</v>
      </c>
      <c r="I37" s="12">
        <f>(K37+J37)*B3</f>
        <v>20</v>
      </c>
      <c r="J37" s="25"/>
      <c r="K37" s="12">
        <v>10</v>
      </c>
    </row>
    <row r="38" spans="1:11" ht="13.2" x14ac:dyDescent="0.25">
      <c r="A38" s="12"/>
      <c r="B38" s="30"/>
      <c r="C38" s="12" t="s">
        <v>1</v>
      </c>
      <c r="D38" s="12" t="s">
        <v>202</v>
      </c>
      <c r="E38" s="25" t="s">
        <v>205</v>
      </c>
      <c r="F38" s="25" t="s">
        <v>206</v>
      </c>
      <c r="G38" s="12"/>
      <c r="H38" s="12"/>
      <c r="I38" s="12">
        <f>(K38+J38)*B3</f>
        <v>14</v>
      </c>
      <c r="J38" s="25"/>
      <c r="K38" s="12">
        <v>7</v>
      </c>
    </row>
    <row r="39" spans="1:11" ht="13.2" x14ac:dyDescent="0.25">
      <c r="A39" s="12"/>
      <c r="B39" s="12"/>
      <c r="C39" s="12" t="s">
        <v>2</v>
      </c>
      <c r="D39" s="12" t="s">
        <v>955</v>
      </c>
      <c r="E39" s="12" t="s">
        <v>954</v>
      </c>
      <c r="F39" s="12" t="s">
        <v>753</v>
      </c>
      <c r="G39" s="12" t="s">
        <v>956</v>
      </c>
      <c r="H39" s="12" t="s">
        <v>957</v>
      </c>
      <c r="I39" s="12">
        <f>(K39+J39)*B3</f>
        <v>10</v>
      </c>
      <c r="J39" s="25"/>
      <c r="K39" s="12">
        <v>5</v>
      </c>
    </row>
    <row r="40" spans="1:11" ht="13.2" x14ac:dyDescent="0.25">
      <c r="A40" s="12"/>
      <c r="B40" s="12"/>
      <c r="C40" s="12" t="s">
        <v>3</v>
      </c>
      <c r="D40" s="12"/>
      <c r="E40" s="12"/>
      <c r="F40" s="12"/>
      <c r="G40" s="12"/>
      <c r="H40" s="12"/>
      <c r="I40" s="12">
        <f>(K40+J40)*B3</f>
        <v>6</v>
      </c>
      <c r="J40" s="25"/>
      <c r="K40" s="12">
        <v>3</v>
      </c>
    </row>
    <row r="41" spans="1:11" ht="13.2" x14ac:dyDescent="0.25">
      <c r="A41" s="12"/>
      <c r="B41" s="12"/>
      <c r="C41" s="12" t="s">
        <v>4</v>
      </c>
      <c r="D41" s="12"/>
      <c r="E41" s="25"/>
      <c r="F41" s="25"/>
      <c r="G41" s="25"/>
      <c r="H41" s="25"/>
      <c r="I41" s="12">
        <f>(K41+J41)*B3</f>
        <v>4</v>
      </c>
      <c r="J41" s="25"/>
      <c r="K41" s="12">
        <v>2</v>
      </c>
    </row>
    <row r="42" spans="1:11" ht="13.2" x14ac:dyDescent="0.25">
      <c r="A42" s="12"/>
      <c r="B42" s="12"/>
      <c r="C42" s="12"/>
      <c r="D42" s="12"/>
      <c r="E42" s="25"/>
      <c r="F42" s="25"/>
      <c r="G42" s="25"/>
      <c r="H42" s="25"/>
      <c r="I42" s="12"/>
      <c r="J42" s="25"/>
      <c r="K42" s="12"/>
    </row>
    <row r="43" spans="1:11" ht="13.2" x14ac:dyDescent="0.25">
      <c r="A43" s="12"/>
      <c r="B43" s="12"/>
      <c r="C43" s="1" t="s">
        <v>32</v>
      </c>
      <c r="D43" s="1"/>
      <c r="E43" s="25"/>
      <c r="F43" s="25"/>
      <c r="G43" s="25"/>
      <c r="H43" s="25"/>
      <c r="I43" s="12"/>
      <c r="J43" s="25"/>
      <c r="K43" s="12"/>
    </row>
    <row r="44" spans="1:11" ht="13.2" x14ac:dyDescent="0.25">
      <c r="A44" s="12"/>
      <c r="B44" s="12"/>
      <c r="C44" s="1" t="s">
        <v>33</v>
      </c>
      <c r="D44" s="1"/>
      <c r="E44" s="25"/>
      <c r="F44" s="25"/>
      <c r="G44" s="25"/>
      <c r="H44" s="25"/>
      <c r="I44" s="12"/>
      <c r="J44" s="25"/>
      <c r="K44" s="12"/>
    </row>
    <row r="45" spans="1:11" ht="13.2" x14ac:dyDescent="0.25">
      <c r="A45" s="12"/>
      <c r="B45" s="12"/>
      <c r="C45" s="12" t="s">
        <v>0</v>
      </c>
      <c r="D45" s="12">
        <v>1043416</v>
      </c>
      <c r="E45" s="12" t="s">
        <v>620</v>
      </c>
      <c r="F45" s="12" t="s">
        <v>589</v>
      </c>
      <c r="G45" s="12" t="s">
        <v>247</v>
      </c>
      <c r="H45" s="12" t="s">
        <v>621</v>
      </c>
      <c r="I45" s="12">
        <f>(K45+J45)*B3</f>
        <v>32</v>
      </c>
      <c r="J45" s="25">
        <v>6</v>
      </c>
      <c r="K45" s="12">
        <v>10</v>
      </c>
    </row>
    <row r="46" spans="1:11" ht="13.2" x14ac:dyDescent="0.25">
      <c r="A46" s="12"/>
      <c r="B46" s="12"/>
      <c r="C46" s="12" t="s">
        <v>1</v>
      </c>
      <c r="D46" s="12"/>
      <c r="E46" s="12"/>
      <c r="F46" s="12"/>
      <c r="G46" s="12"/>
      <c r="H46" s="12"/>
      <c r="I46" s="12">
        <f>(K46+J46)*B3</f>
        <v>14</v>
      </c>
      <c r="J46" s="25"/>
      <c r="K46" s="12">
        <v>7</v>
      </c>
    </row>
    <row r="47" spans="1:11" ht="13.2" x14ac:dyDescent="0.25">
      <c r="A47" s="12"/>
      <c r="B47" s="12"/>
      <c r="C47" s="12" t="s">
        <v>2</v>
      </c>
      <c r="D47" s="12" t="s">
        <v>244</v>
      </c>
      <c r="E47" s="12" t="s">
        <v>245</v>
      </c>
      <c r="F47" s="12" t="s">
        <v>246</v>
      </c>
      <c r="G47" s="12" t="s">
        <v>247</v>
      </c>
      <c r="H47" s="12" t="s">
        <v>248</v>
      </c>
      <c r="I47" s="12">
        <f>(K47+J47)*B3</f>
        <v>10</v>
      </c>
      <c r="J47" s="25"/>
      <c r="K47" s="12">
        <v>5</v>
      </c>
    </row>
    <row r="48" spans="1:11" ht="13.2" x14ac:dyDescent="0.25">
      <c r="A48" s="12"/>
      <c r="B48" s="12"/>
      <c r="C48" s="12" t="s">
        <v>3</v>
      </c>
      <c r="D48" s="12" t="s">
        <v>240</v>
      </c>
      <c r="E48" s="12" t="s">
        <v>241</v>
      </c>
      <c r="F48" s="12" t="s">
        <v>237</v>
      </c>
      <c r="G48" s="12" t="s">
        <v>242</v>
      </c>
      <c r="H48" s="12" t="s">
        <v>243</v>
      </c>
      <c r="I48" s="12">
        <f>(K48+J48)*B3</f>
        <v>6</v>
      </c>
      <c r="J48" s="25"/>
      <c r="K48" s="12">
        <v>3</v>
      </c>
    </row>
    <row r="49" spans="1:11" ht="13.2" x14ac:dyDescent="0.25">
      <c r="A49" s="12"/>
      <c r="B49" s="12"/>
      <c r="C49" s="12" t="s">
        <v>4</v>
      </c>
      <c r="D49" s="12" t="s">
        <v>253</v>
      </c>
      <c r="E49" s="12" t="s">
        <v>254</v>
      </c>
      <c r="F49" s="12" t="s">
        <v>255</v>
      </c>
      <c r="G49" s="12" t="s">
        <v>256</v>
      </c>
      <c r="H49" s="12" t="s">
        <v>257</v>
      </c>
      <c r="I49" s="12">
        <f>(K49+J49)*B3</f>
        <v>4</v>
      </c>
      <c r="J49" s="25"/>
      <c r="K49" s="12">
        <v>2</v>
      </c>
    </row>
    <row r="50" spans="1:11" ht="13.2" x14ac:dyDescent="0.25">
      <c r="A50" s="12"/>
      <c r="B50" s="12"/>
      <c r="C50" s="12"/>
      <c r="D50" s="12"/>
      <c r="E50" s="25"/>
      <c r="F50" s="25"/>
      <c r="G50" s="25"/>
      <c r="H50" s="25"/>
      <c r="I50" s="12"/>
      <c r="J50" s="25"/>
      <c r="K50" s="12"/>
    </row>
    <row r="51" spans="1:11" ht="13.2" x14ac:dyDescent="0.25">
      <c r="A51" s="12"/>
      <c r="B51" s="12"/>
      <c r="C51" s="1" t="s">
        <v>26</v>
      </c>
      <c r="D51" s="1"/>
      <c r="E51" s="25"/>
      <c r="F51" s="25"/>
      <c r="G51" s="25"/>
      <c r="H51" s="25"/>
      <c r="I51" s="12"/>
      <c r="J51" s="25"/>
      <c r="K51" s="12"/>
    </row>
    <row r="52" spans="1:11" ht="13.2" x14ac:dyDescent="0.25">
      <c r="A52" s="12"/>
      <c r="B52" s="12"/>
      <c r="C52" s="1" t="s">
        <v>33</v>
      </c>
      <c r="D52" s="1"/>
      <c r="E52" s="25"/>
      <c r="F52" s="25"/>
      <c r="G52" s="25"/>
      <c r="H52" s="25"/>
      <c r="I52" s="12"/>
      <c r="J52" s="25"/>
      <c r="K52" s="12"/>
    </row>
    <row r="53" spans="1:11" ht="13.2" x14ac:dyDescent="0.25">
      <c r="A53" s="12"/>
      <c r="B53" s="12"/>
      <c r="C53" s="12" t="s">
        <v>0</v>
      </c>
      <c r="D53" s="12"/>
      <c r="E53" s="12"/>
      <c r="F53" s="12"/>
      <c r="G53" s="12"/>
      <c r="H53" s="12"/>
      <c r="I53" s="12">
        <f>(K53+J53)*B3</f>
        <v>20</v>
      </c>
      <c r="J53" s="25"/>
      <c r="K53" s="12">
        <v>10</v>
      </c>
    </row>
    <row r="54" spans="1:11" ht="13.2" x14ac:dyDescent="0.25">
      <c r="A54" s="12"/>
      <c r="B54" s="12"/>
      <c r="C54" s="12" t="s">
        <v>1</v>
      </c>
      <c r="D54" s="12"/>
      <c r="E54" s="12"/>
      <c r="F54" s="12"/>
      <c r="G54" s="12"/>
      <c r="H54" s="12"/>
      <c r="I54" s="12">
        <f>(K54+J54)*B3</f>
        <v>14</v>
      </c>
      <c r="J54" s="25"/>
      <c r="K54" s="12">
        <v>7</v>
      </c>
    </row>
    <row r="55" spans="1:11" ht="13.2" x14ac:dyDescent="0.25">
      <c r="A55" s="12"/>
      <c r="B55" s="12"/>
      <c r="C55" s="12" t="s">
        <v>2</v>
      </c>
      <c r="D55" s="12"/>
      <c r="E55" s="12"/>
      <c r="F55" s="12"/>
      <c r="G55" s="12"/>
      <c r="H55" s="12"/>
      <c r="I55" s="12">
        <f>(K55+J55)*B3</f>
        <v>10</v>
      </c>
      <c r="J55" s="25"/>
      <c r="K55" s="12">
        <v>5</v>
      </c>
    </row>
    <row r="56" spans="1:11" ht="13.2" x14ac:dyDescent="0.25">
      <c r="A56" s="12"/>
      <c r="B56" s="12"/>
      <c r="C56" s="12" t="s">
        <v>3</v>
      </c>
      <c r="D56" s="12" t="s">
        <v>235</v>
      </c>
      <c r="E56" s="12" t="s">
        <v>236</v>
      </c>
      <c r="F56" s="12" t="s">
        <v>237</v>
      </c>
      <c r="G56" s="12" t="s">
        <v>238</v>
      </c>
      <c r="H56" s="12" t="s">
        <v>239</v>
      </c>
      <c r="I56" s="12">
        <f>(K56+J56)*B3</f>
        <v>6</v>
      </c>
      <c r="J56" s="25"/>
      <c r="K56" s="12">
        <v>3</v>
      </c>
    </row>
    <row r="57" spans="1:11" ht="13.2" x14ac:dyDescent="0.25">
      <c r="A57" s="12"/>
      <c r="B57" s="12"/>
      <c r="C57" s="12" t="s">
        <v>4</v>
      </c>
      <c r="D57" s="12"/>
      <c r="E57" s="12"/>
      <c r="F57" s="12"/>
      <c r="G57" s="12"/>
      <c r="H57" s="12"/>
      <c r="I57" s="12">
        <f>(K57+J57)*B3</f>
        <v>4</v>
      </c>
      <c r="J57" s="25"/>
      <c r="K57" s="12">
        <v>2</v>
      </c>
    </row>
    <row r="58" spans="1:11" ht="13.2" x14ac:dyDescent="0.25">
      <c r="A58" s="12"/>
      <c r="B58" s="12"/>
      <c r="C58" s="12"/>
      <c r="D58" s="12"/>
      <c r="E58" s="25"/>
      <c r="F58" s="25"/>
      <c r="G58" s="25"/>
      <c r="H58" s="25"/>
      <c r="I58" s="12"/>
      <c r="J58" s="25"/>
      <c r="K58" s="12"/>
    </row>
    <row r="59" spans="1:11" ht="13.2" x14ac:dyDescent="0.25">
      <c r="A59" s="12"/>
      <c r="B59" s="12"/>
      <c r="C59" s="1" t="s">
        <v>25</v>
      </c>
      <c r="D59" s="1"/>
      <c r="E59" s="25"/>
      <c r="F59" s="25"/>
      <c r="G59" s="25"/>
      <c r="H59" s="25"/>
      <c r="I59" s="12"/>
      <c r="J59" s="25"/>
      <c r="K59" s="12"/>
    </row>
    <row r="60" spans="1:11" ht="13.2" x14ac:dyDescent="0.25">
      <c r="A60" s="12"/>
      <c r="B60" s="12"/>
      <c r="C60" s="1" t="s">
        <v>51</v>
      </c>
      <c r="D60" s="1"/>
      <c r="E60" s="25"/>
      <c r="F60" s="25"/>
      <c r="G60" s="25"/>
      <c r="H60" s="25"/>
      <c r="I60" s="12"/>
      <c r="J60" s="25"/>
      <c r="K60" s="12"/>
    </row>
    <row r="61" spans="1:11" ht="13.2" x14ac:dyDescent="0.25">
      <c r="A61" s="12"/>
      <c r="B61" s="12"/>
      <c r="C61" s="12" t="s">
        <v>0</v>
      </c>
      <c r="D61" s="12"/>
      <c r="E61" s="12"/>
      <c r="F61" s="12"/>
      <c r="G61" s="12"/>
      <c r="H61" s="12"/>
      <c r="I61" s="12">
        <f>(K61+J61)*B3</f>
        <v>20</v>
      </c>
      <c r="J61" s="25"/>
      <c r="K61" s="12">
        <v>10</v>
      </c>
    </row>
    <row r="62" spans="1:11" ht="13.2" x14ac:dyDescent="0.25">
      <c r="A62" s="12"/>
      <c r="B62" s="12"/>
      <c r="C62" s="12" t="s">
        <v>1</v>
      </c>
      <c r="D62" s="12">
        <v>1045156</v>
      </c>
      <c r="E62" s="12" t="s">
        <v>635</v>
      </c>
      <c r="F62" s="12" t="s">
        <v>589</v>
      </c>
      <c r="G62" s="12" t="s">
        <v>200</v>
      </c>
      <c r="H62" s="12" t="s">
        <v>590</v>
      </c>
      <c r="I62" s="12">
        <f>(K62+J62)*B3</f>
        <v>14</v>
      </c>
      <c r="J62" s="25"/>
      <c r="K62" s="12">
        <v>7</v>
      </c>
    </row>
    <row r="63" spans="1:11" ht="13.2" x14ac:dyDescent="0.25">
      <c r="A63" s="12"/>
      <c r="B63" s="12"/>
      <c r="C63" s="12" t="s">
        <v>2</v>
      </c>
      <c r="D63" s="12"/>
      <c r="E63" s="12"/>
      <c r="F63" s="12"/>
      <c r="G63" s="12"/>
      <c r="H63" s="12"/>
      <c r="I63" s="12">
        <f>(K63+J63)*B3</f>
        <v>10</v>
      </c>
      <c r="J63" s="25"/>
      <c r="K63" s="12">
        <v>5</v>
      </c>
    </row>
    <row r="64" spans="1:11" ht="13.2" x14ac:dyDescent="0.25">
      <c r="A64" s="12"/>
      <c r="B64" s="12"/>
      <c r="C64" s="12" t="s">
        <v>3</v>
      </c>
      <c r="D64" s="12"/>
      <c r="E64" s="12"/>
      <c r="F64" s="12"/>
      <c r="G64" s="12"/>
      <c r="H64" s="12"/>
      <c r="I64" s="12">
        <f>(K64+J64)*B3</f>
        <v>6</v>
      </c>
      <c r="J64" s="25"/>
      <c r="K64" s="12">
        <v>3</v>
      </c>
    </row>
    <row r="65" spans="1:11" ht="13.2" x14ac:dyDescent="0.25">
      <c r="A65" s="12"/>
      <c r="B65" s="12"/>
      <c r="C65" s="12" t="s">
        <v>4</v>
      </c>
      <c r="D65" s="12"/>
      <c r="E65" s="12"/>
      <c r="F65" s="12"/>
      <c r="G65" s="12"/>
      <c r="H65" s="12"/>
      <c r="I65" s="12">
        <f>(K65+J65)*B3</f>
        <v>4</v>
      </c>
      <c r="J65" s="25"/>
      <c r="K65" s="12">
        <v>2</v>
      </c>
    </row>
    <row r="66" spans="1:11" ht="13.2" x14ac:dyDescent="0.25">
      <c r="A66" s="12"/>
      <c r="B66" s="12"/>
      <c r="C66" s="12"/>
      <c r="D66" s="12"/>
      <c r="E66" s="12"/>
      <c r="F66" s="12"/>
      <c r="G66" s="12"/>
      <c r="H66" s="12"/>
      <c r="I66" s="12"/>
      <c r="J66" s="25"/>
      <c r="K66" s="12"/>
    </row>
    <row r="67" spans="1:11" s="1" customFormat="1" ht="13.2" x14ac:dyDescent="0.25">
      <c r="C67" s="1" t="s">
        <v>26</v>
      </c>
      <c r="J67" s="46"/>
    </row>
    <row r="68" spans="1:11" ht="13.2" x14ac:dyDescent="0.25">
      <c r="A68" s="12"/>
      <c r="B68" s="12"/>
      <c r="C68" s="1" t="s">
        <v>51</v>
      </c>
      <c r="D68" s="1"/>
      <c r="E68" s="25"/>
      <c r="F68" s="25"/>
      <c r="G68" s="25"/>
      <c r="H68" s="25"/>
      <c r="I68" s="12"/>
      <c r="J68" s="25"/>
      <c r="K68" s="12"/>
    </row>
    <row r="69" spans="1:11" ht="13.2" x14ac:dyDescent="0.25">
      <c r="A69" s="12"/>
      <c r="B69" s="12"/>
      <c r="C69" s="12" t="s">
        <v>0</v>
      </c>
      <c r="D69" s="12" t="s">
        <v>272</v>
      </c>
      <c r="E69" s="12" t="s">
        <v>273</v>
      </c>
      <c r="F69" s="12" t="s">
        <v>246</v>
      </c>
      <c r="G69" s="12" t="s">
        <v>274</v>
      </c>
      <c r="H69" s="12" t="s">
        <v>275</v>
      </c>
      <c r="I69" s="12">
        <f>(K69+J69)*B3</f>
        <v>20</v>
      </c>
      <c r="J69" s="25"/>
      <c r="K69" s="12">
        <v>10</v>
      </c>
    </row>
    <row r="70" spans="1:11" ht="13.2" x14ac:dyDescent="0.25">
      <c r="A70" s="12"/>
      <c r="B70" s="12"/>
      <c r="C70" s="12" t="s">
        <v>1</v>
      </c>
      <c r="D70" s="12" t="s">
        <v>284</v>
      </c>
      <c r="E70" s="12" t="s">
        <v>285</v>
      </c>
      <c r="F70" s="12" t="s">
        <v>286</v>
      </c>
      <c r="G70" s="12" t="s">
        <v>287</v>
      </c>
      <c r="H70" s="12" t="s">
        <v>288</v>
      </c>
      <c r="I70" s="12">
        <f>(K70+J70)*B3</f>
        <v>14</v>
      </c>
      <c r="J70" s="25"/>
      <c r="K70" s="12">
        <v>7</v>
      </c>
    </row>
    <row r="71" spans="1:11" ht="13.2" x14ac:dyDescent="0.25">
      <c r="A71" s="12"/>
      <c r="B71" s="12"/>
      <c r="C71" s="12" t="s">
        <v>2</v>
      </c>
      <c r="D71" s="12">
        <v>1045158</v>
      </c>
      <c r="E71" s="12" t="s">
        <v>636</v>
      </c>
      <c r="F71" s="12" t="s">
        <v>589</v>
      </c>
      <c r="G71" s="12" t="s">
        <v>200</v>
      </c>
      <c r="H71" s="12" t="s">
        <v>637</v>
      </c>
      <c r="I71" s="12">
        <f>(K71+J71)*B3</f>
        <v>10</v>
      </c>
      <c r="J71" s="25"/>
      <c r="K71" s="12">
        <v>5</v>
      </c>
    </row>
    <row r="72" spans="1:11" ht="13.2" x14ac:dyDescent="0.25">
      <c r="A72" s="12"/>
      <c r="B72" s="12"/>
      <c r="C72" s="12" t="s">
        <v>3</v>
      </c>
      <c r="D72" s="12"/>
      <c r="E72" s="12"/>
      <c r="F72" s="12"/>
      <c r="G72" s="12"/>
      <c r="H72" s="12"/>
      <c r="I72" s="12">
        <f>(K72+J72)*B3</f>
        <v>6</v>
      </c>
      <c r="J72" s="25"/>
      <c r="K72" s="12">
        <v>3</v>
      </c>
    </row>
    <row r="73" spans="1:11" ht="13.2" x14ac:dyDescent="0.25">
      <c r="A73" s="12"/>
      <c r="B73" s="12"/>
      <c r="C73" s="12" t="s">
        <v>4</v>
      </c>
      <c r="D73" s="12"/>
      <c r="E73" s="12"/>
      <c r="F73" s="12"/>
      <c r="G73" s="12"/>
      <c r="H73" s="12"/>
      <c r="I73" s="12">
        <f>(K73+J73)*B3</f>
        <v>4</v>
      </c>
      <c r="J73" s="25"/>
      <c r="K73" s="12">
        <v>2</v>
      </c>
    </row>
    <row r="74" spans="1:11" ht="13.2" x14ac:dyDescent="0.25">
      <c r="A74" s="12"/>
      <c r="B74" s="12"/>
      <c r="C74" s="12"/>
      <c r="D74" s="12"/>
      <c r="E74" s="25"/>
      <c r="F74" s="25"/>
      <c r="G74" s="25"/>
      <c r="H74" s="25"/>
      <c r="I74" s="12"/>
      <c r="J74" s="25"/>
      <c r="K74" s="12"/>
    </row>
    <row r="75" spans="1:11" ht="13.2" x14ac:dyDescent="0.25">
      <c r="A75" s="12"/>
      <c r="B75" s="12"/>
      <c r="C75" s="1" t="s">
        <v>27</v>
      </c>
      <c r="D75" s="1"/>
      <c r="E75" s="25"/>
      <c r="F75" s="25"/>
      <c r="G75" s="25"/>
      <c r="H75" s="25"/>
      <c r="I75" s="12"/>
      <c r="J75" s="25"/>
      <c r="K75" s="12"/>
    </row>
    <row r="76" spans="1:11" ht="13.2" x14ac:dyDescent="0.25">
      <c r="A76" s="12"/>
      <c r="B76" s="12"/>
      <c r="C76" s="12" t="s">
        <v>0</v>
      </c>
      <c r="D76" s="12" t="s">
        <v>294</v>
      </c>
      <c r="E76" s="12" t="s">
        <v>295</v>
      </c>
      <c r="F76" s="12" t="s">
        <v>237</v>
      </c>
      <c r="G76" s="12" t="s">
        <v>296</v>
      </c>
      <c r="H76" s="12" t="s">
        <v>297</v>
      </c>
      <c r="I76" s="12">
        <f>(K76+J76)*B3</f>
        <v>28</v>
      </c>
      <c r="J76" s="25">
        <v>4</v>
      </c>
      <c r="K76" s="12">
        <v>10</v>
      </c>
    </row>
    <row r="77" spans="1:11" ht="13.2" x14ac:dyDescent="0.25">
      <c r="A77" s="12"/>
      <c r="B77" s="12"/>
      <c r="C77" s="12" t="s">
        <v>1</v>
      </c>
      <c r="D77" s="12">
        <v>1045469</v>
      </c>
      <c r="E77" s="12" t="s">
        <v>639</v>
      </c>
      <c r="F77" s="12" t="s">
        <v>589</v>
      </c>
      <c r="G77" s="12" t="s">
        <v>640</v>
      </c>
      <c r="H77" s="12" t="s">
        <v>620</v>
      </c>
      <c r="I77" s="12">
        <f>(K77+J77)*B3</f>
        <v>14</v>
      </c>
      <c r="J77" s="25"/>
      <c r="K77" s="12">
        <v>7</v>
      </c>
    </row>
    <row r="78" spans="1:11" ht="13.2" x14ac:dyDescent="0.25">
      <c r="A78" s="12"/>
      <c r="B78" s="12"/>
      <c r="C78" s="12" t="s">
        <v>2</v>
      </c>
      <c r="D78" s="12" t="s">
        <v>756</v>
      </c>
      <c r="E78" s="12" t="s">
        <v>755</v>
      </c>
      <c r="F78" s="12" t="s">
        <v>758</v>
      </c>
      <c r="G78" s="12" t="s">
        <v>724</v>
      </c>
      <c r="H78" s="12" t="s">
        <v>757</v>
      </c>
      <c r="I78" s="12">
        <f>(K78+J78)*B3</f>
        <v>10</v>
      </c>
      <c r="J78" s="25"/>
      <c r="K78" s="12">
        <v>5</v>
      </c>
    </row>
    <row r="79" spans="1:11" ht="13.2" x14ac:dyDescent="0.25">
      <c r="A79" s="12"/>
      <c r="B79" s="12"/>
      <c r="C79" s="12" t="s">
        <v>3</v>
      </c>
      <c r="D79" s="12"/>
      <c r="E79" s="12"/>
      <c r="F79" s="12"/>
      <c r="G79" s="12"/>
      <c r="H79" s="12"/>
      <c r="I79" s="12">
        <f>(K79+J79)*B3</f>
        <v>6</v>
      </c>
      <c r="J79" s="25"/>
      <c r="K79" s="12">
        <v>3</v>
      </c>
    </row>
    <row r="80" spans="1:11" ht="13.2" x14ac:dyDescent="0.25">
      <c r="A80" s="12"/>
      <c r="B80" s="12"/>
      <c r="C80" s="12" t="s">
        <v>4</v>
      </c>
      <c r="D80" s="12"/>
      <c r="E80" s="12"/>
      <c r="F80" s="12"/>
      <c r="G80" s="12"/>
      <c r="H80" s="12"/>
      <c r="I80" s="12">
        <f>(K80+J80)*B3</f>
        <v>4</v>
      </c>
      <c r="J80" s="25"/>
      <c r="K80" s="12">
        <v>2</v>
      </c>
    </row>
    <row r="81" spans="1:11" ht="13.2" x14ac:dyDescent="0.25">
      <c r="A81" s="12"/>
      <c r="B81" s="12"/>
      <c r="C81" s="12"/>
      <c r="D81" s="12"/>
      <c r="E81" s="25"/>
      <c r="F81" s="25"/>
      <c r="G81" s="25"/>
      <c r="H81" s="25"/>
      <c r="I81" s="12"/>
      <c r="J81" s="25"/>
      <c r="K81" s="12"/>
    </row>
    <row r="82" spans="1:11" ht="13.2" x14ac:dyDescent="0.25">
      <c r="A82" s="12"/>
      <c r="B82" s="12"/>
      <c r="C82" s="1" t="s">
        <v>28</v>
      </c>
      <c r="D82" s="1"/>
      <c r="E82" s="25"/>
      <c r="F82" s="25"/>
      <c r="G82" s="25"/>
      <c r="H82" s="25"/>
      <c r="I82" s="12"/>
      <c r="J82" s="25"/>
      <c r="K82" s="12"/>
    </row>
    <row r="83" spans="1:11" ht="13.2" x14ac:dyDescent="0.25">
      <c r="A83" s="12"/>
      <c r="B83" s="12"/>
      <c r="C83" s="12" t="s">
        <v>0</v>
      </c>
      <c r="D83" s="12" t="s">
        <v>318</v>
      </c>
      <c r="E83" s="12" t="s">
        <v>319</v>
      </c>
      <c r="F83" s="12" t="s">
        <v>237</v>
      </c>
      <c r="G83" s="12" t="s">
        <v>320</v>
      </c>
      <c r="H83" s="12" t="s">
        <v>321</v>
      </c>
      <c r="I83" s="12">
        <f>(K83+J83)*B3</f>
        <v>24</v>
      </c>
      <c r="J83" s="25">
        <v>2</v>
      </c>
      <c r="K83" s="12">
        <v>10</v>
      </c>
    </row>
    <row r="84" spans="1:11" ht="13.2" x14ac:dyDescent="0.25">
      <c r="A84" s="12"/>
      <c r="B84" s="12"/>
      <c r="C84" s="12" t="s">
        <v>1</v>
      </c>
      <c r="D84" s="12" t="s">
        <v>310</v>
      </c>
      <c r="E84" s="12" t="s">
        <v>311</v>
      </c>
      <c r="F84" s="12" t="s">
        <v>286</v>
      </c>
      <c r="G84" s="12" t="s">
        <v>312</v>
      </c>
      <c r="H84" s="12" t="s">
        <v>313</v>
      </c>
      <c r="I84" s="12">
        <f>(K84+J84)*B3</f>
        <v>14</v>
      </c>
      <c r="J84" s="25"/>
      <c r="K84" s="12">
        <v>7</v>
      </c>
    </row>
    <row r="85" spans="1:11" ht="13.2" x14ac:dyDescent="0.25">
      <c r="A85" s="12"/>
      <c r="B85" s="12"/>
      <c r="C85" s="12" t="s">
        <v>2</v>
      </c>
      <c r="D85" s="12" t="s">
        <v>760</v>
      </c>
      <c r="E85" s="12" t="s">
        <v>759</v>
      </c>
      <c r="F85" s="12" t="s">
        <v>762</v>
      </c>
      <c r="G85" s="12" t="s">
        <v>729</v>
      </c>
      <c r="H85" s="12" t="s">
        <v>761</v>
      </c>
      <c r="I85" s="12">
        <f>(K85+J85)*B3</f>
        <v>10</v>
      </c>
      <c r="J85" s="25"/>
      <c r="K85" s="12">
        <v>5</v>
      </c>
    </row>
    <row r="86" spans="1:11" ht="13.2" x14ac:dyDescent="0.25">
      <c r="A86" s="12"/>
      <c r="B86" s="12"/>
      <c r="C86" s="12" t="s">
        <v>3</v>
      </c>
      <c r="D86" s="12" t="s">
        <v>764</v>
      </c>
      <c r="E86" s="12" t="s">
        <v>763</v>
      </c>
      <c r="F86" s="12" t="s">
        <v>765</v>
      </c>
      <c r="G86" s="12" t="s">
        <v>312</v>
      </c>
      <c r="H86" s="12" t="s">
        <v>766</v>
      </c>
      <c r="I86" s="12">
        <f>(K86+J86)*B3</f>
        <v>6</v>
      </c>
      <c r="J86" s="25"/>
      <c r="K86" s="12">
        <v>3</v>
      </c>
    </row>
    <row r="87" spans="1:11" ht="13.2" x14ac:dyDescent="0.25">
      <c r="A87" s="12"/>
      <c r="B87" s="12"/>
      <c r="C87" s="12" t="s">
        <v>4</v>
      </c>
      <c r="D87" s="12"/>
      <c r="E87" s="12"/>
      <c r="F87" s="12"/>
      <c r="G87" s="12"/>
      <c r="H87" s="12"/>
      <c r="I87" s="12">
        <f>(K87+J87)*B3</f>
        <v>4</v>
      </c>
      <c r="J87" s="25"/>
      <c r="K87" s="12">
        <v>2</v>
      </c>
    </row>
    <row r="88" spans="1:11" ht="13.2" x14ac:dyDescent="0.25">
      <c r="A88" s="12"/>
      <c r="B88" s="12"/>
      <c r="C88" s="12"/>
      <c r="D88" s="12"/>
      <c r="E88" s="25"/>
      <c r="F88" s="25"/>
      <c r="G88" s="25"/>
      <c r="H88" s="25"/>
      <c r="I88" s="12"/>
      <c r="J88" s="25"/>
      <c r="K88" s="12"/>
    </row>
    <row r="89" spans="1:11" ht="13.2" x14ac:dyDescent="0.25">
      <c r="A89" s="12"/>
      <c r="B89" s="12"/>
      <c r="C89" s="1" t="s">
        <v>29</v>
      </c>
      <c r="D89" s="1"/>
      <c r="E89" s="25"/>
      <c r="F89" s="25"/>
      <c r="G89" s="25"/>
      <c r="H89" s="25"/>
      <c r="I89" s="12"/>
      <c r="J89" s="25"/>
      <c r="K89" s="12"/>
    </row>
    <row r="90" spans="1:11" ht="13.2" x14ac:dyDescent="0.25">
      <c r="A90" s="12"/>
      <c r="B90" s="12"/>
      <c r="C90" s="12" t="s">
        <v>0</v>
      </c>
      <c r="D90" s="12" t="s">
        <v>721</v>
      </c>
      <c r="E90" s="12" t="s">
        <v>722</v>
      </c>
      <c r="F90" s="12" t="s">
        <v>723</v>
      </c>
      <c r="G90" s="12" t="s">
        <v>724</v>
      </c>
      <c r="H90" s="12" t="s">
        <v>725</v>
      </c>
      <c r="I90" s="12">
        <f>(K90+J90)*B3</f>
        <v>22</v>
      </c>
      <c r="J90" s="25">
        <v>1</v>
      </c>
      <c r="K90" s="12">
        <v>10</v>
      </c>
    </row>
    <row r="91" spans="1:11" ht="13.2" x14ac:dyDescent="0.25">
      <c r="A91" s="12"/>
      <c r="B91" s="12"/>
      <c r="C91" s="12" t="s">
        <v>1</v>
      </c>
      <c r="D91" s="12"/>
      <c r="E91" s="12"/>
      <c r="F91" s="12"/>
      <c r="G91" s="12"/>
      <c r="H91" s="12"/>
      <c r="I91" s="12">
        <f>(K91+J91)*B3</f>
        <v>14</v>
      </c>
      <c r="J91" s="25"/>
      <c r="K91" s="12">
        <v>7</v>
      </c>
    </row>
    <row r="92" spans="1:11" ht="13.2" x14ac:dyDescent="0.25">
      <c r="A92" s="12"/>
      <c r="B92" s="12"/>
      <c r="C92" s="12" t="s">
        <v>2</v>
      </c>
      <c r="D92" s="12"/>
      <c r="E92" s="12"/>
      <c r="F92" s="12"/>
      <c r="G92" s="12"/>
      <c r="H92" s="12"/>
      <c r="I92" s="12">
        <f>(K92+J92)*B3</f>
        <v>10</v>
      </c>
      <c r="J92" s="25"/>
      <c r="K92" s="12">
        <v>5</v>
      </c>
    </row>
    <row r="93" spans="1:11" ht="13.2" x14ac:dyDescent="0.25">
      <c r="A93" s="12"/>
      <c r="B93" s="12"/>
      <c r="C93" s="12" t="s">
        <v>3</v>
      </c>
      <c r="D93" s="12"/>
      <c r="E93" s="12"/>
      <c r="F93" s="12"/>
      <c r="G93" s="12"/>
      <c r="H93" s="12"/>
      <c r="I93" s="12">
        <f>(K93+J93)*B3</f>
        <v>6</v>
      </c>
      <c r="J93" s="25"/>
      <c r="K93" s="12">
        <v>3</v>
      </c>
    </row>
    <row r="94" spans="1:11" ht="13.2" x14ac:dyDescent="0.25">
      <c r="A94" s="12"/>
      <c r="B94" s="12"/>
      <c r="C94" s="12" t="s">
        <v>4</v>
      </c>
      <c r="D94" s="12"/>
      <c r="E94" s="12"/>
      <c r="F94" s="12"/>
      <c r="G94" s="12"/>
      <c r="H94" s="12"/>
      <c r="I94" s="12">
        <f>(K94+J94)*B3</f>
        <v>4</v>
      </c>
      <c r="J94" s="25"/>
      <c r="K94" s="12">
        <v>2</v>
      </c>
    </row>
    <row r="95" spans="1:11" ht="13.2" x14ac:dyDescent="0.25">
      <c r="A95" s="12"/>
      <c r="B95" s="12"/>
      <c r="C95" s="12"/>
      <c r="D95" s="12"/>
      <c r="E95" s="25"/>
      <c r="F95" s="25"/>
      <c r="G95" s="25"/>
      <c r="H95" s="25"/>
      <c r="I95" s="12"/>
      <c r="J95" s="25"/>
      <c r="K95" s="12"/>
    </row>
    <row r="96" spans="1:11" ht="13.2" x14ac:dyDescent="0.25">
      <c r="A96" s="12"/>
      <c r="B96" s="12"/>
      <c r="C96" s="1" t="s">
        <v>13</v>
      </c>
      <c r="D96" s="1"/>
      <c r="E96" s="25"/>
      <c r="F96" s="25"/>
      <c r="G96" s="25"/>
      <c r="H96" s="25"/>
      <c r="I96" s="12"/>
      <c r="J96" s="25"/>
      <c r="K96" s="12"/>
    </row>
    <row r="97" spans="1:11" ht="13.2" x14ac:dyDescent="0.25">
      <c r="A97" s="12"/>
      <c r="B97" s="12"/>
      <c r="C97" s="12" t="s">
        <v>0</v>
      </c>
      <c r="D97" s="12" t="s">
        <v>768</v>
      </c>
      <c r="E97" s="12" t="s">
        <v>767</v>
      </c>
      <c r="F97" s="12" t="s">
        <v>770</v>
      </c>
      <c r="G97" s="12" t="s">
        <v>150</v>
      </c>
      <c r="H97" s="12" t="s">
        <v>769</v>
      </c>
      <c r="I97" s="12">
        <f>(K97+J97)*B3</f>
        <v>20</v>
      </c>
      <c r="J97" s="25"/>
      <c r="K97" s="12">
        <f>J100+10</f>
        <v>10</v>
      </c>
    </row>
    <row r="98" spans="1:11" ht="13.2" x14ac:dyDescent="0.25">
      <c r="A98" s="12"/>
      <c r="B98" s="12"/>
      <c r="C98" s="12" t="s">
        <v>1</v>
      </c>
      <c r="D98" s="12" t="s">
        <v>356</v>
      </c>
      <c r="E98" s="12" t="s">
        <v>357</v>
      </c>
      <c r="F98" s="12" t="s">
        <v>286</v>
      </c>
      <c r="G98" s="12" t="s">
        <v>150</v>
      </c>
      <c r="H98" s="12" t="s">
        <v>358</v>
      </c>
      <c r="I98" s="12">
        <f>(K98+J98)*B3</f>
        <v>14</v>
      </c>
      <c r="J98" s="25"/>
      <c r="K98" s="12">
        <f>J101+7</f>
        <v>7</v>
      </c>
    </row>
    <row r="99" spans="1:11" ht="13.2" x14ac:dyDescent="0.25">
      <c r="A99" s="12"/>
      <c r="B99" s="12"/>
      <c r="C99" s="12" t="s">
        <v>2</v>
      </c>
      <c r="D99" s="12" t="s">
        <v>1120</v>
      </c>
      <c r="E99" s="12" t="s">
        <v>771</v>
      </c>
      <c r="F99" s="12" t="s">
        <v>1122</v>
      </c>
      <c r="G99" s="12" t="s">
        <v>724</v>
      </c>
      <c r="H99" s="12" t="s">
        <v>1121</v>
      </c>
      <c r="I99" s="12">
        <f>(K99+J99)*B3</f>
        <v>10</v>
      </c>
      <c r="J99" s="25"/>
      <c r="K99" s="12">
        <f>J102+5</f>
        <v>5</v>
      </c>
    </row>
    <row r="100" spans="1:11" ht="13.2" x14ac:dyDescent="0.25">
      <c r="A100" s="12"/>
      <c r="B100" s="12"/>
      <c r="C100" s="12" t="s">
        <v>3</v>
      </c>
      <c r="D100" s="12"/>
      <c r="E100" s="12"/>
      <c r="F100" s="12"/>
      <c r="G100" s="12"/>
      <c r="H100" s="12"/>
      <c r="I100" s="12">
        <f>(K100+J100)*B3</f>
        <v>6</v>
      </c>
      <c r="J100" s="25"/>
      <c r="K100" s="12">
        <f>J103+3</f>
        <v>3</v>
      </c>
    </row>
    <row r="101" spans="1:11" ht="13.2" x14ac:dyDescent="0.25">
      <c r="A101" s="12"/>
      <c r="B101" s="12"/>
      <c r="C101" s="12" t="s">
        <v>4</v>
      </c>
      <c r="D101" s="12"/>
      <c r="E101" s="12"/>
      <c r="F101" s="12"/>
      <c r="G101" s="12"/>
      <c r="H101" s="12"/>
      <c r="I101" s="12">
        <f>(K101+J101)*B3</f>
        <v>4</v>
      </c>
      <c r="J101" s="25"/>
      <c r="K101" s="12">
        <f>J104+2</f>
        <v>2</v>
      </c>
    </row>
    <row r="102" spans="1:11" ht="13.2" x14ac:dyDescent="0.25">
      <c r="A102" s="12"/>
      <c r="B102" s="12"/>
      <c r="C102" s="12"/>
      <c r="D102" s="12"/>
      <c r="E102" s="25"/>
      <c r="F102" s="25"/>
      <c r="G102" s="25"/>
      <c r="H102" s="25"/>
      <c r="I102" s="12"/>
      <c r="J102" s="25"/>
      <c r="K102" s="12"/>
    </row>
    <row r="103" spans="1:11" ht="13.2" x14ac:dyDescent="0.25">
      <c r="A103" s="12"/>
      <c r="B103" s="12"/>
      <c r="C103" s="1" t="s">
        <v>14</v>
      </c>
      <c r="D103" s="1"/>
      <c r="E103" s="25"/>
      <c r="F103" s="25"/>
      <c r="G103" s="25"/>
      <c r="H103" s="25"/>
      <c r="I103" s="12"/>
      <c r="J103" s="25"/>
      <c r="K103" s="12"/>
    </row>
    <row r="104" spans="1:11" ht="13.2" x14ac:dyDescent="0.25">
      <c r="A104" s="12"/>
      <c r="B104" s="12"/>
      <c r="C104" s="12" t="s">
        <v>0</v>
      </c>
      <c r="D104" s="12" t="s">
        <v>364</v>
      </c>
      <c r="E104" s="12" t="s">
        <v>365</v>
      </c>
      <c r="F104" s="12" t="s">
        <v>153</v>
      </c>
      <c r="G104" s="12" t="s">
        <v>200</v>
      </c>
      <c r="H104" s="12" t="s">
        <v>366</v>
      </c>
      <c r="I104" s="12">
        <f>(K104+J104)*B3</f>
        <v>20</v>
      </c>
      <c r="J104" s="25"/>
      <c r="K104" s="12">
        <f>J108+10</f>
        <v>10</v>
      </c>
    </row>
    <row r="105" spans="1:11" ht="13.2" x14ac:dyDescent="0.25">
      <c r="A105" s="12"/>
      <c r="B105" s="12"/>
      <c r="C105" s="12" t="s">
        <v>1</v>
      </c>
      <c r="D105" s="12" t="s">
        <v>405</v>
      </c>
      <c r="E105" s="12" t="s">
        <v>772</v>
      </c>
      <c r="F105" s="12" t="s">
        <v>773</v>
      </c>
      <c r="G105" s="12"/>
      <c r="H105" s="12"/>
      <c r="I105" s="12">
        <f>(K105+J105)*B3</f>
        <v>14</v>
      </c>
      <c r="J105" s="25"/>
      <c r="K105" s="12">
        <f>J109+7</f>
        <v>7</v>
      </c>
    </row>
    <row r="106" spans="1:11" ht="13.2" x14ac:dyDescent="0.25">
      <c r="A106" s="12"/>
      <c r="B106" s="12"/>
      <c r="C106" s="12" t="s">
        <v>2</v>
      </c>
      <c r="D106" s="12"/>
      <c r="E106" s="12"/>
      <c r="F106" s="12"/>
      <c r="G106" s="12"/>
      <c r="H106" s="12"/>
      <c r="I106" s="12">
        <f>(K106+J106)*B3</f>
        <v>10</v>
      </c>
      <c r="J106" s="25"/>
      <c r="K106" s="12">
        <f>J110+5</f>
        <v>5</v>
      </c>
    </row>
    <row r="107" spans="1:11" ht="13.2" x14ac:dyDescent="0.25">
      <c r="A107" s="12"/>
      <c r="B107" s="12"/>
      <c r="C107" s="12" t="s">
        <v>3</v>
      </c>
      <c r="D107" s="12"/>
      <c r="E107" s="12"/>
      <c r="F107" s="12"/>
      <c r="G107" s="12"/>
      <c r="H107" s="12"/>
      <c r="I107" s="12">
        <f>(K107+J107)*B3</f>
        <v>6</v>
      </c>
      <c r="J107" s="25"/>
      <c r="K107" s="12">
        <v>3</v>
      </c>
    </row>
    <row r="108" spans="1:11" ht="13.2" x14ac:dyDescent="0.25">
      <c r="A108" s="12"/>
      <c r="B108" s="12"/>
      <c r="C108" s="12" t="s">
        <v>4</v>
      </c>
      <c r="D108" s="12"/>
      <c r="E108" s="12"/>
      <c r="F108" s="12"/>
      <c r="G108" s="12"/>
      <c r="H108" s="12"/>
      <c r="I108" s="12">
        <f>(K108+J108)*B3</f>
        <v>4</v>
      </c>
      <c r="J108" s="25"/>
      <c r="K108" s="12">
        <v>2</v>
      </c>
    </row>
    <row r="109" spans="1:11" ht="13.2" x14ac:dyDescent="0.25">
      <c r="A109" s="12"/>
      <c r="B109" s="12"/>
      <c r="C109" s="12"/>
      <c r="D109" s="12"/>
      <c r="E109" s="25"/>
      <c r="F109" s="25"/>
      <c r="G109" s="25"/>
      <c r="H109" s="25"/>
      <c r="I109" s="12"/>
      <c r="J109" s="25"/>
      <c r="K109" s="12"/>
    </row>
    <row r="110" spans="1:11" ht="13.2" x14ac:dyDescent="0.25">
      <c r="A110" s="12"/>
      <c r="B110" s="12"/>
      <c r="C110" s="1" t="s">
        <v>70</v>
      </c>
      <c r="D110" s="1"/>
      <c r="E110" s="25"/>
      <c r="F110" s="25"/>
      <c r="G110" s="25"/>
      <c r="H110" s="25"/>
      <c r="I110" s="12"/>
      <c r="J110" s="25"/>
      <c r="K110" s="12"/>
    </row>
    <row r="111" spans="1:11" ht="13.2" x14ac:dyDescent="0.25">
      <c r="A111" s="12"/>
      <c r="B111" s="12"/>
      <c r="C111" s="12" t="s">
        <v>0</v>
      </c>
      <c r="D111" s="12" t="s">
        <v>214</v>
      </c>
      <c r="E111" s="25" t="s">
        <v>215</v>
      </c>
      <c r="F111" s="25" t="s">
        <v>216</v>
      </c>
      <c r="G111" s="25" t="s">
        <v>150</v>
      </c>
      <c r="H111" s="25" t="s">
        <v>217</v>
      </c>
      <c r="I111" s="12">
        <f>(K111+J111)*B3</f>
        <v>28</v>
      </c>
      <c r="J111" s="25">
        <v>4</v>
      </c>
      <c r="K111" s="12">
        <v>10</v>
      </c>
    </row>
    <row r="112" spans="1:11" ht="13.2" x14ac:dyDescent="0.25">
      <c r="A112" s="12"/>
      <c r="B112" s="12"/>
      <c r="C112" s="12" t="s">
        <v>1</v>
      </c>
      <c r="D112" s="12" t="s">
        <v>209</v>
      </c>
      <c r="E112" s="12" t="s">
        <v>210</v>
      </c>
      <c r="F112" s="12" t="s">
        <v>211</v>
      </c>
      <c r="G112" s="12" t="s">
        <v>212</v>
      </c>
      <c r="H112" s="12" t="s">
        <v>213</v>
      </c>
      <c r="I112" s="12">
        <f>(K112+J112)*B3</f>
        <v>20</v>
      </c>
      <c r="J112" s="25">
        <v>3</v>
      </c>
      <c r="K112" s="12">
        <v>7</v>
      </c>
    </row>
    <row r="113" spans="1:11" ht="13.2" x14ac:dyDescent="0.25">
      <c r="A113" s="12"/>
      <c r="B113" s="12"/>
      <c r="C113" s="12" t="s">
        <v>2</v>
      </c>
      <c r="D113" s="12" t="s">
        <v>218</v>
      </c>
      <c r="E113" s="25" t="s">
        <v>219</v>
      </c>
      <c r="F113" s="25" t="s">
        <v>220</v>
      </c>
      <c r="G113" s="25" t="s">
        <v>221</v>
      </c>
      <c r="H113" s="25" t="s">
        <v>222</v>
      </c>
      <c r="I113" s="12">
        <f>(K113+J113)*B3</f>
        <v>10</v>
      </c>
      <c r="J113" s="25"/>
      <c r="K113" s="12">
        <f>J117+5</f>
        <v>5</v>
      </c>
    </row>
    <row r="114" spans="1:11" ht="13.2" x14ac:dyDescent="0.25">
      <c r="A114" s="12"/>
      <c r="B114" s="12"/>
      <c r="C114" s="12" t="s">
        <v>3</v>
      </c>
      <c r="D114" s="12" t="s">
        <v>783</v>
      </c>
      <c r="E114" s="12" t="s">
        <v>782</v>
      </c>
      <c r="F114" s="12" t="s">
        <v>784</v>
      </c>
      <c r="G114" s="12" t="s">
        <v>785</v>
      </c>
      <c r="H114" s="12" t="s">
        <v>313</v>
      </c>
      <c r="I114" s="12">
        <f>(K114+J114)*B3</f>
        <v>6</v>
      </c>
      <c r="J114" s="25"/>
      <c r="K114" s="12">
        <f>J118+3</f>
        <v>3</v>
      </c>
    </row>
    <row r="115" spans="1:11" ht="13.2" x14ac:dyDescent="0.25">
      <c r="A115" s="12"/>
      <c r="B115" s="12"/>
      <c r="C115" s="12" t="s">
        <v>4</v>
      </c>
      <c r="D115" s="12"/>
      <c r="E115" s="12"/>
      <c r="F115" s="12"/>
      <c r="G115" s="12"/>
      <c r="H115" s="12"/>
      <c r="I115" s="12">
        <f>(K115+J115)*B3</f>
        <v>4</v>
      </c>
      <c r="J115" s="25"/>
      <c r="K115" s="12">
        <v>2</v>
      </c>
    </row>
    <row r="116" spans="1:11" ht="13.2" x14ac:dyDescent="0.25">
      <c r="A116" s="12"/>
      <c r="B116" s="12"/>
      <c r="C116" s="12"/>
      <c r="D116" s="12"/>
      <c r="E116" s="25"/>
      <c r="F116" s="25"/>
      <c r="G116" s="25"/>
      <c r="H116" s="25"/>
      <c r="I116" s="12"/>
      <c r="J116" s="25"/>
      <c r="K116" s="12"/>
    </row>
    <row r="117" spans="1:11" ht="13.2" x14ac:dyDescent="0.25">
      <c r="A117" s="12"/>
      <c r="B117" s="12"/>
      <c r="C117" s="1" t="s">
        <v>102</v>
      </c>
      <c r="D117" s="1"/>
      <c r="E117" s="25"/>
      <c r="F117" s="25"/>
      <c r="G117" s="25"/>
      <c r="H117" s="25"/>
      <c r="I117" s="12"/>
      <c r="J117" s="25"/>
      <c r="K117" s="12"/>
    </row>
    <row r="118" spans="1:11" ht="13.2" x14ac:dyDescent="0.25">
      <c r="A118" s="12"/>
      <c r="B118" s="12"/>
      <c r="C118" s="12" t="s">
        <v>0</v>
      </c>
      <c r="D118" s="12" t="s">
        <v>231</v>
      </c>
      <c r="E118" s="12" t="s">
        <v>232</v>
      </c>
      <c r="F118" s="12" t="s">
        <v>211</v>
      </c>
      <c r="G118" s="12" t="s">
        <v>233</v>
      </c>
      <c r="H118" s="12" t="s">
        <v>234</v>
      </c>
      <c r="I118" s="12">
        <f>(K118+J118)*B3</f>
        <v>20</v>
      </c>
      <c r="J118" s="25"/>
      <c r="K118" s="12">
        <v>10</v>
      </c>
    </row>
    <row r="119" spans="1:11" ht="13.2" x14ac:dyDescent="0.25">
      <c r="A119" s="12"/>
      <c r="B119" s="12"/>
      <c r="C119" s="12" t="s">
        <v>1</v>
      </c>
      <c r="D119" s="12" t="s">
        <v>775</v>
      </c>
      <c r="E119" s="12" t="s">
        <v>774</v>
      </c>
      <c r="F119" s="12" t="s">
        <v>777</v>
      </c>
      <c r="G119" s="12" t="s">
        <v>701</v>
      </c>
      <c r="H119" s="12" t="s">
        <v>776</v>
      </c>
      <c r="I119" s="12">
        <f>(K119+J119)*B3</f>
        <v>14</v>
      </c>
      <c r="J119" s="25"/>
      <c r="K119" s="12">
        <v>7</v>
      </c>
    </row>
    <row r="120" spans="1:11" ht="13.2" x14ac:dyDescent="0.25">
      <c r="A120" s="12"/>
      <c r="B120" s="12"/>
      <c r="C120" s="12" t="s">
        <v>2</v>
      </c>
      <c r="D120" s="12" t="s">
        <v>779</v>
      </c>
      <c r="E120" s="25" t="s">
        <v>778</v>
      </c>
      <c r="F120" s="25" t="s">
        <v>216</v>
      </c>
      <c r="G120" s="25" t="s">
        <v>780</v>
      </c>
      <c r="H120" s="25" t="s">
        <v>781</v>
      </c>
      <c r="I120" s="12">
        <f>(K120+J120)*B3</f>
        <v>10</v>
      </c>
      <c r="J120" s="25"/>
      <c r="K120" s="12">
        <v>5</v>
      </c>
    </row>
    <row r="121" spans="1:11" ht="13.2" x14ac:dyDescent="0.25">
      <c r="A121" s="12"/>
      <c r="B121" s="12"/>
      <c r="C121" s="12" t="s">
        <v>3</v>
      </c>
      <c r="D121" s="12"/>
      <c r="E121" s="25"/>
      <c r="F121" s="25"/>
      <c r="G121" s="25"/>
      <c r="H121" s="25"/>
      <c r="I121" s="12">
        <f>(K121+J121)*B3</f>
        <v>6</v>
      </c>
      <c r="J121" s="25"/>
      <c r="K121" s="12">
        <v>3</v>
      </c>
    </row>
    <row r="122" spans="1:11" ht="13.2" x14ac:dyDescent="0.25">
      <c r="A122" s="12"/>
      <c r="B122" s="12"/>
      <c r="C122" s="12" t="s">
        <v>4</v>
      </c>
      <c r="D122" s="12"/>
      <c r="E122" s="25"/>
      <c r="F122" s="25"/>
      <c r="G122" s="25"/>
      <c r="H122" s="25"/>
      <c r="I122" s="12">
        <f>(K122+J122)*B3</f>
        <v>4</v>
      </c>
      <c r="J122" s="25"/>
      <c r="K122" s="12">
        <v>2</v>
      </c>
    </row>
    <row r="123" spans="1:11" ht="13.2" x14ac:dyDescent="0.25">
      <c r="A123" s="33"/>
      <c r="B123" s="12"/>
      <c r="C123" s="12"/>
      <c r="D123" s="12"/>
      <c r="E123" s="12"/>
      <c r="F123" s="12"/>
      <c r="G123" s="12"/>
      <c r="H123" s="12"/>
      <c r="I123" s="12"/>
      <c r="J123" s="12"/>
      <c r="K123" s="12"/>
    </row>
    <row r="124" spans="1:11" ht="13.2" x14ac:dyDescent="0.25">
      <c r="A124" s="33"/>
      <c r="B124" s="12"/>
      <c r="C124" s="1" t="s">
        <v>46</v>
      </c>
      <c r="D124" s="1"/>
      <c r="E124" s="25"/>
      <c r="F124" s="25"/>
      <c r="G124" s="25"/>
      <c r="H124" s="25"/>
      <c r="I124" s="12"/>
      <c r="J124" s="25"/>
      <c r="K124" s="12"/>
    </row>
    <row r="125" spans="1:11" ht="13.2" x14ac:dyDescent="0.25">
      <c r="A125" s="33"/>
      <c r="B125" s="12"/>
      <c r="C125" s="12" t="s">
        <v>0</v>
      </c>
      <c r="D125" s="12"/>
      <c r="E125" s="12"/>
      <c r="F125" s="12"/>
      <c r="G125" s="12"/>
      <c r="H125" s="12"/>
      <c r="I125" s="12">
        <f>(K125+J125)*B3</f>
        <v>20</v>
      </c>
      <c r="J125" s="25"/>
      <c r="K125" s="12">
        <v>10</v>
      </c>
    </row>
    <row r="126" spans="1:11" ht="13.2" x14ac:dyDescent="0.25">
      <c r="A126" s="33"/>
      <c r="B126" s="12"/>
      <c r="C126" s="12" t="s">
        <v>1</v>
      </c>
      <c r="D126" s="12"/>
      <c r="E126" s="25"/>
      <c r="F126" s="25"/>
      <c r="G126" s="25"/>
      <c r="H126" s="25"/>
      <c r="I126" s="12">
        <f>(K126+J126)*B3</f>
        <v>14</v>
      </c>
      <c r="J126" s="25"/>
      <c r="K126" s="12">
        <v>7</v>
      </c>
    </row>
    <row r="127" spans="1:11" ht="13.2" x14ac:dyDescent="0.25">
      <c r="A127" s="33"/>
      <c r="B127" s="12"/>
      <c r="C127" s="12" t="s">
        <v>2</v>
      </c>
      <c r="D127" s="12"/>
      <c r="E127" s="25"/>
      <c r="F127" s="25"/>
      <c r="G127" s="25"/>
      <c r="H127" s="25"/>
      <c r="I127" s="12">
        <f>(K127+J127)*B3</f>
        <v>10</v>
      </c>
      <c r="J127" s="25"/>
      <c r="K127" s="12">
        <v>5</v>
      </c>
    </row>
    <row r="128" spans="1:11" ht="13.2" x14ac:dyDescent="0.25">
      <c r="A128" s="12"/>
      <c r="B128" s="12"/>
      <c r="C128" s="12" t="s">
        <v>3</v>
      </c>
      <c r="D128" s="12"/>
      <c r="E128" s="25"/>
      <c r="F128" s="25"/>
      <c r="G128" s="25"/>
      <c r="H128" s="25"/>
      <c r="I128" s="12">
        <f>(K128+J128)*B3</f>
        <v>6</v>
      </c>
      <c r="J128" s="25"/>
      <c r="K128" s="12">
        <v>3</v>
      </c>
    </row>
    <row r="129" spans="1:11" ht="13.2" x14ac:dyDescent="0.25">
      <c r="A129" s="12"/>
      <c r="B129" s="12"/>
      <c r="C129" s="12" t="s">
        <v>4</v>
      </c>
      <c r="D129" s="12"/>
      <c r="E129" s="25"/>
      <c r="F129" s="25"/>
      <c r="G129" s="25"/>
      <c r="H129" s="25"/>
      <c r="I129" s="12">
        <f>(K129+J129)*B3</f>
        <v>4</v>
      </c>
      <c r="J129" s="25"/>
      <c r="K129" s="12">
        <v>2</v>
      </c>
    </row>
    <row r="130" spans="1:11" ht="13.2" x14ac:dyDescent="0.25">
      <c r="A130" s="12"/>
      <c r="B130" s="12"/>
      <c r="C130" s="12"/>
      <c r="D130" s="12"/>
      <c r="E130" s="12"/>
      <c r="F130" s="12"/>
      <c r="G130" s="12"/>
      <c r="H130" s="12"/>
      <c r="I130" s="12"/>
      <c r="J130" s="12"/>
      <c r="K130" s="12"/>
    </row>
    <row r="131" spans="1:11" ht="13.2" x14ac:dyDescent="0.25">
      <c r="A131" s="12"/>
      <c r="B131" s="12"/>
      <c r="C131" s="1" t="s">
        <v>79</v>
      </c>
      <c r="D131" s="12"/>
      <c r="E131" s="12"/>
      <c r="F131" s="12"/>
      <c r="G131" s="12"/>
      <c r="H131" s="12"/>
      <c r="I131" s="12"/>
      <c r="J131" s="12"/>
      <c r="K131" s="12"/>
    </row>
    <row r="132" spans="1:11" ht="13.2" x14ac:dyDescent="0.25">
      <c r="A132" s="12"/>
      <c r="B132" s="12"/>
      <c r="C132" s="12" t="s">
        <v>0</v>
      </c>
      <c r="D132" s="12" t="s">
        <v>1074</v>
      </c>
      <c r="E132" s="12" t="s">
        <v>1073</v>
      </c>
      <c r="F132" s="12" t="s">
        <v>336</v>
      </c>
      <c r="G132" s="12" t="s">
        <v>1075</v>
      </c>
      <c r="H132" s="12" t="s">
        <v>1076</v>
      </c>
      <c r="I132" s="12">
        <f>(K132+J132)*B3</f>
        <v>20</v>
      </c>
      <c r="J132" s="12"/>
      <c r="K132" s="12">
        <v>10</v>
      </c>
    </row>
    <row r="133" spans="1:11" ht="13.2" x14ac:dyDescent="0.25">
      <c r="A133" s="12"/>
      <c r="B133" s="12"/>
      <c r="C133" s="12" t="s">
        <v>1</v>
      </c>
      <c r="D133" s="12">
        <v>1045156</v>
      </c>
      <c r="E133" s="12" t="s">
        <v>635</v>
      </c>
      <c r="F133" s="12" t="s">
        <v>589</v>
      </c>
      <c r="G133" s="12" t="s">
        <v>200</v>
      </c>
      <c r="H133" s="12" t="s">
        <v>590</v>
      </c>
      <c r="I133" s="12">
        <f>(K133+J133)*B3</f>
        <v>14</v>
      </c>
      <c r="J133" s="12"/>
      <c r="K133" s="12">
        <v>7</v>
      </c>
    </row>
    <row r="134" spans="1:11" ht="13.2" x14ac:dyDescent="0.25">
      <c r="A134" s="12"/>
      <c r="B134" s="12"/>
      <c r="C134" s="12" t="s">
        <v>2</v>
      </c>
      <c r="D134" s="12" t="s">
        <v>858</v>
      </c>
      <c r="E134" s="12" t="s">
        <v>857</v>
      </c>
      <c r="F134" s="12" t="s">
        <v>1140</v>
      </c>
      <c r="G134" s="12" t="s">
        <v>1138</v>
      </c>
      <c r="H134" s="12" t="s">
        <v>1139</v>
      </c>
      <c r="I134" s="12">
        <f>(K134+J134)*B3</f>
        <v>10</v>
      </c>
      <c r="J134" s="12"/>
      <c r="K134" s="12">
        <v>5</v>
      </c>
    </row>
    <row r="135" spans="1:11" ht="13.2" x14ac:dyDescent="0.25">
      <c r="A135" s="12"/>
      <c r="B135" s="12"/>
      <c r="C135" s="12" t="s">
        <v>3</v>
      </c>
      <c r="D135" s="12" t="s">
        <v>1159</v>
      </c>
      <c r="E135" s="12" t="s">
        <v>1158</v>
      </c>
      <c r="F135" s="12" t="s">
        <v>246</v>
      </c>
      <c r="G135" s="12" t="s">
        <v>640</v>
      </c>
      <c r="H135" s="12" t="s">
        <v>1160</v>
      </c>
      <c r="I135" s="12">
        <f>(K135+J135)*B3</f>
        <v>6</v>
      </c>
      <c r="J135" s="12"/>
      <c r="K135" s="12">
        <v>3</v>
      </c>
    </row>
    <row r="136" spans="1:11" ht="13.2" x14ac:dyDescent="0.25">
      <c r="A136" s="12"/>
      <c r="B136" s="12"/>
      <c r="C136" s="12" t="s">
        <v>4</v>
      </c>
      <c r="D136" s="12"/>
      <c r="E136" s="12"/>
      <c r="F136" s="12"/>
      <c r="G136" s="12"/>
      <c r="H136" s="12"/>
      <c r="I136" s="12">
        <f>(K136+J136)*B3</f>
        <v>4</v>
      </c>
      <c r="J136" s="12"/>
      <c r="K136" s="12">
        <v>2</v>
      </c>
    </row>
    <row r="137" spans="1:11" ht="13.2" x14ac:dyDescent="0.25">
      <c r="A137" s="12"/>
      <c r="B137" s="12"/>
      <c r="C137" s="12"/>
      <c r="D137" s="12"/>
      <c r="E137" s="12"/>
      <c r="F137" s="12"/>
      <c r="G137" s="12"/>
      <c r="H137" s="12"/>
      <c r="I137" s="12"/>
      <c r="J137" s="12"/>
      <c r="K137" s="12"/>
    </row>
    <row r="138" spans="1:11" ht="13.2" x14ac:dyDescent="0.25">
      <c r="A138" s="12"/>
      <c r="B138" s="12"/>
      <c r="C138" s="1" t="s">
        <v>106</v>
      </c>
      <c r="D138" s="12"/>
      <c r="E138" s="12"/>
      <c r="F138" s="12"/>
      <c r="G138" s="12"/>
      <c r="H138" s="12"/>
      <c r="I138" s="12"/>
      <c r="J138" s="12"/>
      <c r="K138" s="12"/>
    </row>
    <row r="139" spans="1:11" ht="13.2" x14ac:dyDescent="0.25">
      <c r="A139" s="12"/>
      <c r="B139" s="12"/>
      <c r="C139" s="12" t="s">
        <v>0</v>
      </c>
      <c r="D139" s="12" t="s">
        <v>1110</v>
      </c>
      <c r="E139" s="12" t="s">
        <v>1107</v>
      </c>
      <c r="F139" s="12" t="s">
        <v>1109</v>
      </c>
      <c r="G139" s="12" t="s">
        <v>463</v>
      </c>
      <c r="H139" s="12" t="s">
        <v>1108</v>
      </c>
      <c r="I139" s="12">
        <f>(K139+J139)*B3</f>
        <v>20</v>
      </c>
      <c r="J139" s="12"/>
      <c r="K139" s="12">
        <v>10</v>
      </c>
    </row>
    <row r="140" spans="1:11" ht="13.2" x14ac:dyDescent="0.25">
      <c r="A140" s="12"/>
      <c r="B140" s="12"/>
      <c r="C140" s="12" t="s">
        <v>1</v>
      </c>
      <c r="D140" s="12" t="s">
        <v>1084</v>
      </c>
      <c r="E140" s="12" t="s">
        <v>1081</v>
      </c>
      <c r="F140" s="12" t="s">
        <v>1082</v>
      </c>
      <c r="G140" s="12" t="s">
        <v>274</v>
      </c>
      <c r="H140" s="12" t="s">
        <v>1083</v>
      </c>
      <c r="I140">
        <f>(K140+J140)*B3</f>
        <v>14</v>
      </c>
      <c r="K140">
        <v>7</v>
      </c>
    </row>
    <row r="141" spans="1:11" ht="13.2" x14ac:dyDescent="0.25">
      <c r="A141" s="12"/>
      <c r="B141" s="12"/>
      <c r="C141" s="12" t="s">
        <v>2</v>
      </c>
      <c r="D141" s="12" t="s">
        <v>1103</v>
      </c>
      <c r="E141" s="12" t="s">
        <v>1102</v>
      </c>
      <c r="F141" s="12" t="s">
        <v>1104</v>
      </c>
      <c r="G141" s="12" t="s">
        <v>274</v>
      </c>
      <c r="H141" s="12" t="s">
        <v>1105</v>
      </c>
      <c r="I141" s="12">
        <f>(K141+J141)*B3</f>
        <v>10</v>
      </c>
      <c r="J141" s="12"/>
      <c r="K141" s="12">
        <v>5</v>
      </c>
    </row>
    <row r="142" spans="1:11" ht="14.4" x14ac:dyDescent="0.3">
      <c r="A142" s="12"/>
      <c r="B142" s="12"/>
      <c r="C142" s="12" t="s">
        <v>3</v>
      </c>
      <c r="D142" s="12" t="s">
        <v>787</v>
      </c>
      <c r="E142" s="17" t="s">
        <v>786</v>
      </c>
      <c r="F142" s="17" t="s">
        <v>216</v>
      </c>
      <c r="G142" s="17" t="s">
        <v>200</v>
      </c>
      <c r="H142" s="17" t="s">
        <v>1106</v>
      </c>
      <c r="I142" s="12">
        <f>(K142+J142)*B3</f>
        <v>6</v>
      </c>
      <c r="J142" s="12"/>
      <c r="K142" s="12">
        <v>3</v>
      </c>
    </row>
    <row r="143" spans="1:11" ht="13.2" x14ac:dyDescent="0.25">
      <c r="A143" s="12"/>
      <c r="B143" s="12"/>
      <c r="C143" s="12" t="s">
        <v>4</v>
      </c>
      <c r="D143" s="12" t="s">
        <v>789</v>
      </c>
      <c r="E143" s="12" t="s">
        <v>788</v>
      </c>
      <c r="F143" s="12" t="s">
        <v>797</v>
      </c>
      <c r="G143" s="12" t="s">
        <v>798</v>
      </c>
      <c r="H143" s="12" t="s">
        <v>799</v>
      </c>
      <c r="I143" s="12">
        <f>(K143+J143)*B3</f>
        <v>4</v>
      </c>
      <c r="J143" s="12"/>
      <c r="K143" s="12">
        <v>2</v>
      </c>
    </row>
  </sheetData>
  <phoneticPr fontId="1" type="noConversion"/>
  <pageMargins left="0.75" right="0.75" top="1" bottom="1" header="0.5" footer="0.5"/>
  <pageSetup scale="2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K135"/>
  <sheetViews>
    <sheetView view="pageBreakPreview" topLeftCell="A43" zoomScale="60" zoomScaleNormal="100" workbookViewId="0">
      <selection activeCell="D77" sqref="D77:H77"/>
    </sheetView>
  </sheetViews>
  <sheetFormatPr defaultRowHeight="13.2" x14ac:dyDescent="0.25"/>
  <cols>
    <col min="1" max="1" width="34.44140625" bestFit="1" customWidth="1"/>
    <col min="2" max="2" width="4" bestFit="1" customWidth="1"/>
    <col min="3" max="3" width="19.5546875" bestFit="1" customWidth="1"/>
    <col min="4" max="4" width="19.5546875" customWidth="1"/>
    <col min="5" max="5" width="30.88671875" bestFit="1" customWidth="1"/>
    <col min="6" max="8" width="30.88671875" customWidth="1"/>
    <col min="9" max="9" width="11.5546875" bestFit="1" customWidth="1"/>
    <col min="10" max="10" width="20.33203125" bestFit="1" customWidth="1"/>
    <col min="11" max="11" width="14" bestFit="1" customWidth="1"/>
  </cols>
  <sheetData>
    <row r="1" spans="1:11" ht="13.8" x14ac:dyDescent="0.25">
      <c r="A1" s="39" t="s">
        <v>36</v>
      </c>
      <c r="B1" s="40"/>
      <c r="C1" s="39" t="s">
        <v>24</v>
      </c>
      <c r="D1" s="39" t="s">
        <v>50</v>
      </c>
      <c r="E1" s="39" t="s">
        <v>15</v>
      </c>
      <c r="F1" s="39" t="s">
        <v>127</v>
      </c>
      <c r="G1" s="39" t="s">
        <v>128</v>
      </c>
      <c r="H1" s="39" t="s">
        <v>125</v>
      </c>
      <c r="I1" s="39" t="s">
        <v>16</v>
      </c>
      <c r="J1" s="39" t="s">
        <v>17</v>
      </c>
      <c r="K1" s="39" t="s">
        <v>18</v>
      </c>
    </row>
    <row r="2" spans="1:11" ht="13.8" x14ac:dyDescent="0.25">
      <c r="A2" s="40" t="s">
        <v>5</v>
      </c>
      <c r="B2" s="41">
        <v>77</v>
      </c>
      <c r="C2" s="40" t="s">
        <v>0</v>
      </c>
      <c r="D2" s="12" t="s">
        <v>154</v>
      </c>
      <c r="E2" s="12" t="s">
        <v>155</v>
      </c>
      <c r="F2" s="12" t="s">
        <v>156</v>
      </c>
      <c r="G2" s="12" t="s">
        <v>157</v>
      </c>
      <c r="H2" s="12" t="s">
        <v>158</v>
      </c>
      <c r="I2" s="40">
        <f>(K2+J2)*B3</f>
        <v>44</v>
      </c>
      <c r="J2" s="42">
        <v>1</v>
      </c>
      <c r="K2" s="40">
        <v>10</v>
      </c>
    </row>
    <row r="3" spans="1:11" ht="13.8" x14ac:dyDescent="0.25">
      <c r="A3" s="40" t="s">
        <v>6</v>
      </c>
      <c r="B3" s="39" t="str">
        <f>IF(B2&gt;200,"9.0",IF(B2&gt;175,"8.0",IF(B2&gt;150,"7.0",IF(B2&gt;125,"6.0",IF(B2&gt;100,"5.0",IF(B2&gt;75,"4.0",IF(B2&gt;50,"3.0",IF(B2&gt;25,"2.0",IF(B2&gt;0,"1")))))))))</f>
        <v>4.0</v>
      </c>
      <c r="C3" s="40" t="s">
        <v>1</v>
      </c>
      <c r="D3" s="40"/>
      <c r="E3" s="40"/>
      <c r="F3" s="40"/>
      <c r="G3" s="40"/>
      <c r="H3" s="40"/>
      <c r="I3" s="40">
        <f>(K3+J3)*B3</f>
        <v>28</v>
      </c>
      <c r="J3" s="42"/>
      <c r="K3" s="40">
        <v>7</v>
      </c>
    </row>
    <row r="4" spans="1:11" ht="13.8" x14ac:dyDescent="0.25">
      <c r="A4" s="40"/>
      <c r="B4" s="40">
        <v>1</v>
      </c>
      <c r="C4" s="40" t="s">
        <v>2</v>
      </c>
      <c r="D4" s="40"/>
      <c r="E4" s="40"/>
      <c r="F4" s="40"/>
      <c r="G4" s="40"/>
      <c r="H4" s="40"/>
      <c r="I4" s="40">
        <f>(K4+J4)*B3</f>
        <v>20</v>
      </c>
      <c r="J4" s="42"/>
      <c r="K4" s="40">
        <v>5</v>
      </c>
    </row>
    <row r="5" spans="1:11" ht="13.8" x14ac:dyDescent="0.25">
      <c r="A5" s="40"/>
      <c r="B5" s="40"/>
      <c r="C5" s="40" t="s">
        <v>3</v>
      </c>
      <c r="D5" s="40"/>
      <c r="E5" s="40"/>
      <c r="F5" s="40"/>
      <c r="G5" s="40"/>
      <c r="H5" s="40"/>
      <c r="I5" s="40">
        <f>(K5+J5)*B3</f>
        <v>12</v>
      </c>
      <c r="J5" s="42"/>
      <c r="K5" s="40">
        <v>3</v>
      </c>
    </row>
    <row r="6" spans="1:11" ht="13.8" x14ac:dyDescent="0.25">
      <c r="A6" s="40"/>
      <c r="B6" s="40"/>
      <c r="C6" s="40" t="s">
        <v>4</v>
      </c>
      <c r="D6" s="40"/>
      <c r="E6" s="42"/>
      <c r="F6" s="42"/>
      <c r="G6" s="42"/>
      <c r="H6" s="42"/>
      <c r="I6" s="40">
        <f>(K6+J6)*B3</f>
        <v>8</v>
      </c>
      <c r="J6" s="42"/>
      <c r="K6" s="40">
        <v>2</v>
      </c>
    </row>
    <row r="7" spans="1:11" ht="13.8" x14ac:dyDescent="0.25">
      <c r="A7" s="40"/>
      <c r="B7" s="40"/>
      <c r="C7" s="40"/>
      <c r="D7" s="40"/>
      <c r="E7" s="42"/>
      <c r="F7" s="42"/>
      <c r="G7" s="42"/>
      <c r="H7" s="42"/>
      <c r="I7" s="40"/>
      <c r="J7" s="42"/>
      <c r="K7" s="40"/>
    </row>
    <row r="8" spans="1:11" ht="13.8" x14ac:dyDescent="0.25">
      <c r="A8" s="40"/>
      <c r="B8" s="40">
        <v>1</v>
      </c>
      <c r="C8" s="39" t="s">
        <v>19</v>
      </c>
      <c r="D8" s="39"/>
      <c r="E8" s="42"/>
      <c r="F8" s="42"/>
      <c r="G8" s="42"/>
      <c r="H8" s="42"/>
      <c r="I8" s="40"/>
      <c r="J8" s="42"/>
      <c r="K8" s="40"/>
    </row>
    <row r="9" spans="1:11" ht="13.8" x14ac:dyDescent="0.25">
      <c r="A9" s="40"/>
      <c r="B9" s="40"/>
      <c r="C9" s="40" t="s">
        <v>0</v>
      </c>
      <c r="D9" s="12" t="s">
        <v>147</v>
      </c>
      <c r="E9" s="12" t="s">
        <v>148</v>
      </c>
      <c r="F9" s="12" t="s">
        <v>149</v>
      </c>
      <c r="G9" s="12" t="s">
        <v>150</v>
      </c>
      <c r="H9" s="12" t="s">
        <v>151</v>
      </c>
      <c r="I9" s="40">
        <f>(K9+J9)*B3</f>
        <v>60</v>
      </c>
      <c r="J9" s="42">
        <v>5</v>
      </c>
      <c r="K9" s="40">
        <v>10</v>
      </c>
    </row>
    <row r="10" spans="1:11" ht="13.8" x14ac:dyDescent="0.25">
      <c r="A10" s="40"/>
      <c r="B10" s="40"/>
      <c r="C10" s="40" t="s">
        <v>1</v>
      </c>
      <c r="D10" s="40"/>
      <c r="E10" s="40"/>
      <c r="F10" s="40"/>
      <c r="G10" s="40"/>
      <c r="H10" s="40"/>
      <c r="I10" s="40">
        <f>(K10+J10)*B3</f>
        <v>28</v>
      </c>
      <c r="J10" s="42"/>
      <c r="K10" s="40">
        <v>7</v>
      </c>
    </row>
    <row r="11" spans="1:11" ht="13.8" x14ac:dyDescent="0.25">
      <c r="A11" s="40"/>
      <c r="B11" s="40"/>
      <c r="C11" s="40" t="s">
        <v>2</v>
      </c>
      <c r="D11" s="40"/>
      <c r="E11" s="40"/>
      <c r="F11" s="40"/>
      <c r="G11" s="40"/>
      <c r="H11" s="40"/>
      <c r="I11" s="40">
        <f>(K11+J11)*B3</f>
        <v>20</v>
      </c>
      <c r="J11" s="42"/>
      <c r="K11" s="40">
        <v>5</v>
      </c>
    </row>
    <row r="12" spans="1:11" ht="13.8" x14ac:dyDescent="0.25">
      <c r="A12" s="40"/>
      <c r="B12" s="40"/>
      <c r="C12" s="40" t="s">
        <v>3</v>
      </c>
      <c r="D12" s="40"/>
      <c r="E12" s="40"/>
      <c r="F12" s="40"/>
      <c r="G12" s="40"/>
      <c r="H12" s="40"/>
      <c r="I12" s="40">
        <f>(K12+J12)*B3</f>
        <v>12</v>
      </c>
      <c r="J12" s="42"/>
      <c r="K12" s="40">
        <v>3</v>
      </c>
    </row>
    <row r="13" spans="1:11" ht="13.8" x14ac:dyDescent="0.25">
      <c r="A13" s="40"/>
      <c r="B13" s="40"/>
      <c r="C13" s="40" t="s">
        <v>4</v>
      </c>
      <c r="D13" s="40"/>
      <c r="E13" s="42"/>
      <c r="F13" s="42"/>
      <c r="G13" s="42"/>
      <c r="H13" s="42"/>
      <c r="I13" s="40">
        <f>(K13+J13)*B3</f>
        <v>8</v>
      </c>
      <c r="J13" s="42"/>
      <c r="K13" s="40">
        <v>2</v>
      </c>
    </row>
    <row r="14" spans="1:11" ht="13.8" x14ac:dyDescent="0.25">
      <c r="A14" s="40"/>
      <c r="B14" s="40"/>
      <c r="C14" s="40"/>
      <c r="D14" s="40"/>
      <c r="E14" s="42"/>
      <c r="F14" s="42"/>
      <c r="G14" s="42"/>
      <c r="H14" s="42"/>
      <c r="I14" s="40"/>
      <c r="J14" s="42"/>
      <c r="K14" s="40"/>
    </row>
    <row r="15" spans="1:11" ht="13.8" x14ac:dyDescent="0.25">
      <c r="A15" s="40"/>
      <c r="B15" s="40">
        <v>0</v>
      </c>
      <c r="C15" s="39" t="s">
        <v>20</v>
      </c>
      <c r="D15" s="39"/>
      <c r="E15" s="42"/>
      <c r="F15" s="42"/>
      <c r="G15" s="42"/>
      <c r="H15" s="42"/>
      <c r="I15" s="40"/>
      <c r="J15" s="42"/>
      <c r="K15" s="40"/>
    </row>
    <row r="16" spans="1:11" ht="13.8" x14ac:dyDescent="0.25">
      <c r="A16" s="40"/>
      <c r="B16" s="40"/>
      <c r="C16" s="40" t="s">
        <v>0</v>
      </c>
      <c r="D16" s="40"/>
      <c r="E16" s="12"/>
      <c r="F16" s="12"/>
      <c r="G16" s="12"/>
      <c r="H16" s="12"/>
      <c r="I16" s="40">
        <f>(K16+J16)*B3</f>
        <v>40</v>
      </c>
      <c r="J16" s="42"/>
      <c r="K16" s="40">
        <v>10</v>
      </c>
    </row>
    <row r="17" spans="1:11" ht="13.8" x14ac:dyDescent="0.25">
      <c r="A17" s="40"/>
      <c r="B17" s="40"/>
      <c r="C17" s="40" t="s">
        <v>1</v>
      </c>
      <c r="D17" s="40"/>
      <c r="E17" s="40"/>
      <c r="F17" s="40"/>
      <c r="G17" s="40"/>
      <c r="H17" s="40"/>
      <c r="I17" s="40">
        <f>(K17+J17)*B3</f>
        <v>28</v>
      </c>
      <c r="J17" s="42"/>
      <c r="K17" s="40">
        <v>7</v>
      </c>
    </row>
    <row r="18" spans="1:11" ht="13.8" x14ac:dyDescent="0.25">
      <c r="A18" s="40"/>
      <c r="B18" s="40"/>
      <c r="C18" s="40" t="s">
        <v>2</v>
      </c>
      <c r="D18" s="40"/>
      <c r="E18" s="42"/>
      <c r="F18" s="42"/>
      <c r="G18" s="42"/>
      <c r="H18" s="42"/>
      <c r="I18" s="40">
        <f>(K18+J18)*B3</f>
        <v>20</v>
      </c>
      <c r="J18" s="42"/>
      <c r="K18" s="40">
        <v>5</v>
      </c>
    </row>
    <row r="19" spans="1:11" ht="13.8" x14ac:dyDescent="0.25">
      <c r="A19" s="40"/>
      <c r="B19" s="40"/>
      <c r="C19" s="40" t="s">
        <v>3</v>
      </c>
      <c r="D19" s="40"/>
      <c r="E19" s="42"/>
      <c r="F19" s="42"/>
      <c r="G19" s="42"/>
      <c r="H19" s="42"/>
      <c r="I19" s="40">
        <f>(K19+J19)*B3</f>
        <v>12</v>
      </c>
      <c r="J19" s="42"/>
      <c r="K19" s="40">
        <v>3</v>
      </c>
    </row>
    <row r="20" spans="1:11" ht="13.8" x14ac:dyDescent="0.25">
      <c r="A20" s="39"/>
      <c r="B20" s="39"/>
      <c r="C20" s="40" t="s">
        <v>4</v>
      </c>
      <c r="D20" s="40"/>
      <c r="E20" s="40"/>
      <c r="F20" s="40"/>
      <c r="G20" s="40"/>
      <c r="H20" s="40"/>
      <c r="I20" s="40">
        <f>(K20+J20)*B3</f>
        <v>8</v>
      </c>
      <c r="J20" s="42"/>
      <c r="K20" s="40">
        <v>2</v>
      </c>
    </row>
    <row r="21" spans="1:11" ht="13.8" x14ac:dyDescent="0.25">
      <c r="A21" s="40"/>
      <c r="B21" s="40"/>
      <c r="C21" s="40"/>
      <c r="D21" s="40"/>
      <c r="E21" s="42"/>
      <c r="F21" s="42"/>
      <c r="G21" s="42"/>
      <c r="H21" s="42"/>
      <c r="I21" s="40"/>
      <c r="J21" s="42"/>
      <c r="K21" s="40"/>
    </row>
    <row r="22" spans="1:11" ht="13.8" x14ac:dyDescent="0.25">
      <c r="A22" s="40"/>
      <c r="B22" s="40">
        <v>7</v>
      </c>
      <c r="C22" s="39" t="s">
        <v>21</v>
      </c>
      <c r="D22" s="39"/>
      <c r="E22" s="42"/>
      <c r="F22" s="42"/>
      <c r="G22" s="42"/>
      <c r="H22" s="42"/>
      <c r="I22" s="40"/>
      <c r="J22" s="42"/>
      <c r="K22" s="40"/>
    </row>
    <row r="23" spans="1:11" ht="13.8" x14ac:dyDescent="0.25">
      <c r="A23" s="40"/>
      <c r="B23" s="40"/>
      <c r="C23" s="40" t="s">
        <v>0</v>
      </c>
      <c r="D23" s="12" t="s">
        <v>163</v>
      </c>
      <c r="E23" s="12" t="s">
        <v>164</v>
      </c>
      <c r="F23" s="12" t="s">
        <v>165</v>
      </c>
      <c r="G23" s="12" t="s">
        <v>166</v>
      </c>
      <c r="H23" s="12" t="s">
        <v>167</v>
      </c>
      <c r="I23" s="40">
        <f>(K23+J23)*B3</f>
        <v>64</v>
      </c>
      <c r="J23" s="42">
        <v>6</v>
      </c>
      <c r="K23" s="40">
        <v>10</v>
      </c>
    </row>
    <row r="24" spans="1:11" ht="13.8" x14ac:dyDescent="0.25">
      <c r="A24" s="40"/>
      <c r="B24" s="40"/>
      <c r="C24" s="40" t="s">
        <v>1</v>
      </c>
      <c r="D24" s="12" t="s">
        <v>384</v>
      </c>
      <c r="E24" s="12" t="s">
        <v>385</v>
      </c>
      <c r="F24" s="12" t="s">
        <v>386</v>
      </c>
      <c r="G24" s="12" t="s">
        <v>150</v>
      </c>
      <c r="H24" s="12" t="s">
        <v>387</v>
      </c>
      <c r="I24" s="40">
        <f>(K24+J24)*B3</f>
        <v>32</v>
      </c>
      <c r="J24" s="42">
        <v>1</v>
      </c>
      <c r="K24" s="40">
        <v>7</v>
      </c>
    </row>
    <row r="25" spans="1:11" ht="13.8" x14ac:dyDescent="0.25">
      <c r="A25" s="40"/>
      <c r="B25" s="40"/>
      <c r="C25" s="40" t="s">
        <v>2</v>
      </c>
      <c r="D25" s="12" t="s">
        <v>172</v>
      </c>
      <c r="E25" s="12" t="s">
        <v>173</v>
      </c>
      <c r="F25" s="12" t="s">
        <v>174</v>
      </c>
      <c r="G25" s="12" t="s">
        <v>175</v>
      </c>
      <c r="H25" s="12" t="s">
        <v>176</v>
      </c>
      <c r="I25" s="40">
        <f>(K25+J25)*B3</f>
        <v>20</v>
      </c>
      <c r="J25" s="42"/>
      <c r="K25" s="40">
        <v>5</v>
      </c>
    </row>
    <row r="26" spans="1:11" ht="13.8" x14ac:dyDescent="0.25">
      <c r="A26" s="40"/>
      <c r="B26" s="40"/>
      <c r="C26" s="40" t="s">
        <v>3</v>
      </c>
      <c r="D26" s="12" t="s">
        <v>168</v>
      </c>
      <c r="E26" s="12" t="s">
        <v>169</v>
      </c>
      <c r="F26" s="12" t="s">
        <v>149</v>
      </c>
      <c r="G26" s="12" t="s">
        <v>170</v>
      </c>
      <c r="H26" s="12" t="s">
        <v>171</v>
      </c>
      <c r="I26" s="40">
        <f>(K26+J26)*B3</f>
        <v>12</v>
      </c>
      <c r="J26" s="42"/>
      <c r="K26" s="40">
        <v>3</v>
      </c>
    </row>
    <row r="27" spans="1:11" ht="13.8" x14ac:dyDescent="0.25">
      <c r="A27" s="40"/>
      <c r="B27" s="40"/>
      <c r="C27" s="40" t="s">
        <v>4</v>
      </c>
      <c r="D27" s="40" t="s">
        <v>991</v>
      </c>
      <c r="E27" s="40" t="s">
        <v>990</v>
      </c>
      <c r="F27" s="40" t="s">
        <v>993</v>
      </c>
      <c r="G27" s="40" t="s">
        <v>653</v>
      </c>
      <c r="H27" s="40" t="s">
        <v>992</v>
      </c>
      <c r="I27" s="40">
        <f>(K27+J27)*B3</f>
        <v>8</v>
      </c>
      <c r="J27" s="42"/>
      <c r="K27" s="40">
        <v>2</v>
      </c>
    </row>
    <row r="28" spans="1:11" ht="13.8" x14ac:dyDescent="0.25">
      <c r="A28" s="40"/>
      <c r="B28" s="43"/>
      <c r="C28" s="40"/>
      <c r="D28" s="40"/>
      <c r="E28" s="42"/>
      <c r="F28" s="42"/>
      <c r="G28" s="42"/>
      <c r="H28" s="42"/>
      <c r="I28" s="40"/>
      <c r="J28" s="42"/>
      <c r="K28" s="40"/>
    </row>
    <row r="29" spans="1:11" ht="13.8" x14ac:dyDescent="0.25">
      <c r="A29" s="40"/>
      <c r="B29" s="43">
        <v>11</v>
      </c>
      <c r="C29" s="39" t="s">
        <v>112</v>
      </c>
      <c r="D29" s="39"/>
      <c r="E29" s="42"/>
      <c r="F29" s="42"/>
      <c r="G29" s="42"/>
      <c r="H29" s="42"/>
      <c r="I29" s="40"/>
      <c r="J29" s="42"/>
      <c r="K29" s="40"/>
    </row>
    <row r="30" spans="1:11" ht="13.8" x14ac:dyDescent="0.25">
      <c r="A30" s="40"/>
      <c r="B30" s="43"/>
      <c r="C30" s="40" t="s">
        <v>0</v>
      </c>
      <c r="D30" s="12" t="s">
        <v>397</v>
      </c>
      <c r="E30" s="12" t="s">
        <v>398</v>
      </c>
      <c r="F30" s="12" t="s">
        <v>399</v>
      </c>
      <c r="G30" s="12" t="s">
        <v>395</v>
      </c>
      <c r="H30" s="12" t="s">
        <v>400</v>
      </c>
      <c r="I30" s="40">
        <f>(K30+J30)*B3</f>
        <v>40</v>
      </c>
      <c r="J30" s="42"/>
      <c r="K30" s="40">
        <v>10</v>
      </c>
    </row>
    <row r="31" spans="1:11" ht="13.8" x14ac:dyDescent="0.25">
      <c r="A31" s="40"/>
      <c r="B31" s="43"/>
      <c r="C31" s="40" t="s">
        <v>1</v>
      </c>
      <c r="D31" s="12" t="s">
        <v>563</v>
      </c>
      <c r="E31" s="12" t="s">
        <v>564</v>
      </c>
      <c r="F31" s="12" t="s">
        <v>565</v>
      </c>
      <c r="G31" s="12" t="s">
        <v>395</v>
      </c>
      <c r="H31" s="12" t="s">
        <v>566</v>
      </c>
      <c r="I31" s="40">
        <f>(K31+J31)*B3</f>
        <v>28</v>
      </c>
      <c r="J31" s="42"/>
      <c r="K31" s="40">
        <v>7</v>
      </c>
    </row>
    <row r="32" spans="1:11" ht="13.8" x14ac:dyDescent="0.25">
      <c r="A32" s="40"/>
      <c r="B32" s="43"/>
      <c r="C32" s="40" t="s">
        <v>2</v>
      </c>
      <c r="D32" s="12" t="s">
        <v>182</v>
      </c>
      <c r="E32" s="12" t="s">
        <v>183</v>
      </c>
      <c r="F32" s="12" t="s">
        <v>179</v>
      </c>
      <c r="G32" s="12" t="s">
        <v>184</v>
      </c>
      <c r="H32" s="12" t="s">
        <v>185</v>
      </c>
      <c r="I32" s="40">
        <f>(K32+J32)*B3</f>
        <v>20</v>
      </c>
      <c r="J32" s="42"/>
      <c r="K32" s="40">
        <v>5</v>
      </c>
    </row>
    <row r="33" spans="1:11" ht="13.8" x14ac:dyDescent="0.25">
      <c r="A33" s="40"/>
      <c r="B33" s="43"/>
      <c r="C33" s="40" t="s">
        <v>3</v>
      </c>
      <c r="D33" s="40" t="s">
        <v>959</v>
      </c>
      <c r="E33" s="40" t="s">
        <v>958</v>
      </c>
      <c r="F33" s="40" t="s">
        <v>961</v>
      </c>
      <c r="G33" s="40" t="s">
        <v>150</v>
      </c>
      <c r="H33" s="40" t="s">
        <v>960</v>
      </c>
      <c r="I33" s="40">
        <f>(K33+J33)*B3</f>
        <v>12</v>
      </c>
      <c r="J33" s="42"/>
      <c r="K33" s="40">
        <v>3</v>
      </c>
    </row>
    <row r="34" spans="1:11" ht="13.8" x14ac:dyDescent="0.25">
      <c r="A34" s="40"/>
      <c r="B34" s="43"/>
      <c r="C34" s="40" t="s">
        <v>4</v>
      </c>
      <c r="D34" s="40" t="s">
        <v>997</v>
      </c>
      <c r="E34" s="40" t="s">
        <v>994</v>
      </c>
      <c r="F34" s="40" t="s">
        <v>996</v>
      </c>
      <c r="G34" s="40" t="s">
        <v>170</v>
      </c>
      <c r="H34" s="40" t="s">
        <v>995</v>
      </c>
      <c r="I34" s="40">
        <f>(K34+J34)*B3</f>
        <v>8</v>
      </c>
      <c r="J34" s="42"/>
      <c r="K34" s="40">
        <v>2</v>
      </c>
    </row>
    <row r="35" spans="1:11" ht="13.8" x14ac:dyDescent="0.25">
      <c r="A35" s="40"/>
      <c r="B35" s="43"/>
      <c r="C35" s="40"/>
      <c r="D35" s="40"/>
      <c r="E35" s="42"/>
      <c r="F35" s="42"/>
      <c r="G35" s="42"/>
      <c r="H35" s="42"/>
      <c r="I35" s="40"/>
      <c r="J35" s="42"/>
      <c r="K35" s="40"/>
    </row>
    <row r="36" spans="1:11" ht="13.8" x14ac:dyDescent="0.25">
      <c r="A36" s="40"/>
      <c r="B36" s="43"/>
      <c r="C36" s="39" t="s">
        <v>23</v>
      </c>
      <c r="D36" s="39"/>
      <c r="E36" s="42"/>
      <c r="F36" s="42"/>
      <c r="G36" s="42"/>
      <c r="H36" s="42"/>
      <c r="I36" s="40"/>
      <c r="J36" s="42"/>
      <c r="K36" s="40"/>
    </row>
    <row r="37" spans="1:11" ht="13.8" x14ac:dyDescent="0.25">
      <c r="A37" s="40"/>
      <c r="B37" s="43"/>
      <c r="C37" s="40" t="s">
        <v>0</v>
      </c>
      <c r="D37" s="40"/>
      <c r="E37" s="40"/>
      <c r="F37" s="40"/>
      <c r="G37" s="40"/>
      <c r="H37" s="40"/>
      <c r="I37" s="40">
        <f>(K37+J37)*B3</f>
        <v>40</v>
      </c>
      <c r="J37" s="42"/>
      <c r="K37" s="40">
        <v>10</v>
      </c>
    </row>
    <row r="38" spans="1:11" ht="13.8" x14ac:dyDescent="0.25">
      <c r="A38" s="40"/>
      <c r="B38" s="43"/>
      <c r="C38" s="40" t="s">
        <v>1</v>
      </c>
      <c r="D38" s="40"/>
      <c r="E38" s="40"/>
      <c r="F38" s="40"/>
      <c r="G38" s="40"/>
      <c r="H38" s="40"/>
      <c r="I38" s="40">
        <f>(K38+J38)*B3</f>
        <v>28</v>
      </c>
      <c r="J38" s="42"/>
      <c r="K38" s="40">
        <v>7</v>
      </c>
    </row>
    <row r="39" spans="1:11" ht="13.8" x14ac:dyDescent="0.25">
      <c r="A39" s="40"/>
      <c r="B39" s="40"/>
      <c r="C39" s="40" t="s">
        <v>2</v>
      </c>
      <c r="D39" s="40"/>
      <c r="E39" s="40"/>
      <c r="F39" s="40"/>
      <c r="G39" s="40"/>
      <c r="H39" s="40"/>
      <c r="I39" s="40">
        <f>(K39+J39)*B3</f>
        <v>20</v>
      </c>
      <c r="J39" s="42"/>
      <c r="K39" s="40">
        <v>5</v>
      </c>
    </row>
    <row r="40" spans="1:11" ht="13.8" x14ac:dyDescent="0.25">
      <c r="A40" s="40"/>
      <c r="B40" s="40"/>
      <c r="C40" s="40" t="s">
        <v>3</v>
      </c>
      <c r="D40" s="40"/>
      <c r="E40" s="40"/>
      <c r="F40" s="40"/>
      <c r="G40" s="40"/>
      <c r="H40" s="40"/>
      <c r="I40" s="40">
        <f>(K40+J40)*B3</f>
        <v>12</v>
      </c>
      <c r="J40" s="42"/>
      <c r="K40" s="40">
        <v>3</v>
      </c>
    </row>
    <row r="41" spans="1:11" ht="13.8" x14ac:dyDescent="0.25">
      <c r="A41" s="40"/>
      <c r="B41" s="40"/>
      <c r="C41" s="40" t="s">
        <v>4</v>
      </c>
      <c r="D41" s="40"/>
      <c r="E41" s="40"/>
      <c r="F41" s="40"/>
      <c r="G41" s="40"/>
      <c r="H41" s="40"/>
      <c r="I41" s="40">
        <f>(K41+J41)*B3</f>
        <v>8</v>
      </c>
      <c r="J41" s="42"/>
      <c r="K41" s="40">
        <v>2</v>
      </c>
    </row>
    <row r="42" spans="1:11" ht="13.8" x14ac:dyDescent="0.25">
      <c r="A42" s="40"/>
      <c r="B42" s="40"/>
      <c r="C42" s="40"/>
      <c r="D42" s="40"/>
      <c r="E42" s="42"/>
      <c r="F42" s="42"/>
      <c r="G42" s="42"/>
      <c r="H42" s="42"/>
      <c r="I42" s="40"/>
      <c r="J42" s="42"/>
      <c r="K42" s="40"/>
    </row>
    <row r="43" spans="1:11" ht="13.8" x14ac:dyDescent="0.25">
      <c r="A43" s="40"/>
      <c r="B43" s="40">
        <v>6</v>
      </c>
      <c r="C43" s="39" t="s">
        <v>32</v>
      </c>
      <c r="D43" s="39"/>
      <c r="E43" s="42"/>
      <c r="F43" s="42"/>
      <c r="G43" s="42"/>
      <c r="H43" s="42"/>
      <c r="I43" s="40"/>
      <c r="J43" s="42"/>
      <c r="K43" s="40"/>
    </row>
    <row r="44" spans="1:11" ht="13.8" x14ac:dyDescent="0.25">
      <c r="A44" s="40"/>
      <c r="B44" s="40"/>
      <c r="C44" s="39" t="s">
        <v>33</v>
      </c>
      <c r="D44" s="39"/>
      <c r="E44" s="42"/>
      <c r="F44" s="42"/>
      <c r="G44" s="42"/>
      <c r="H44" s="42"/>
      <c r="I44" s="40"/>
      <c r="J44" s="42"/>
      <c r="K44" s="40"/>
    </row>
    <row r="45" spans="1:11" ht="13.8" x14ac:dyDescent="0.25">
      <c r="A45" s="40"/>
      <c r="B45" s="40"/>
      <c r="C45" s="40" t="s">
        <v>0</v>
      </c>
      <c r="D45" s="12" t="s">
        <v>240</v>
      </c>
      <c r="E45" s="12" t="s">
        <v>241</v>
      </c>
      <c r="F45" s="12" t="s">
        <v>237</v>
      </c>
      <c r="G45" s="12" t="s">
        <v>242</v>
      </c>
      <c r="H45" s="12" t="s">
        <v>243</v>
      </c>
      <c r="I45" s="40">
        <f>(K45+J45)*B3</f>
        <v>40</v>
      </c>
      <c r="J45" s="42"/>
      <c r="K45" s="40">
        <v>10</v>
      </c>
    </row>
    <row r="46" spans="1:11" ht="13.8" x14ac:dyDescent="0.25">
      <c r="A46" s="40"/>
      <c r="B46" s="40"/>
      <c r="C46" s="40" t="s">
        <v>1</v>
      </c>
      <c r="D46" s="12" t="s">
        <v>425</v>
      </c>
      <c r="E46" s="12" t="s">
        <v>426</v>
      </c>
      <c r="F46" s="12" t="s">
        <v>622</v>
      </c>
      <c r="G46" s="12" t="s">
        <v>308</v>
      </c>
      <c r="H46" s="12" t="s">
        <v>427</v>
      </c>
      <c r="I46" s="40">
        <f>(K46+J46)*B3</f>
        <v>28</v>
      </c>
      <c r="J46" s="42"/>
      <c r="K46" s="40">
        <v>7</v>
      </c>
    </row>
    <row r="47" spans="1:11" ht="13.8" x14ac:dyDescent="0.25">
      <c r="A47" s="40"/>
      <c r="B47" s="40"/>
      <c r="C47" s="40" t="s">
        <v>2</v>
      </c>
      <c r="D47" s="12" t="s">
        <v>428</v>
      </c>
      <c r="E47" s="12" t="s">
        <v>429</v>
      </c>
      <c r="F47" s="12" t="s">
        <v>430</v>
      </c>
      <c r="G47" s="12" t="s">
        <v>431</v>
      </c>
      <c r="H47" s="12" t="s">
        <v>432</v>
      </c>
      <c r="I47" s="40">
        <f>(K47+J47)*B3</f>
        <v>20</v>
      </c>
      <c r="J47" s="42"/>
      <c r="K47" s="40">
        <v>5</v>
      </c>
    </row>
    <row r="48" spans="1:11" ht="13.8" x14ac:dyDescent="0.25">
      <c r="A48" s="40"/>
      <c r="B48" s="40"/>
      <c r="C48" s="40" t="s">
        <v>3</v>
      </c>
      <c r="D48" s="12" t="s">
        <v>244</v>
      </c>
      <c r="E48" s="12" t="s">
        <v>245</v>
      </c>
      <c r="F48" s="12" t="s">
        <v>246</v>
      </c>
      <c r="G48" s="12" t="s">
        <v>247</v>
      </c>
      <c r="H48" s="12" t="s">
        <v>248</v>
      </c>
      <c r="I48" s="40">
        <f>(K48+J48)*B3</f>
        <v>12</v>
      </c>
      <c r="J48" s="42"/>
      <c r="K48" s="40">
        <v>3</v>
      </c>
    </row>
    <row r="49" spans="1:11" ht="13.8" x14ac:dyDescent="0.25">
      <c r="A49" s="40"/>
      <c r="B49" s="40"/>
      <c r="C49" s="40" t="s">
        <v>4</v>
      </c>
      <c r="D49" s="12" t="s">
        <v>249</v>
      </c>
      <c r="E49" s="12" t="s">
        <v>250</v>
      </c>
      <c r="F49" s="12" t="s">
        <v>246</v>
      </c>
      <c r="G49" s="12" t="s">
        <v>251</v>
      </c>
      <c r="H49" s="12" t="s">
        <v>252</v>
      </c>
      <c r="I49" s="40">
        <f>(K49+J49)*B3</f>
        <v>8</v>
      </c>
      <c r="J49" s="42"/>
      <c r="K49" s="40">
        <v>2</v>
      </c>
    </row>
    <row r="50" spans="1:11" ht="13.8" x14ac:dyDescent="0.25">
      <c r="A50" s="40"/>
      <c r="B50" s="40"/>
      <c r="C50" s="40"/>
      <c r="D50" s="40"/>
      <c r="E50" s="42"/>
      <c r="F50" s="42"/>
      <c r="G50" s="42"/>
      <c r="H50" s="42"/>
      <c r="I50" s="40"/>
      <c r="J50" s="42"/>
      <c r="K50" s="40"/>
    </row>
    <row r="51" spans="1:11" ht="13.8" x14ac:dyDescent="0.25">
      <c r="A51" s="40"/>
      <c r="B51" s="40">
        <v>2</v>
      </c>
      <c r="C51" s="39" t="s">
        <v>26</v>
      </c>
      <c r="D51" s="39"/>
      <c r="E51" s="42"/>
      <c r="F51" s="42"/>
      <c r="G51" s="42"/>
      <c r="H51" s="42"/>
      <c r="I51" s="40"/>
      <c r="J51" s="42"/>
      <c r="K51" s="40"/>
    </row>
    <row r="52" spans="1:11" ht="13.8" x14ac:dyDescent="0.25">
      <c r="A52" s="40"/>
      <c r="B52" s="40"/>
      <c r="C52" s="39" t="s">
        <v>33</v>
      </c>
      <c r="D52" s="39"/>
      <c r="E52" s="42"/>
      <c r="F52" s="42"/>
      <c r="G52" s="42"/>
      <c r="H52" s="42"/>
      <c r="I52" s="40"/>
      <c r="J52" s="42"/>
      <c r="K52" s="40"/>
    </row>
    <row r="53" spans="1:11" ht="13.8" x14ac:dyDescent="0.25">
      <c r="A53" s="40"/>
      <c r="B53" s="40"/>
      <c r="C53" s="40" t="s">
        <v>0</v>
      </c>
      <c r="D53" s="12" t="s">
        <v>235</v>
      </c>
      <c r="E53" s="25" t="s">
        <v>236</v>
      </c>
      <c r="F53" s="25" t="s">
        <v>237</v>
      </c>
      <c r="G53" s="25" t="s">
        <v>238</v>
      </c>
      <c r="H53" s="25" t="s">
        <v>239</v>
      </c>
      <c r="I53" s="40">
        <f>(K53+J53)*B3</f>
        <v>40</v>
      </c>
      <c r="J53" s="42"/>
      <c r="K53" s="40">
        <v>10</v>
      </c>
    </row>
    <row r="54" spans="1:11" ht="13.8" x14ac:dyDescent="0.25">
      <c r="A54" s="40"/>
      <c r="B54" s="40"/>
      <c r="C54" s="40" t="s">
        <v>1</v>
      </c>
      <c r="D54" s="12" t="s">
        <v>623</v>
      </c>
      <c r="E54" s="12" t="s">
        <v>628</v>
      </c>
      <c r="F54" s="12" t="s">
        <v>629</v>
      </c>
      <c r="G54" s="12" t="s">
        <v>630</v>
      </c>
      <c r="H54" s="12" t="s">
        <v>631</v>
      </c>
      <c r="I54" s="40">
        <f>(K54+J54)*B3</f>
        <v>28</v>
      </c>
      <c r="J54" s="42"/>
      <c r="K54" s="40">
        <v>7</v>
      </c>
    </row>
    <row r="55" spans="1:11" ht="13.8" x14ac:dyDescent="0.25">
      <c r="A55" s="40"/>
      <c r="B55" s="40"/>
      <c r="C55" s="40" t="s">
        <v>2</v>
      </c>
      <c r="D55" s="12"/>
      <c r="E55" s="42"/>
      <c r="F55" s="42"/>
      <c r="G55" s="42"/>
      <c r="H55" s="42"/>
      <c r="I55" s="40">
        <f>(K55+J55)*B3</f>
        <v>20</v>
      </c>
      <c r="J55" s="42"/>
      <c r="K55" s="40">
        <v>5</v>
      </c>
    </row>
    <row r="56" spans="1:11" ht="13.8" x14ac:dyDescent="0.25">
      <c r="A56" s="40"/>
      <c r="B56" s="40"/>
      <c r="C56" s="40" t="s">
        <v>3</v>
      </c>
      <c r="D56" s="40"/>
      <c r="E56" s="40"/>
      <c r="F56" s="40"/>
      <c r="G56" s="40"/>
      <c r="H56" s="40"/>
      <c r="I56" s="40">
        <f>(K56+J56)*B3</f>
        <v>12</v>
      </c>
      <c r="J56" s="42"/>
      <c r="K56" s="40">
        <v>3</v>
      </c>
    </row>
    <row r="57" spans="1:11" ht="13.8" x14ac:dyDescent="0.25">
      <c r="A57" s="40"/>
      <c r="B57" s="40"/>
      <c r="C57" s="40" t="s">
        <v>4</v>
      </c>
      <c r="D57" s="40"/>
      <c r="E57" s="40"/>
      <c r="F57" s="40"/>
      <c r="G57" s="40"/>
      <c r="H57" s="40"/>
      <c r="I57" s="40">
        <f>(K57+J57)*B3</f>
        <v>8</v>
      </c>
      <c r="J57" s="42"/>
      <c r="K57" s="40">
        <v>2</v>
      </c>
    </row>
    <row r="58" spans="1:11" ht="13.8" x14ac:dyDescent="0.25">
      <c r="A58" s="40"/>
      <c r="B58" s="40"/>
      <c r="C58" s="40"/>
      <c r="D58" s="40"/>
      <c r="E58" s="40"/>
      <c r="F58" s="40"/>
      <c r="G58" s="40"/>
      <c r="H58" s="40"/>
      <c r="I58" s="40"/>
      <c r="J58" s="42"/>
      <c r="K58" s="40"/>
    </row>
    <row r="59" spans="1:11" ht="13.8" x14ac:dyDescent="0.25">
      <c r="A59" s="40"/>
      <c r="B59" s="40"/>
      <c r="C59" s="39"/>
      <c r="D59" s="39"/>
      <c r="E59" s="42"/>
      <c r="F59" s="42"/>
      <c r="G59" s="42"/>
      <c r="H59" s="42"/>
      <c r="I59" s="40"/>
      <c r="J59" s="42"/>
      <c r="K59" s="40"/>
    </row>
    <row r="60" spans="1:11" ht="13.8" x14ac:dyDescent="0.25">
      <c r="A60" s="40"/>
      <c r="B60" s="40">
        <v>6</v>
      </c>
      <c r="C60" s="39" t="s">
        <v>51</v>
      </c>
      <c r="D60" s="39"/>
      <c r="E60" s="42"/>
      <c r="F60" s="42"/>
      <c r="G60" s="42"/>
      <c r="H60" s="42"/>
      <c r="I60" s="40"/>
      <c r="J60" s="42"/>
      <c r="K60" s="40"/>
    </row>
    <row r="61" spans="1:11" ht="13.8" x14ac:dyDescent="0.25">
      <c r="A61" s="40"/>
      <c r="B61" s="40"/>
      <c r="C61" s="40" t="s">
        <v>0</v>
      </c>
      <c r="D61" s="12" t="s">
        <v>272</v>
      </c>
      <c r="E61" s="12" t="s">
        <v>273</v>
      </c>
      <c r="F61" s="12" t="s">
        <v>246</v>
      </c>
      <c r="G61" s="12" t="s">
        <v>274</v>
      </c>
      <c r="H61" s="12" t="s">
        <v>275</v>
      </c>
      <c r="I61" s="40">
        <f>(K61+J61)*B3</f>
        <v>40</v>
      </c>
      <c r="J61" s="42"/>
      <c r="K61" s="40">
        <v>10</v>
      </c>
    </row>
    <row r="62" spans="1:11" ht="13.8" x14ac:dyDescent="0.25">
      <c r="A62" s="40"/>
      <c r="B62" s="40"/>
      <c r="C62" s="40" t="s">
        <v>1</v>
      </c>
      <c r="D62" s="12" t="s">
        <v>276</v>
      </c>
      <c r="E62" s="12" t="s">
        <v>188</v>
      </c>
      <c r="F62" s="12" t="s">
        <v>149</v>
      </c>
      <c r="G62" s="12" t="s">
        <v>277</v>
      </c>
      <c r="H62" s="12" t="s">
        <v>278</v>
      </c>
      <c r="I62" s="40">
        <f>(K62+J62)*B3</f>
        <v>28</v>
      </c>
      <c r="J62" s="42"/>
      <c r="K62" s="40">
        <v>7</v>
      </c>
    </row>
    <row r="63" spans="1:11" ht="13.8" x14ac:dyDescent="0.25">
      <c r="A63" s="40"/>
      <c r="B63" s="40"/>
      <c r="C63" s="40" t="s">
        <v>2</v>
      </c>
      <c r="D63" s="12" t="s">
        <v>284</v>
      </c>
      <c r="E63" s="12" t="s">
        <v>285</v>
      </c>
      <c r="F63" s="12" t="s">
        <v>286</v>
      </c>
      <c r="G63" s="12" t="s">
        <v>287</v>
      </c>
      <c r="H63" s="12" t="s">
        <v>288</v>
      </c>
      <c r="I63" s="40">
        <f>(K63+J63)*B3</f>
        <v>20</v>
      </c>
      <c r="J63" s="42"/>
      <c r="K63" s="40">
        <v>5</v>
      </c>
    </row>
    <row r="64" spans="1:11" ht="13.8" x14ac:dyDescent="0.25">
      <c r="A64" s="40"/>
      <c r="B64" s="40"/>
      <c r="C64" s="40" t="s">
        <v>3</v>
      </c>
      <c r="D64" s="40" t="s">
        <v>999</v>
      </c>
      <c r="E64" s="40" t="s">
        <v>998</v>
      </c>
      <c r="F64" s="40" t="s">
        <v>1002</v>
      </c>
      <c r="G64" s="40" t="s">
        <v>1000</v>
      </c>
      <c r="H64" s="40" t="s">
        <v>1001</v>
      </c>
      <c r="I64" s="40">
        <f>(K64+J64)*B3</f>
        <v>12</v>
      </c>
      <c r="J64" s="42"/>
      <c r="K64" s="40">
        <v>3</v>
      </c>
    </row>
    <row r="65" spans="1:11" ht="13.8" x14ac:dyDescent="0.25">
      <c r="A65" s="40"/>
      <c r="B65" s="40"/>
      <c r="C65" s="40" t="s">
        <v>4</v>
      </c>
      <c r="D65" s="40" t="s">
        <v>1004</v>
      </c>
      <c r="E65" s="40" t="s">
        <v>1003</v>
      </c>
      <c r="F65" s="40" t="s">
        <v>1005</v>
      </c>
      <c r="G65" s="40" t="s">
        <v>1006</v>
      </c>
      <c r="H65" s="40" t="s">
        <v>1007</v>
      </c>
      <c r="I65" s="40">
        <f>(K65+J65)*B3</f>
        <v>8</v>
      </c>
      <c r="J65" s="42"/>
      <c r="K65" s="40">
        <v>2</v>
      </c>
    </row>
    <row r="66" spans="1:11" ht="13.8" x14ac:dyDescent="0.25">
      <c r="A66" s="40"/>
      <c r="B66" s="40"/>
      <c r="C66" s="40"/>
      <c r="D66" s="40"/>
      <c r="E66" s="42"/>
      <c r="F66" s="42"/>
      <c r="G66" s="42"/>
      <c r="H66" s="42"/>
      <c r="I66" s="40"/>
      <c r="J66" s="42"/>
      <c r="K66" s="40"/>
    </row>
    <row r="67" spans="1:11" ht="13.8" x14ac:dyDescent="0.25">
      <c r="A67" s="40"/>
      <c r="B67" s="40">
        <v>7</v>
      </c>
      <c r="C67" s="39" t="s">
        <v>27</v>
      </c>
      <c r="D67" s="39"/>
      <c r="E67" s="42"/>
      <c r="F67" s="42"/>
      <c r="G67" s="42"/>
      <c r="H67" s="42"/>
      <c r="I67" s="40"/>
      <c r="J67" s="42"/>
      <c r="K67" s="40"/>
    </row>
    <row r="68" spans="1:11" ht="13.8" x14ac:dyDescent="0.25">
      <c r="A68" s="40"/>
      <c r="B68" s="40"/>
      <c r="C68" s="40" t="s">
        <v>0</v>
      </c>
      <c r="D68" s="12" t="s">
        <v>294</v>
      </c>
      <c r="E68" s="12" t="s">
        <v>295</v>
      </c>
      <c r="F68" s="12" t="s">
        <v>237</v>
      </c>
      <c r="G68" s="12" t="s">
        <v>296</v>
      </c>
      <c r="H68" s="12" t="s">
        <v>297</v>
      </c>
      <c r="I68" s="40">
        <f>(K68+J68)*B3</f>
        <v>64</v>
      </c>
      <c r="J68" s="42">
        <v>6</v>
      </c>
      <c r="K68" s="40">
        <v>10</v>
      </c>
    </row>
    <row r="69" spans="1:11" ht="14.4" x14ac:dyDescent="0.3">
      <c r="A69" s="40"/>
      <c r="B69" s="40"/>
      <c r="C69" s="40" t="s">
        <v>1</v>
      </c>
      <c r="D69" s="12" t="s">
        <v>440</v>
      </c>
      <c r="E69" s="17" t="s">
        <v>441</v>
      </c>
      <c r="F69" s="17" t="s">
        <v>442</v>
      </c>
      <c r="G69" s="17" t="s">
        <v>166</v>
      </c>
      <c r="H69" s="17" t="s">
        <v>283</v>
      </c>
      <c r="I69" s="40">
        <f>(K69+J69)*B3</f>
        <v>32</v>
      </c>
      <c r="J69" s="42">
        <v>1</v>
      </c>
      <c r="K69" s="40">
        <v>7</v>
      </c>
    </row>
    <row r="70" spans="1:11" ht="13.8" x14ac:dyDescent="0.25">
      <c r="A70" s="40"/>
      <c r="B70" s="40"/>
      <c r="C70" s="40" t="s">
        <v>2</v>
      </c>
      <c r="D70" s="12" t="s">
        <v>304</v>
      </c>
      <c r="E70" s="12" t="s">
        <v>305</v>
      </c>
      <c r="F70" s="12" t="s">
        <v>174</v>
      </c>
      <c r="G70" s="12" t="s">
        <v>157</v>
      </c>
      <c r="H70" s="12" t="s">
        <v>197</v>
      </c>
      <c r="I70" s="40">
        <f>(K70+J70)*B3</f>
        <v>20</v>
      </c>
      <c r="J70" s="42"/>
      <c r="K70" s="40">
        <v>5</v>
      </c>
    </row>
    <row r="71" spans="1:11" ht="13.8" x14ac:dyDescent="0.25">
      <c r="A71" s="40"/>
      <c r="B71" s="40"/>
      <c r="C71" s="40" t="s">
        <v>3</v>
      </c>
      <c r="D71" s="12" t="s">
        <v>638</v>
      </c>
      <c r="E71" s="12" t="s">
        <v>641</v>
      </c>
      <c r="F71" s="12" t="s">
        <v>179</v>
      </c>
      <c r="G71" s="12" t="s">
        <v>180</v>
      </c>
      <c r="H71" s="12" t="s">
        <v>181</v>
      </c>
      <c r="I71" s="40">
        <f>(K71+J71)*B3</f>
        <v>12</v>
      </c>
      <c r="J71" s="42"/>
      <c r="K71" s="40">
        <v>3</v>
      </c>
    </row>
    <row r="72" spans="1:11" ht="13.8" x14ac:dyDescent="0.25">
      <c r="A72" s="40"/>
      <c r="B72" s="40"/>
      <c r="C72" s="40" t="s">
        <v>4</v>
      </c>
      <c r="D72" s="12" t="s">
        <v>756</v>
      </c>
      <c r="E72" s="12" t="s">
        <v>755</v>
      </c>
      <c r="F72" s="12" t="s">
        <v>758</v>
      </c>
      <c r="G72" s="12" t="s">
        <v>724</v>
      </c>
      <c r="H72" s="12" t="s">
        <v>757</v>
      </c>
      <c r="I72" s="40">
        <f>(K72+J72)*B3</f>
        <v>8</v>
      </c>
      <c r="J72" s="42"/>
      <c r="K72" s="40">
        <v>2</v>
      </c>
    </row>
    <row r="73" spans="1:11" ht="13.8" x14ac:dyDescent="0.25">
      <c r="A73" s="40"/>
      <c r="B73" s="40"/>
      <c r="C73" s="40"/>
      <c r="D73" s="40"/>
      <c r="E73" s="42"/>
      <c r="F73" s="42"/>
      <c r="G73" s="42"/>
      <c r="H73" s="42"/>
      <c r="I73" s="40"/>
      <c r="J73" s="42"/>
      <c r="K73" s="40"/>
    </row>
    <row r="74" spans="1:11" ht="13.8" x14ac:dyDescent="0.25">
      <c r="A74" s="40"/>
      <c r="B74" s="40">
        <v>11</v>
      </c>
      <c r="C74" s="39" t="s">
        <v>28</v>
      </c>
      <c r="D74" s="39"/>
      <c r="E74" s="42"/>
      <c r="F74" s="42"/>
      <c r="G74" s="42"/>
      <c r="H74" s="42"/>
      <c r="I74" s="40"/>
      <c r="J74" s="42"/>
      <c r="K74" s="40"/>
    </row>
    <row r="75" spans="1:11" ht="13.8" x14ac:dyDescent="0.25">
      <c r="A75" s="40"/>
      <c r="B75" s="40"/>
      <c r="C75" s="40" t="s">
        <v>0</v>
      </c>
      <c r="D75" s="12" t="s">
        <v>314</v>
      </c>
      <c r="E75" s="12" t="s">
        <v>315</v>
      </c>
      <c r="F75" s="12" t="s">
        <v>300</v>
      </c>
      <c r="G75" s="12" t="s">
        <v>316</v>
      </c>
      <c r="H75" s="12" t="s">
        <v>317</v>
      </c>
      <c r="I75" s="40">
        <f>(K75+J75)*B3</f>
        <v>60</v>
      </c>
      <c r="J75" s="42">
        <v>5</v>
      </c>
      <c r="K75" s="40">
        <v>10</v>
      </c>
    </row>
    <row r="76" spans="1:11" ht="13.8" x14ac:dyDescent="0.25">
      <c r="A76" s="40"/>
      <c r="B76" s="40"/>
      <c r="C76" s="40" t="s">
        <v>1</v>
      </c>
      <c r="D76" s="12" t="s">
        <v>456</v>
      </c>
      <c r="E76" s="12" t="s">
        <v>457</v>
      </c>
      <c r="F76" s="12" t="s">
        <v>458</v>
      </c>
      <c r="G76" s="12" t="s">
        <v>157</v>
      </c>
      <c r="H76" s="12" t="s">
        <v>459</v>
      </c>
      <c r="I76" s="40">
        <f>(K76+J76)*B3</f>
        <v>32</v>
      </c>
      <c r="J76" s="42">
        <v>1</v>
      </c>
      <c r="K76" s="40">
        <v>7</v>
      </c>
    </row>
    <row r="77" spans="1:11" ht="13.8" x14ac:dyDescent="0.25">
      <c r="A77" s="40"/>
      <c r="B77" s="40"/>
      <c r="C77" s="40" t="s">
        <v>2</v>
      </c>
      <c r="D77" s="12" t="s">
        <v>318</v>
      </c>
      <c r="E77" s="12" t="s">
        <v>319</v>
      </c>
      <c r="F77" s="12" t="s">
        <v>237</v>
      </c>
      <c r="G77" s="12" t="s">
        <v>320</v>
      </c>
      <c r="H77" s="12" t="s">
        <v>321</v>
      </c>
      <c r="I77" s="40">
        <f>(K77+J77)*B3</f>
        <v>20</v>
      </c>
      <c r="J77" s="42"/>
      <c r="K77" s="40">
        <v>5</v>
      </c>
    </row>
    <row r="78" spans="1:11" ht="13.8" x14ac:dyDescent="0.25">
      <c r="A78" s="40"/>
      <c r="B78" s="40"/>
      <c r="C78" s="40" t="s">
        <v>3</v>
      </c>
      <c r="D78" s="12" t="s">
        <v>322</v>
      </c>
      <c r="E78" s="12" t="s">
        <v>323</v>
      </c>
      <c r="F78" s="12" t="s">
        <v>149</v>
      </c>
      <c r="G78" s="12" t="s">
        <v>324</v>
      </c>
      <c r="H78" s="12" t="s">
        <v>325</v>
      </c>
      <c r="I78" s="40">
        <f>(K78+J78)*B3</f>
        <v>12</v>
      </c>
      <c r="J78" s="42"/>
      <c r="K78" s="40">
        <v>3</v>
      </c>
    </row>
    <row r="79" spans="1:11" ht="13.8" x14ac:dyDescent="0.25">
      <c r="A79" s="40"/>
      <c r="B79" s="40"/>
      <c r="C79" s="40" t="s">
        <v>4</v>
      </c>
      <c r="D79" s="12">
        <v>1046002</v>
      </c>
      <c r="E79" s="40" t="s">
        <v>1012</v>
      </c>
      <c r="F79" s="40" t="s">
        <v>1013</v>
      </c>
      <c r="G79" s="40" t="s">
        <v>1011</v>
      </c>
      <c r="H79" s="40" t="s">
        <v>1014</v>
      </c>
      <c r="I79" s="40">
        <f>(K79+J79)*B3</f>
        <v>8</v>
      </c>
      <c r="J79" s="42"/>
      <c r="K79" s="40">
        <v>2</v>
      </c>
    </row>
    <row r="80" spans="1:11" ht="13.8" x14ac:dyDescent="0.25">
      <c r="A80" s="40"/>
      <c r="B80" s="40"/>
      <c r="C80" s="40"/>
      <c r="D80" s="40"/>
      <c r="E80" s="42"/>
      <c r="F80" s="42"/>
      <c r="G80" s="42"/>
      <c r="H80" s="42"/>
      <c r="I80" s="40"/>
      <c r="J80" s="42"/>
      <c r="K80" s="40"/>
    </row>
    <row r="81" spans="1:11" ht="13.8" x14ac:dyDescent="0.25">
      <c r="A81" s="40"/>
      <c r="B81" s="40">
        <v>6</v>
      </c>
      <c r="C81" s="39" t="s">
        <v>29</v>
      </c>
      <c r="D81" s="39"/>
      <c r="E81" s="42"/>
      <c r="F81" s="42"/>
      <c r="G81" s="42"/>
      <c r="H81" s="42"/>
      <c r="I81" s="40"/>
      <c r="J81" s="42"/>
      <c r="K81" s="40"/>
    </row>
    <row r="82" spans="1:11" ht="13.8" x14ac:dyDescent="0.25">
      <c r="A82" s="40"/>
      <c r="B82" s="40"/>
      <c r="C82" s="40" t="s">
        <v>0</v>
      </c>
      <c r="D82" s="12" t="s">
        <v>721</v>
      </c>
      <c r="E82" s="12" t="s">
        <v>722</v>
      </c>
      <c r="F82" s="12" t="s">
        <v>723</v>
      </c>
      <c r="G82" s="12" t="s">
        <v>724</v>
      </c>
      <c r="H82" s="12" t="s">
        <v>725</v>
      </c>
      <c r="I82" s="40">
        <f>(K82+J82)*B3</f>
        <v>40</v>
      </c>
      <c r="J82" s="42"/>
      <c r="K82" s="40">
        <v>10</v>
      </c>
    </row>
    <row r="83" spans="1:11" ht="13.8" x14ac:dyDescent="0.25">
      <c r="A83" s="40"/>
      <c r="B83" s="40"/>
      <c r="C83" s="40" t="s">
        <v>1</v>
      </c>
      <c r="D83" s="12" t="s">
        <v>726</v>
      </c>
      <c r="E83" s="12" t="s">
        <v>727</v>
      </c>
      <c r="F83" s="12" t="s">
        <v>728</v>
      </c>
      <c r="G83" s="12" t="s">
        <v>729</v>
      </c>
      <c r="H83" s="12" t="s">
        <v>730</v>
      </c>
      <c r="I83" s="40">
        <f>(K83+J83)*B3</f>
        <v>28</v>
      </c>
      <c r="J83" s="42"/>
      <c r="K83" s="40">
        <v>7</v>
      </c>
    </row>
    <row r="84" spans="1:11" ht="13.8" x14ac:dyDescent="0.25">
      <c r="A84" s="40"/>
      <c r="B84" s="40"/>
      <c r="C84" s="40" t="s">
        <v>2</v>
      </c>
      <c r="D84" s="12" t="s">
        <v>331</v>
      </c>
      <c r="E84" s="12" t="s">
        <v>332</v>
      </c>
      <c r="F84" s="12" t="s">
        <v>174</v>
      </c>
      <c r="G84" s="12" t="s">
        <v>170</v>
      </c>
      <c r="H84" s="12" t="s">
        <v>333</v>
      </c>
      <c r="I84" s="40">
        <f>(K84+J84)*B3</f>
        <v>20</v>
      </c>
      <c r="J84" s="42"/>
      <c r="K84" s="40">
        <v>5</v>
      </c>
    </row>
    <row r="85" spans="1:11" ht="13.8" x14ac:dyDescent="0.25">
      <c r="A85" s="40"/>
      <c r="B85" s="40"/>
      <c r="C85" s="40" t="s">
        <v>3</v>
      </c>
      <c r="D85" s="12" t="s">
        <v>1015</v>
      </c>
      <c r="E85" s="40" t="s">
        <v>1016</v>
      </c>
      <c r="F85" s="40" t="s">
        <v>1019</v>
      </c>
      <c r="G85" s="40" t="s">
        <v>1017</v>
      </c>
      <c r="H85" s="40" t="s">
        <v>1018</v>
      </c>
      <c r="I85" s="40">
        <f>(K85+J85)*B3</f>
        <v>12</v>
      </c>
      <c r="J85" s="42"/>
      <c r="K85" s="40">
        <v>3</v>
      </c>
    </row>
    <row r="86" spans="1:11" ht="13.8" x14ac:dyDescent="0.25">
      <c r="A86" s="40"/>
      <c r="B86" s="40"/>
      <c r="C86" s="40" t="s">
        <v>4</v>
      </c>
      <c r="D86" s="12" t="s">
        <v>1020</v>
      </c>
      <c r="E86" s="40" t="s">
        <v>1021</v>
      </c>
      <c r="F86" s="40" t="s">
        <v>1024</v>
      </c>
      <c r="G86" s="40" t="s">
        <v>1022</v>
      </c>
      <c r="H86" s="40" t="s">
        <v>1023</v>
      </c>
      <c r="I86" s="40">
        <f>(K86+J86)*B3</f>
        <v>8</v>
      </c>
      <c r="J86" s="42"/>
      <c r="K86" s="40">
        <v>2</v>
      </c>
    </row>
    <row r="87" spans="1:11" ht="13.8" x14ac:dyDescent="0.25">
      <c r="A87" s="40"/>
      <c r="B87" s="40"/>
      <c r="C87" s="40"/>
      <c r="D87" s="40"/>
      <c r="E87" s="42"/>
      <c r="F87" s="42"/>
      <c r="G87" s="42"/>
      <c r="H87" s="42"/>
      <c r="I87" s="40"/>
      <c r="J87" s="42"/>
      <c r="K87" s="40"/>
    </row>
    <row r="88" spans="1:11" ht="13.8" x14ac:dyDescent="0.25">
      <c r="A88" s="40"/>
      <c r="B88" s="40">
        <v>11</v>
      </c>
      <c r="C88" s="39" t="s">
        <v>113</v>
      </c>
      <c r="D88" s="39"/>
      <c r="E88" s="42"/>
      <c r="F88" s="42"/>
      <c r="G88" s="42"/>
      <c r="H88" s="42"/>
      <c r="I88" s="40"/>
      <c r="J88" s="42"/>
      <c r="K88" s="40"/>
    </row>
    <row r="89" spans="1:11" ht="13.8" x14ac:dyDescent="0.25">
      <c r="A89" s="40"/>
      <c r="B89" s="40"/>
      <c r="C89" s="40" t="s">
        <v>0</v>
      </c>
      <c r="D89" s="28" t="s">
        <v>349</v>
      </c>
      <c r="E89" s="28" t="s">
        <v>350</v>
      </c>
      <c r="F89" s="28" t="s">
        <v>149</v>
      </c>
      <c r="G89" s="28" t="s">
        <v>351</v>
      </c>
      <c r="H89" s="28" t="s">
        <v>352</v>
      </c>
      <c r="I89" s="40">
        <f>(K89+J89)*B3</f>
        <v>40</v>
      </c>
      <c r="J89" s="42"/>
      <c r="K89" s="40">
        <f>J92+10</f>
        <v>10</v>
      </c>
    </row>
    <row r="90" spans="1:11" ht="13.8" x14ac:dyDescent="0.25">
      <c r="A90" s="40"/>
      <c r="B90" s="40"/>
      <c r="C90" s="40" t="s">
        <v>1</v>
      </c>
      <c r="D90" s="12" t="s">
        <v>356</v>
      </c>
      <c r="E90" s="12" t="s">
        <v>357</v>
      </c>
      <c r="F90" s="12" t="s">
        <v>286</v>
      </c>
      <c r="G90" s="12" t="s">
        <v>150</v>
      </c>
      <c r="H90" s="12" t="s">
        <v>358</v>
      </c>
      <c r="I90" s="40">
        <f>(K90+J90)*B3</f>
        <v>28</v>
      </c>
      <c r="J90" s="42"/>
      <c r="K90" s="40">
        <f>J93+7</f>
        <v>7</v>
      </c>
    </row>
    <row r="91" spans="1:11" ht="13.8" x14ac:dyDescent="0.25">
      <c r="A91" s="40"/>
      <c r="B91" s="40"/>
      <c r="C91" s="40" t="s">
        <v>2</v>
      </c>
      <c r="D91" s="12" t="s">
        <v>353</v>
      </c>
      <c r="E91" s="12" t="s">
        <v>354</v>
      </c>
      <c r="F91" s="12" t="s">
        <v>179</v>
      </c>
      <c r="G91" s="12" t="s">
        <v>184</v>
      </c>
      <c r="H91" s="12" t="s">
        <v>355</v>
      </c>
      <c r="I91" s="40">
        <f>(K91+J91)*B3</f>
        <v>20</v>
      </c>
      <c r="J91" s="42"/>
      <c r="K91" s="40">
        <f>J94+5</f>
        <v>5</v>
      </c>
    </row>
    <row r="92" spans="1:11" ht="13.8" x14ac:dyDescent="0.25">
      <c r="A92" s="40"/>
      <c r="B92" s="40"/>
      <c r="C92" s="40" t="s">
        <v>3</v>
      </c>
      <c r="D92" s="40" t="s">
        <v>981</v>
      </c>
      <c r="E92" s="40" t="s">
        <v>980</v>
      </c>
      <c r="F92" s="40" t="s">
        <v>246</v>
      </c>
      <c r="G92" s="40" t="s">
        <v>212</v>
      </c>
      <c r="H92" s="40" t="s">
        <v>982</v>
      </c>
      <c r="I92" s="40">
        <f>(K92+J92)*B3</f>
        <v>12</v>
      </c>
      <c r="J92" s="42"/>
      <c r="K92" s="40">
        <f>J95+3</f>
        <v>3</v>
      </c>
    </row>
    <row r="93" spans="1:11" ht="13.8" x14ac:dyDescent="0.25">
      <c r="A93" s="40"/>
      <c r="B93" s="40"/>
      <c r="C93" s="40" t="s">
        <v>4</v>
      </c>
      <c r="D93" s="40" t="s">
        <v>1026</v>
      </c>
      <c r="E93" s="40" t="s">
        <v>1025</v>
      </c>
      <c r="F93" s="40" t="s">
        <v>1028</v>
      </c>
      <c r="G93" s="40" t="s">
        <v>175</v>
      </c>
      <c r="H93" s="40" t="s">
        <v>1027</v>
      </c>
      <c r="I93" s="40">
        <f>(K93+J93)*B3</f>
        <v>8</v>
      </c>
      <c r="J93" s="42"/>
      <c r="K93" s="40">
        <f>J96+2</f>
        <v>2</v>
      </c>
    </row>
    <row r="94" spans="1:11" ht="13.8" x14ac:dyDescent="0.25">
      <c r="A94" s="40"/>
      <c r="B94" s="40"/>
      <c r="C94" s="40"/>
      <c r="D94" s="40"/>
      <c r="E94" s="42"/>
      <c r="F94" s="42"/>
      <c r="G94" s="42"/>
      <c r="H94" s="42"/>
      <c r="I94" s="40"/>
      <c r="J94" s="42"/>
      <c r="K94" s="40"/>
    </row>
    <row r="95" spans="1:11" ht="13.8" x14ac:dyDescent="0.25">
      <c r="A95" s="40"/>
      <c r="B95" s="40"/>
      <c r="C95" s="39" t="s">
        <v>14</v>
      </c>
      <c r="D95" s="39"/>
      <c r="E95" s="42"/>
      <c r="F95" s="42"/>
      <c r="G95" s="42"/>
      <c r="H95" s="42"/>
      <c r="I95" s="40"/>
      <c r="J95" s="42"/>
      <c r="K95" s="40"/>
    </row>
    <row r="96" spans="1:11" ht="13.8" x14ac:dyDescent="0.25">
      <c r="A96" s="40"/>
      <c r="B96" s="40"/>
      <c r="C96" s="40" t="s">
        <v>0</v>
      </c>
      <c r="D96" s="40"/>
      <c r="E96" s="40"/>
      <c r="F96" s="40"/>
      <c r="G96" s="40"/>
      <c r="H96" s="40"/>
      <c r="I96" s="40">
        <f>(K96+J96)*B3</f>
        <v>40</v>
      </c>
      <c r="J96" s="42"/>
      <c r="K96" s="40">
        <f>J100+10</f>
        <v>10</v>
      </c>
    </row>
    <row r="97" spans="1:11" ht="13.8" x14ac:dyDescent="0.25">
      <c r="A97" s="40"/>
      <c r="B97" s="40"/>
      <c r="C97" s="40" t="s">
        <v>1</v>
      </c>
      <c r="D97" s="40"/>
      <c r="E97" s="40"/>
      <c r="F97" s="40"/>
      <c r="G97" s="40"/>
      <c r="H97" s="40"/>
      <c r="I97" s="40">
        <f>(K97+J97)*B3</f>
        <v>28</v>
      </c>
      <c r="J97" s="42"/>
      <c r="K97" s="40">
        <f>J101+7</f>
        <v>7</v>
      </c>
    </row>
    <row r="98" spans="1:11" ht="13.8" x14ac:dyDescent="0.25">
      <c r="A98" s="40"/>
      <c r="B98" s="40"/>
      <c r="C98" s="40" t="s">
        <v>2</v>
      </c>
      <c r="D98" s="40"/>
      <c r="E98" s="40"/>
      <c r="F98" s="40"/>
      <c r="G98" s="40"/>
      <c r="H98" s="40"/>
      <c r="I98" s="40">
        <f>(K98+J98)*B3</f>
        <v>20</v>
      </c>
      <c r="J98" s="42"/>
      <c r="K98" s="40">
        <f>J102+5</f>
        <v>5</v>
      </c>
    </row>
    <row r="99" spans="1:11" ht="13.8" x14ac:dyDescent="0.25">
      <c r="A99" s="40"/>
      <c r="B99" s="40"/>
      <c r="C99" s="40" t="s">
        <v>3</v>
      </c>
      <c r="D99" s="40"/>
      <c r="E99" s="40"/>
      <c r="F99" s="40"/>
      <c r="G99" s="40"/>
      <c r="H99" s="40"/>
      <c r="I99" s="40">
        <f>(K99+J99)*B3</f>
        <v>12</v>
      </c>
      <c r="J99" s="42"/>
      <c r="K99" s="40">
        <f>J103+3</f>
        <v>3</v>
      </c>
    </row>
    <row r="100" spans="1:11" ht="13.8" x14ac:dyDescent="0.25">
      <c r="A100" s="40"/>
      <c r="B100" s="40"/>
      <c r="C100" s="40" t="s">
        <v>4</v>
      </c>
      <c r="D100" s="40"/>
      <c r="E100" s="40"/>
      <c r="F100" s="40"/>
      <c r="G100" s="40"/>
      <c r="H100" s="40"/>
      <c r="I100" s="40">
        <f>(K100+J100)*B3</f>
        <v>8</v>
      </c>
      <c r="J100" s="42"/>
      <c r="K100" s="40">
        <f>J104+2</f>
        <v>2</v>
      </c>
    </row>
    <row r="101" spans="1:11" ht="13.8" x14ac:dyDescent="0.25">
      <c r="A101" s="40"/>
      <c r="B101" s="40"/>
      <c r="C101" s="40"/>
      <c r="D101" s="40"/>
      <c r="E101" s="42"/>
      <c r="F101" s="42"/>
      <c r="G101" s="42"/>
      <c r="H101" s="42"/>
      <c r="I101" s="40"/>
      <c r="J101" s="42"/>
      <c r="K101" s="40"/>
    </row>
    <row r="102" spans="1:11" ht="13.8" x14ac:dyDescent="0.25">
      <c r="A102" s="40"/>
      <c r="B102" s="40">
        <v>3</v>
      </c>
      <c r="C102" s="39" t="s">
        <v>70</v>
      </c>
      <c r="D102" s="39"/>
      <c r="E102" s="42"/>
      <c r="F102" s="42"/>
      <c r="G102" s="42"/>
      <c r="H102" s="42"/>
      <c r="I102" s="40"/>
      <c r="J102" s="42"/>
      <c r="K102" s="40"/>
    </row>
    <row r="103" spans="1:11" ht="13.8" x14ac:dyDescent="0.25">
      <c r="A103" s="40"/>
      <c r="B103" s="40"/>
      <c r="C103" s="40" t="s">
        <v>0</v>
      </c>
      <c r="D103" s="12" t="s">
        <v>218</v>
      </c>
      <c r="E103" s="25" t="s">
        <v>219</v>
      </c>
      <c r="F103" s="25" t="s">
        <v>220</v>
      </c>
      <c r="G103" s="25" t="s">
        <v>221</v>
      </c>
      <c r="H103" s="25" t="s">
        <v>222</v>
      </c>
      <c r="I103" s="40">
        <f>(K103+J103)*B3</f>
        <v>40</v>
      </c>
      <c r="J103" s="42"/>
      <c r="K103" s="40">
        <v>10</v>
      </c>
    </row>
    <row r="104" spans="1:11" ht="13.8" x14ac:dyDescent="0.25">
      <c r="A104" s="40"/>
      <c r="B104" s="40"/>
      <c r="C104" s="40" t="s">
        <v>1</v>
      </c>
      <c r="D104" s="40" t="s">
        <v>1039</v>
      </c>
      <c r="E104" s="40" t="s">
        <v>1038</v>
      </c>
      <c r="F104" s="40" t="s">
        <v>1041</v>
      </c>
      <c r="G104" s="40" t="s">
        <v>344</v>
      </c>
      <c r="H104" s="40" t="s">
        <v>1040</v>
      </c>
      <c r="I104" s="40">
        <f>(K104+J104)*B3</f>
        <v>28</v>
      </c>
      <c r="J104" s="42"/>
      <c r="K104" s="40">
        <v>7</v>
      </c>
    </row>
    <row r="105" spans="1:11" ht="13.8" x14ac:dyDescent="0.25">
      <c r="A105" s="40"/>
      <c r="B105" s="40"/>
      <c r="C105" s="40" t="s">
        <v>2</v>
      </c>
      <c r="D105" s="12" t="s">
        <v>846</v>
      </c>
      <c r="E105" s="12" t="s">
        <v>847</v>
      </c>
      <c r="F105" s="12" t="s">
        <v>848</v>
      </c>
      <c r="G105" s="12" t="s">
        <v>802</v>
      </c>
      <c r="H105" s="12" t="s">
        <v>849</v>
      </c>
      <c r="I105" s="40">
        <f>(K105+J105)*B3</f>
        <v>20</v>
      </c>
      <c r="J105" s="42"/>
      <c r="K105" s="40">
        <f>J109+5</f>
        <v>5</v>
      </c>
    </row>
    <row r="106" spans="1:11" ht="13.8" x14ac:dyDescent="0.25">
      <c r="A106" s="40"/>
      <c r="B106" s="40"/>
      <c r="C106" s="40" t="s">
        <v>3</v>
      </c>
      <c r="D106" s="40"/>
      <c r="E106" s="40"/>
      <c r="F106" s="40"/>
      <c r="G106" s="40"/>
      <c r="H106" s="40"/>
      <c r="I106" s="40">
        <f>(K106+J106)*B3</f>
        <v>12</v>
      </c>
      <c r="J106" s="42"/>
      <c r="K106" s="40">
        <v>3</v>
      </c>
    </row>
    <row r="107" spans="1:11" ht="13.8" x14ac:dyDescent="0.25">
      <c r="A107" s="40"/>
      <c r="B107" s="40"/>
      <c r="C107" s="40" t="s">
        <v>4</v>
      </c>
      <c r="D107" s="40"/>
      <c r="E107" s="40"/>
      <c r="F107" s="40"/>
      <c r="G107" s="40"/>
      <c r="H107" s="40"/>
      <c r="I107" s="40">
        <f>(K107+J107)*B3</f>
        <v>8</v>
      </c>
      <c r="J107" s="42"/>
      <c r="K107" s="40">
        <v>2</v>
      </c>
    </row>
    <row r="108" spans="1:11" ht="13.8" x14ac:dyDescent="0.25">
      <c r="A108" s="40"/>
      <c r="B108" s="40"/>
      <c r="C108" s="40"/>
      <c r="D108" s="40"/>
      <c r="E108" s="42"/>
      <c r="F108" s="42"/>
      <c r="G108" s="42"/>
      <c r="H108" s="42"/>
      <c r="I108" s="40"/>
      <c r="J108" s="42"/>
      <c r="K108" s="40"/>
    </row>
    <row r="109" spans="1:11" ht="13.8" x14ac:dyDescent="0.25">
      <c r="A109" s="40"/>
      <c r="B109" s="40">
        <v>2</v>
      </c>
      <c r="C109" s="39" t="s">
        <v>71</v>
      </c>
      <c r="D109" s="39"/>
      <c r="E109" s="42"/>
      <c r="F109" s="42"/>
      <c r="G109" s="42"/>
      <c r="H109" s="42"/>
      <c r="I109" s="40"/>
      <c r="J109" s="42"/>
      <c r="K109" s="40"/>
    </row>
    <row r="110" spans="1:11" ht="13.8" x14ac:dyDescent="0.25">
      <c r="A110" s="40"/>
      <c r="B110" s="40"/>
      <c r="C110" s="40" t="s">
        <v>0</v>
      </c>
      <c r="D110" s="40">
        <v>1045497</v>
      </c>
      <c r="E110" s="40" t="s">
        <v>1029</v>
      </c>
      <c r="F110" s="40" t="s">
        <v>1030</v>
      </c>
      <c r="G110" s="40" t="s">
        <v>1031</v>
      </c>
      <c r="H110" s="40" t="s">
        <v>1032</v>
      </c>
      <c r="I110" s="40">
        <f>(K110+J110)*B3</f>
        <v>56</v>
      </c>
      <c r="J110" s="42">
        <v>4</v>
      </c>
      <c r="K110" s="40">
        <f>J114+10</f>
        <v>10</v>
      </c>
    </row>
    <row r="111" spans="1:11" ht="13.8" x14ac:dyDescent="0.25">
      <c r="A111" s="40"/>
      <c r="B111" s="40"/>
      <c r="C111" s="40" t="s">
        <v>1</v>
      </c>
      <c r="D111" s="40" t="s">
        <v>1033</v>
      </c>
      <c r="E111" s="40" t="s">
        <v>1034</v>
      </c>
      <c r="F111" s="40" t="s">
        <v>1037</v>
      </c>
      <c r="G111" s="40" t="s">
        <v>1035</v>
      </c>
      <c r="H111" s="40" t="s">
        <v>1036</v>
      </c>
      <c r="I111" s="40">
        <f>(K111+J111)*B3</f>
        <v>28</v>
      </c>
      <c r="J111" s="42"/>
      <c r="K111" s="40">
        <f>J115+7</f>
        <v>7</v>
      </c>
    </row>
    <row r="112" spans="1:11" ht="13.8" x14ac:dyDescent="0.25">
      <c r="A112" s="40"/>
      <c r="B112" s="40"/>
      <c r="C112" s="40" t="s">
        <v>2</v>
      </c>
      <c r="D112" s="40"/>
      <c r="E112" s="42"/>
      <c r="F112" s="42"/>
      <c r="G112" s="42"/>
      <c r="H112" s="42"/>
      <c r="I112" s="40">
        <f>(K112+J112)*B3</f>
        <v>20</v>
      </c>
      <c r="J112" s="42"/>
      <c r="K112" s="40">
        <f>J116+5</f>
        <v>5</v>
      </c>
    </row>
    <row r="113" spans="1:11" ht="13.8" x14ac:dyDescent="0.25">
      <c r="A113" s="40"/>
      <c r="B113" s="40"/>
      <c r="C113" s="40" t="s">
        <v>3</v>
      </c>
      <c r="D113" s="40"/>
      <c r="E113" s="42"/>
      <c r="F113" s="42"/>
      <c r="G113" s="42"/>
      <c r="H113" s="42"/>
      <c r="I113" s="40">
        <f>(K113+J113)*B3</f>
        <v>12</v>
      </c>
      <c r="J113" s="42"/>
      <c r="K113" s="40">
        <f>J117+3</f>
        <v>3</v>
      </c>
    </row>
    <row r="114" spans="1:11" ht="13.8" x14ac:dyDescent="0.25">
      <c r="A114" s="40"/>
      <c r="B114" s="40"/>
      <c r="C114" s="40" t="s">
        <v>4</v>
      </c>
      <c r="D114" s="40"/>
      <c r="E114" s="42"/>
      <c r="F114" s="42"/>
      <c r="G114" s="42"/>
      <c r="H114" s="42"/>
      <c r="I114" s="40">
        <f>(K114+J114)*B3</f>
        <v>8</v>
      </c>
      <c r="J114" s="42"/>
      <c r="K114" s="40">
        <f>J118+2</f>
        <v>2</v>
      </c>
    </row>
    <row r="115" spans="1:11" ht="13.8" x14ac:dyDescent="0.25">
      <c r="A115" s="45"/>
      <c r="B115" s="40"/>
      <c r="C115" s="40"/>
      <c r="D115" s="40"/>
      <c r="E115" s="40"/>
      <c r="F115" s="40"/>
      <c r="G115" s="40"/>
      <c r="H115" s="40"/>
      <c r="I115" s="40"/>
      <c r="J115" s="40"/>
      <c r="K115" s="40"/>
    </row>
    <row r="116" spans="1:11" ht="13.8" x14ac:dyDescent="0.25">
      <c r="A116" s="45"/>
      <c r="B116" s="40"/>
      <c r="C116" s="39" t="s">
        <v>46</v>
      </c>
      <c r="D116" s="39"/>
      <c r="E116" s="42"/>
      <c r="F116" s="42"/>
      <c r="G116" s="42"/>
      <c r="H116" s="42"/>
      <c r="I116" s="40"/>
      <c r="J116" s="42"/>
      <c r="K116" s="40"/>
    </row>
    <row r="117" spans="1:11" ht="13.8" x14ac:dyDescent="0.25">
      <c r="A117" s="45"/>
      <c r="B117" s="40"/>
      <c r="C117" s="40" t="s">
        <v>0</v>
      </c>
      <c r="D117" s="40"/>
      <c r="E117" s="40"/>
      <c r="F117" s="40"/>
      <c r="G117" s="40"/>
      <c r="H117" s="40"/>
      <c r="I117" s="40">
        <f>(K117+J117)*B3</f>
        <v>40</v>
      </c>
      <c r="J117" s="42"/>
      <c r="K117" s="40">
        <f>J121+10</f>
        <v>10</v>
      </c>
    </row>
    <row r="118" spans="1:11" ht="13.8" x14ac:dyDescent="0.25">
      <c r="A118" s="45"/>
      <c r="B118" s="40"/>
      <c r="C118" s="40" t="s">
        <v>1</v>
      </c>
      <c r="D118" s="40"/>
      <c r="E118" s="42"/>
      <c r="F118" s="42"/>
      <c r="G118" s="42"/>
      <c r="H118" s="42"/>
      <c r="I118" s="40">
        <f>(K118+J118)*B3</f>
        <v>28</v>
      </c>
      <c r="J118" s="42"/>
      <c r="K118" s="40">
        <f>J122+7</f>
        <v>7</v>
      </c>
    </row>
    <row r="119" spans="1:11" ht="13.8" x14ac:dyDescent="0.25">
      <c r="A119" s="45"/>
      <c r="B119" s="40"/>
      <c r="C119" s="40" t="s">
        <v>2</v>
      </c>
      <c r="D119" s="40"/>
      <c r="E119" s="42"/>
      <c r="F119" s="42"/>
      <c r="G119" s="42"/>
      <c r="H119" s="42"/>
      <c r="I119" s="40">
        <f>(K119+J119)*B3</f>
        <v>20</v>
      </c>
      <c r="J119" s="42"/>
      <c r="K119" s="40">
        <f>J123+5</f>
        <v>5</v>
      </c>
    </row>
    <row r="120" spans="1:11" ht="13.8" x14ac:dyDescent="0.25">
      <c r="A120" s="40"/>
      <c r="B120" s="40"/>
      <c r="C120" s="40" t="s">
        <v>3</v>
      </c>
      <c r="D120" s="40"/>
      <c r="E120" s="42"/>
      <c r="F120" s="42"/>
      <c r="G120" s="42"/>
      <c r="H120" s="42"/>
      <c r="I120" s="40">
        <f>(K120+J120)*B3</f>
        <v>12</v>
      </c>
      <c r="J120" s="42"/>
      <c r="K120" s="40">
        <f>J124+3</f>
        <v>3</v>
      </c>
    </row>
    <row r="121" spans="1:11" ht="13.8" x14ac:dyDescent="0.25">
      <c r="A121" s="40"/>
      <c r="B121" s="40"/>
      <c r="C121" s="40" t="s">
        <v>4</v>
      </c>
      <c r="D121" s="40"/>
      <c r="E121" s="42"/>
      <c r="F121" s="42"/>
      <c r="G121" s="42"/>
      <c r="H121" s="42"/>
      <c r="I121" s="40">
        <f>(K121+J121)*B3</f>
        <v>8</v>
      </c>
      <c r="J121" s="42"/>
      <c r="K121" s="40">
        <f>J125+2</f>
        <v>2</v>
      </c>
    </row>
    <row r="122" spans="1:11" ht="13.8" x14ac:dyDescent="0.25">
      <c r="A122" s="40"/>
      <c r="B122" s="40"/>
      <c r="C122" s="40"/>
      <c r="D122" s="40"/>
      <c r="E122" s="40"/>
      <c r="F122" s="40"/>
      <c r="G122" s="40"/>
      <c r="H122" s="40"/>
      <c r="I122" s="40"/>
      <c r="J122" s="40"/>
      <c r="K122" s="40"/>
    </row>
    <row r="123" spans="1:11" ht="13.8" x14ac:dyDescent="0.25">
      <c r="A123" s="40"/>
      <c r="B123" s="40"/>
      <c r="C123" s="39" t="s">
        <v>79</v>
      </c>
      <c r="D123" s="40"/>
      <c r="E123" s="40"/>
      <c r="F123" s="40"/>
      <c r="G123" s="40"/>
      <c r="H123" s="40"/>
      <c r="I123" s="40"/>
      <c r="J123" s="40"/>
      <c r="K123" s="40"/>
    </row>
    <row r="124" spans="1:11" ht="13.8" x14ac:dyDescent="0.25">
      <c r="A124" s="40"/>
      <c r="B124" s="40"/>
      <c r="C124" s="40" t="s">
        <v>0</v>
      </c>
      <c r="D124" s="12" t="s">
        <v>1137</v>
      </c>
      <c r="E124" s="12" t="s">
        <v>1134</v>
      </c>
      <c r="F124" s="12" t="s">
        <v>1135</v>
      </c>
      <c r="G124" s="12" t="s">
        <v>1070</v>
      </c>
      <c r="H124" s="12" t="s">
        <v>1136</v>
      </c>
      <c r="I124" s="40">
        <f>(K124+J124)*B3</f>
        <v>40</v>
      </c>
      <c r="J124" s="40"/>
      <c r="K124" s="40">
        <v>10</v>
      </c>
    </row>
    <row r="125" spans="1:11" ht="13.8" x14ac:dyDescent="0.25">
      <c r="A125" s="40"/>
      <c r="B125" s="40"/>
      <c r="C125" s="40" t="s">
        <v>1</v>
      </c>
      <c r="D125" s="12" t="s">
        <v>609</v>
      </c>
      <c r="E125" s="12" t="s">
        <v>610</v>
      </c>
      <c r="F125" s="12" t="s">
        <v>611</v>
      </c>
      <c r="G125" s="12" t="s">
        <v>247</v>
      </c>
      <c r="H125" s="12" t="s">
        <v>612</v>
      </c>
      <c r="I125" s="40">
        <f>(K125+J125)*B3</f>
        <v>28</v>
      </c>
      <c r="J125" s="40"/>
      <c r="K125" s="40">
        <v>7</v>
      </c>
    </row>
    <row r="126" spans="1:11" ht="13.8" x14ac:dyDescent="0.25">
      <c r="A126" s="40"/>
      <c r="B126" s="40"/>
      <c r="C126" s="40" t="s">
        <v>2</v>
      </c>
      <c r="D126" s="12" t="s">
        <v>428</v>
      </c>
      <c r="E126" s="12" t="s">
        <v>429</v>
      </c>
      <c r="F126" s="12" t="s">
        <v>430</v>
      </c>
      <c r="G126" s="12" t="s">
        <v>431</v>
      </c>
      <c r="H126" s="12" t="s">
        <v>432</v>
      </c>
      <c r="I126" s="40">
        <f>(K126+J126)*B3</f>
        <v>20</v>
      </c>
      <c r="J126" s="40"/>
      <c r="K126" s="40">
        <v>5</v>
      </c>
    </row>
    <row r="127" spans="1:11" ht="13.8" x14ac:dyDescent="0.25">
      <c r="A127" s="40"/>
      <c r="B127" s="40"/>
      <c r="C127" s="40" t="s">
        <v>3</v>
      </c>
      <c r="D127" s="12" t="s">
        <v>249</v>
      </c>
      <c r="E127" s="12" t="s">
        <v>250</v>
      </c>
      <c r="F127" s="12" t="s">
        <v>246</v>
      </c>
      <c r="G127" s="12" t="s">
        <v>251</v>
      </c>
      <c r="H127" s="12" t="s">
        <v>252</v>
      </c>
      <c r="I127" s="40">
        <f>(K127+J127)*B3</f>
        <v>12</v>
      </c>
      <c r="J127" s="40"/>
      <c r="K127" s="40">
        <v>3</v>
      </c>
    </row>
    <row r="128" spans="1:11" ht="13.8" x14ac:dyDescent="0.25">
      <c r="A128" s="40"/>
      <c r="B128" s="40"/>
      <c r="C128" s="40" t="s">
        <v>4</v>
      </c>
      <c r="D128" s="40" t="s">
        <v>1101</v>
      </c>
      <c r="E128" s="40" t="s">
        <v>1098</v>
      </c>
      <c r="F128" s="40" t="s">
        <v>1100</v>
      </c>
      <c r="G128" s="40" t="s">
        <v>1099</v>
      </c>
      <c r="H128" s="40" t="s">
        <v>748</v>
      </c>
      <c r="I128" s="40">
        <f>(K128+J128)*B3</f>
        <v>8</v>
      </c>
      <c r="J128" s="40"/>
      <c r="K128" s="40">
        <v>2</v>
      </c>
    </row>
    <row r="129" spans="1:11" ht="13.8" x14ac:dyDescent="0.25">
      <c r="A129" s="40"/>
      <c r="B129" s="40"/>
      <c r="C129" s="40"/>
      <c r="D129" s="40"/>
      <c r="E129" s="40"/>
      <c r="F129" s="40"/>
      <c r="G129" s="40"/>
      <c r="H129" s="40"/>
      <c r="I129" s="40"/>
      <c r="J129" s="40"/>
      <c r="K129" s="40"/>
    </row>
    <row r="130" spans="1:11" ht="13.8" x14ac:dyDescent="0.25">
      <c r="A130" s="40"/>
      <c r="B130" s="40"/>
      <c r="C130" s="39" t="s">
        <v>80</v>
      </c>
      <c r="D130" s="40"/>
      <c r="E130" s="40"/>
      <c r="F130" s="40"/>
      <c r="G130" s="40"/>
      <c r="H130" s="40"/>
      <c r="I130" s="40"/>
      <c r="J130" s="40"/>
      <c r="K130" s="40"/>
    </row>
    <row r="131" spans="1:11" ht="13.8" x14ac:dyDescent="0.25">
      <c r="A131" s="40"/>
      <c r="B131" s="40"/>
      <c r="C131" s="40" t="s">
        <v>0</v>
      </c>
      <c r="D131" s="40"/>
      <c r="E131" s="40"/>
      <c r="F131" s="40"/>
      <c r="G131" s="40"/>
      <c r="H131" s="40"/>
      <c r="I131" s="40">
        <f>(K131+J131)*B3</f>
        <v>40</v>
      </c>
      <c r="J131" s="40"/>
      <c r="K131" s="40">
        <v>10</v>
      </c>
    </row>
    <row r="132" spans="1:11" ht="13.8" x14ac:dyDescent="0.25">
      <c r="A132" s="40"/>
      <c r="B132" s="40"/>
      <c r="C132" s="40" t="s">
        <v>1</v>
      </c>
      <c r="D132" s="40"/>
      <c r="E132" s="40"/>
      <c r="F132" s="40"/>
      <c r="G132" s="40"/>
      <c r="H132" s="40"/>
      <c r="I132" s="40">
        <f>(K132+J132)*B3</f>
        <v>28</v>
      </c>
      <c r="J132" s="40"/>
      <c r="K132" s="40">
        <v>7</v>
      </c>
    </row>
    <row r="133" spans="1:11" ht="13.8" x14ac:dyDescent="0.25">
      <c r="A133" s="40"/>
      <c r="B133" s="40"/>
      <c r="C133" s="40" t="s">
        <v>2</v>
      </c>
      <c r="D133" s="40"/>
      <c r="E133" s="40"/>
      <c r="F133" s="40"/>
      <c r="G133" s="40"/>
      <c r="H133" s="40"/>
      <c r="I133" s="40">
        <f>(K133+J133)*B3</f>
        <v>20</v>
      </c>
      <c r="J133" s="40"/>
      <c r="K133" s="40">
        <v>5</v>
      </c>
    </row>
    <row r="134" spans="1:11" ht="13.8" x14ac:dyDescent="0.25">
      <c r="A134" s="40"/>
      <c r="B134" s="40"/>
      <c r="C134" s="40" t="s">
        <v>3</v>
      </c>
      <c r="D134" s="40"/>
      <c r="E134" s="40"/>
      <c r="F134" s="40"/>
      <c r="G134" s="40"/>
      <c r="H134" s="40"/>
      <c r="I134" s="40">
        <f>(K134+J134)*B3</f>
        <v>12</v>
      </c>
      <c r="J134" s="40"/>
      <c r="K134" s="40">
        <v>3</v>
      </c>
    </row>
    <row r="135" spans="1:11" ht="13.8" x14ac:dyDescent="0.25">
      <c r="A135" s="40"/>
      <c r="B135" s="40"/>
      <c r="C135" s="40" t="s">
        <v>4</v>
      </c>
      <c r="D135" s="40"/>
      <c r="E135" s="40"/>
      <c r="F135" s="40"/>
      <c r="G135" s="40"/>
      <c r="H135" s="40"/>
      <c r="I135" s="40">
        <f>(K135+J135)*B3</f>
        <v>8</v>
      </c>
      <c r="J135" s="40"/>
      <c r="K135" s="40">
        <v>2</v>
      </c>
    </row>
  </sheetData>
  <phoneticPr fontId="1" type="noConversion"/>
  <pageMargins left="0.75" right="0.75" top="1" bottom="1" header="0.5" footer="0.5"/>
  <pageSetup scale="31"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pageSetUpPr fitToPage="1"/>
  </sheetPr>
  <dimension ref="A1:K136"/>
  <sheetViews>
    <sheetView topLeftCell="A34" zoomScaleNormal="100" workbookViewId="0">
      <selection activeCell="D45" sqref="D45:H45"/>
    </sheetView>
  </sheetViews>
  <sheetFormatPr defaultRowHeight="13.2" x14ac:dyDescent="0.25"/>
  <cols>
    <col min="1" max="1" width="34.44140625" bestFit="1" customWidth="1"/>
    <col min="2" max="2" width="4" bestFit="1" customWidth="1"/>
    <col min="3" max="3" width="19.5546875" bestFit="1" customWidth="1"/>
    <col min="4" max="4" width="19.5546875" customWidth="1"/>
    <col min="5" max="5" width="25.5546875" bestFit="1" customWidth="1"/>
    <col min="6" max="8" width="25.5546875" customWidth="1"/>
    <col min="9" max="9" width="11.5546875" bestFit="1" customWidth="1"/>
    <col min="10" max="10" width="20.33203125" bestFit="1" customWidth="1"/>
    <col min="11" max="11" width="14" bestFit="1" customWidth="1"/>
  </cols>
  <sheetData>
    <row r="1" spans="1:11" x14ac:dyDescent="0.25">
      <c r="A1" s="1" t="s">
        <v>34</v>
      </c>
      <c r="C1" s="2" t="s">
        <v>24</v>
      </c>
      <c r="D1" s="2" t="s">
        <v>50</v>
      </c>
      <c r="E1" s="1" t="s">
        <v>15</v>
      </c>
      <c r="F1" s="1" t="s">
        <v>127</v>
      </c>
      <c r="G1" s="1" t="s">
        <v>124</v>
      </c>
      <c r="H1" s="1" t="s">
        <v>125</v>
      </c>
      <c r="I1" s="2" t="s">
        <v>16</v>
      </c>
      <c r="J1" s="2" t="s">
        <v>17</v>
      </c>
      <c r="K1" s="2" t="s">
        <v>18</v>
      </c>
    </row>
    <row r="2" spans="1:11" ht="15.6" x14ac:dyDescent="0.3">
      <c r="A2" t="s">
        <v>5</v>
      </c>
      <c r="B2" s="7">
        <v>7</v>
      </c>
      <c r="C2" t="s">
        <v>0</v>
      </c>
      <c r="E2" s="8"/>
      <c r="F2" s="8"/>
      <c r="G2" s="8"/>
      <c r="H2" s="8"/>
      <c r="I2">
        <f>(K2+J2)*B3</f>
        <v>10</v>
      </c>
      <c r="J2" s="6"/>
      <c r="K2">
        <v>10</v>
      </c>
    </row>
    <row r="3" spans="1:11" ht="15.6" x14ac:dyDescent="0.3">
      <c r="A3" t="s">
        <v>6</v>
      </c>
      <c r="B3" s="2" t="str">
        <f>IF(B2&gt;200,"9.0",IF(B2&gt;175,"8.0",IF(B2&gt;150,"7.0",IF(B2&gt;125,"6.0",IF(B2&gt;100,"5.0",IF(B2&gt;75,"4.0",IF(B2&gt;50,"3.0",IF(B2&gt;25,"2.0",IF(B2&gt;0,"1")))))))))</f>
        <v>1</v>
      </c>
      <c r="C3" t="s">
        <v>1</v>
      </c>
      <c r="E3" s="8"/>
      <c r="F3" s="8"/>
      <c r="G3" s="8"/>
      <c r="H3" s="8"/>
      <c r="I3">
        <f>(K3+J3)*B3</f>
        <v>7</v>
      </c>
      <c r="J3" s="6"/>
      <c r="K3">
        <v>7</v>
      </c>
    </row>
    <row r="4" spans="1:11" ht="15.6" x14ac:dyDescent="0.3">
      <c r="C4" t="s">
        <v>2</v>
      </c>
      <c r="E4" s="8"/>
      <c r="F4" s="8"/>
      <c r="G4" s="8"/>
      <c r="H4" s="8"/>
      <c r="I4">
        <f>(K4+J4)*B3</f>
        <v>5</v>
      </c>
      <c r="J4" s="6"/>
      <c r="K4">
        <v>5</v>
      </c>
    </row>
    <row r="5" spans="1:11" ht="15.6" x14ac:dyDescent="0.3">
      <c r="C5" t="s">
        <v>3</v>
      </c>
      <c r="E5" s="10"/>
      <c r="F5" s="10"/>
      <c r="G5" s="10"/>
      <c r="H5" s="10"/>
      <c r="I5">
        <f>(K5+J5)*B3</f>
        <v>3</v>
      </c>
      <c r="J5" s="6"/>
      <c r="K5">
        <v>3</v>
      </c>
    </row>
    <row r="6" spans="1:11" ht="15.6" x14ac:dyDescent="0.3">
      <c r="C6" t="s">
        <v>4</v>
      </c>
      <c r="E6" s="10"/>
      <c r="F6" s="10"/>
      <c r="G6" s="10"/>
      <c r="H6" s="10"/>
      <c r="I6">
        <f>(K6+J6)*B3</f>
        <v>2</v>
      </c>
      <c r="J6" s="6"/>
      <c r="K6">
        <v>2</v>
      </c>
    </row>
    <row r="7" spans="1:11" ht="15.6" x14ac:dyDescent="0.3">
      <c r="E7" s="10"/>
      <c r="F7" s="10"/>
      <c r="G7" s="10"/>
      <c r="H7" s="10"/>
      <c r="J7" s="6"/>
    </row>
    <row r="8" spans="1:11" ht="15.6" x14ac:dyDescent="0.3">
      <c r="C8" s="2" t="s">
        <v>19</v>
      </c>
      <c r="D8" s="2"/>
      <c r="E8" s="10"/>
      <c r="F8" s="10"/>
      <c r="G8" s="10"/>
      <c r="H8" s="10"/>
      <c r="J8" s="6"/>
    </row>
    <row r="9" spans="1:11" ht="15.6" x14ac:dyDescent="0.3">
      <c r="C9" t="s">
        <v>0</v>
      </c>
      <c r="E9" s="8"/>
      <c r="F9" s="8"/>
      <c r="G9" s="8"/>
      <c r="H9" s="8"/>
      <c r="I9">
        <f>(K9+J9)*B3</f>
        <v>10</v>
      </c>
      <c r="J9" s="6"/>
      <c r="K9">
        <v>10</v>
      </c>
    </row>
    <row r="10" spans="1:11" ht="15.6" x14ac:dyDescent="0.3">
      <c r="C10" t="s">
        <v>1</v>
      </c>
      <c r="E10" s="10"/>
      <c r="F10" s="10"/>
      <c r="G10" s="10"/>
      <c r="H10" s="10"/>
      <c r="I10">
        <f>(K10+J10)*B3</f>
        <v>7</v>
      </c>
      <c r="J10" s="6"/>
      <c r="K10">
        <v>7</v>
      </c>
    </row>
    <row r="11" spans="1:11" ht="15.6" x14ac:dyDescent="0.3">
      <c r="C11" t="s">
        <v>2</v>
      </c>
      <c r="E11" s="10"/>
      <c r="F11" s="10"/>
      <c r="G11" s="10"/>
      <c r="H11" s="10"/>
      <c r="I11">
        <f>(K11+J11)*B3</f>
        <v>5</v>
      </c>
      <c r="J11" s="6"/>
      <c r="K11">
        <v>5</v>
      </c>
    </row>
    <row r="12" spans="1:11" ht="15.6" x14ac:dyDescent="0.3">
      <c r="C12" t="s">
        <v>3</v>
      </c>
      <c r="E12" s="10"/>
      <c r="F12" s="10"/>
      <c r="G12" s="10"/>
      <c r="H12" s="10"/>
      <c r="I12">
        <f>(K12+J12)*B3</f>
        <v>3</v>
      </c>
      <c r="J12" s="6"/>
      <c r="K12">
        <v>3</v>
      </c>
    </row>
    <row r="13" spans="1:11" ht="15.6" x14ac:dyDescent="0.3">
      <c r="C13" t="s">
        <v>4</v>
      </c>
      <c r="E13" s="10"/>
      <c r="F13" s="10"/>
      <c r="G13" s="10"/>
      <c r="H13" s="10"/>
      <c r="I13">
        <f>(K13+J13)*B3</f>
        <v>2</v>
      </c>
      <c r="J13" s="6"/>
      <c r="K13">
        <v>2</v>
      </c>
    </row>
    <row r="14" spans="1:11" ht="15.6" x14ac:dyDescent="0.3">
      <c r="E14" s="10"/>
      <c r="F14" s="10"/>
      <c r="G14" s="10"/>
      <c r="H14" s="10"/>
      <c r="J14" s="6"/>
    </row>
    <row r="15" spans="1:11" ht="15.6" x14ac:dyDescent="0.3">
      <c r="C15" s="2" t="s">
        <v>20</v>
      </c>
      <c r="D15" s="2"/>
      <c r="E15" s="10"/>
      <c r="F15" s="10"/>
      <c r="G15" s="10"/>
      <c r="H15" s="10"/>
      <c r="J15" s="6"/>
    </row>
    <row r="16" spans="1:11" ht="15.6" x14ac:dyDescent="0.3">
      <c r="C16" t="s">
        <v>0</v>
      </c>
      <c r="E16" s="8"/>
      <c r="F16" s="8"/>
      <c r="G16" s="8"/>
      <c r="H16" s="8"/>
      <c r="I16">
        <f>(K16+J16)*B3</f>
        <v>10</v>
      </c>
      <c r="J16" s="6"/>
      <c r="K16">
        <v>10</v>
      </c>
    </row>
    <row r="17" spans="1:11" ht="15.6" x14ac:dyDescent="0.3">
      <c r="C17" t="s">
        <v>1</v>
      </c>
      <c r="E17" s="8"/>
      <c r="F17" s="8"/>
      <c r="G17" s="8"/>
      <c r="H17" s="8"/>
      <c r="I17">
        <f>(K17+J17)*B3</f>
        <v>7</v>
      </c>
      <c r="J17" s="6"/>
      <c r="K17">
        <v>7</v>
      </c>
    </row>
    <row r="18" spans="1:11" ht="15.6" x14ac:dyDescent="0.3">
      <c r="C18" t="s">
        <v>2</v>
      </c>
      <c r="E18" s="8"/>
      <c r="F18" s="8"/>
      <c r="G18" s="8"/>
      <c r="H18" s="8"/>
      <c r="I18">
        <f>(K18+J18)*B3</f>
        <v>5</v>
      </c>
      <c r="J18" s="6"/>
      <c r="K18">
        <v>5</v>
      </c>
    </row>
    <row r="19" spans="1:11" ht="15.6" x14ac:dyDescent="0.3">
      <c r="C19" t="s">
        <v>3</v>
      </c>
      <c r="E19" s="8"/>
      <c r="F19" s="8"/>
      <c r="G19" s="8"/>
      <c r="H19" s="8"/>
      <c r="I19">
        <f>(K19+J19)*B3</f>
        <v>3</v>
      </c>
      <c r="J19" s="6"/>
      <c r="K19">
        <v>3</v>
      </c>
    </row>
    <row r="20" spans="1:11" ht="15.6" x14ac:dyDescent="0.3">
      <c r="A20" s="1"/>
      <c r="B20" s="1"/>
      <c r="C20" t="s">
        <v>4</v>
      </c>
      <c r="E20" s="8"/>
      <c r="F20" s="8"/>
      <c r="G20" s="8"/>
      <c r="H20" s="8"/>
      <c r="I20">
        <f>(K20+J20)*B3</f>
        <v>2</v>
      </c>
      <c r="J20" s="6"/>
      <c r="K20">
        <v>2</v>
      </c>
    </row>
    <row r="21" spans="1:11" ht="15.6" x14ac:dyDescent="0.3">
      <c r="E21" s="10"/>
      <c r="F21" s="10"/>
      <c r="G21" s="10"/>
      <c r="H21" s="10"/>
      <c r="J21" s="6"/>
    </row>
    <row r="22" spans="1:11" ht="15.6" x14ac:dyDescent="0.3">
      <c r="C22" s="2" t="s">
        <v>21</v>
      </c>
      <c r="D22" s="1"/>
      <c r="E22" s="10"/>
      <c r="F22" s="10"/>
      <c r="G22" s="10"/>
      <c r="H22" s="10"/>
      <c r="J22" s="6"/>
    </row>
    <row r="23" spans="1:11" ht="15.6" x14ac:dyDescent="0.3">
      <c r="C23" t="s">
        <v>0</v>
      </c>
      <c r="E23" s="8"/>
      <c r="F23" s="8"/>
      <c r="G23" s="8"/>
      <c r="H23" s="8"/>
      <c r="I23">
        <f>(K23+J23)*B3</f>
        <v>10</v>
      </c>
      <c r="J23" s="6"/>
      <c r="K23">
        <v>10</v>
      </c>
    </row>
    <row r="24" spans="1:11" ht="15.6" x14ac:dyDescent="0.3">
      <c r="C24" t="s">
        <v>1</v>
      </c>
      <c r="E24" s="8"/>
      <c r="F24" s="8"/>
      <c r="G24" s="8"/>
      <c r="H24" s="8"/>
      <c r="I24">
        <f>(K24+J24)*B3</f>
        <v>7</v>
      </c>
      <c r="J24" s="6"/>
      <c r="K24">
        <v>7</v>
      </c>
    </row>
    <row r="25" spans="1:11" ht="15.6" x14ac:dyDescent="0.3">
      <c r="C25" t="s">
        <v>2</v>
      </c>
      <c r="E25" s="8"/>
      <c r="F25" s="8"/>
      <c r="G25" s="8"/>
      <c r="H25" s="8"/>
      <c r="I25">
        <f>(K25+J25)*B3</f>
        <v>5</v>
      </c>
      <c r="J25" s="6"/>
      <c r="K25">
        <v>5</v>
      </c>
    </row>
    <row r="26" spans="1:11" ht="15.6" x14ac:dyDescent="0.3">
      <c r="C26" t="s">
        <v>3</v>
      </c>
      <c r="E26" s="8"/>
      <c r="F26" s="8"/>
      <c r="G26" s="8"/>
      <c r="H26" s="8"/>
      <c r="I26">
        <f>(K26+J26)*B3</f>
        <v>3</v>
      </c>
      <c r="J26" s="6"/>
      <c r="K26">
        <v>3</v>
      </c>
    </row>
    <row r="27" spans="1:11" ht="15.6" x14ac:dyDescent="0.3">
      <c r="C27" t="s">
        <v>4</v>
      </c>
      <c r="E27" s="8"/>
      <c r="F27" s="8"/>
      <c r="G27" s="8"/>
      <c r="H27" s="8"/>
      <c r="I27">
        <f>(K27+J27)*B3</f>
        <v>2</v>
      </c>
      <c r="J27" s="6"/>
      <c r="K27">
        <v>2</v>
      </c>
    </row>
    <row r="28" spans="1:11" ht="15.6" x14ac:dyDescent="0.3">
      <c r="B28" s="3"/>
      <c r="E28" s="10"/>
      <c r="F28" s="10"/>
      <c r="G28" s="10"/>
      <c r="H28" s="10"/>
      <c r="J28" s="6"/>
    </row>
    <row r="29" spans="1:11" ht="15.6" x14ac:dyDescent="0.3">
      <c r="B29" s="3"/>
      <c r="C29" s="2" t="s">
        <v>22</v>
      </c>
      <c r="D29" s="2"/>
      <c r="E29" s="10"/>
      <c r="F29" s="10"/>
      <c r="G29" s="10"/>
      <c r="H29" s="10"/>
      <c r="J29" s="6"/>
    </row>
    <row r="30" spans="1:11" ht="15.6" x14ac:dyDescent="0.3">
      <c r="B30" s="3"/>
      <c r="C30" t="s">
        <v>0</v>
      </c>
      <c r="D30" s="12"/>
      <c r="E30" s="8"/>
      <c r="F30" s="8"/>
      <c r="G30" s="8"/>
      <c r="H30" s="8"/>
      <c r="I30">
        <f>(K30+J30)*B3</f>
        <v>10</v>
      </c>
      <c r="J30" s="6"/>
      <c r="K30">
        <v>10</v>
      </c>
    </row>
    <row r="31" spans="1:11" ht="15.6" x14ac:dyDescent="0.3">
      <c r="B31" s="3"/>
      <c r="C31" t="s">
        <v>1</v>
      </c>
      <c r="E31" s="8"/>
      <c r="F31" s="8"/>
      <c r="G31" s="8"/>
      <c r="H31" s="8"/>
      <c r="I31">
        <f>(K31+J31)*B3</f>
        <v>7</v>
      </c>
      <c r="J31" s="6"/>
      <c r="K31">
        <v>7</v>
      </c>
    </row>
    <row r="32" spans="1:11" ht="15.6" x14ac:dyDescent="0.3">
      <c r="B32" s="3"/>
      <c r="C32" t="s">
        <v>2</v>
      </c>
      <c r="E32" s="8"/>
      <c r="F32" s="8"/>
      <c r="G32" s="8"/>
      <c r="H32" s="8"/>
      <c r="I32">
        <f>(K32+J32)*B3</f>
        <v>5</v>
      </c>
      <c r="J32" s="6"/>
      <c r="K32">
        <v>5</v>
      </c>
    </row>
    <row r="33" spans="2:11" ht="15.6" x14ac:dyDescent="0.3">
      <c r="B33" s="3"/>
      <c r="C33" t="s">
        <v>3</v>
      </c>
      <c r="E33" s="8"/>
      <c r="F33" s="8"/>
      <c r="G33" s="8"/>
      <c r="H33" s="8"/>
      <c r="I33">
        <f>(K33+J33)*B3</f>
        <v>3</v>
      </c>
      <c r="J33" s="6"/>
      <c r="K33">
        <v>3</v>
      </c>
    </row>
    <row r="34" spans="2:11" ht="15.6" x14ac:dyDescent="0.3">
      <c r="B34" s="3"/>
      <c r="C34" t="s">
        <v>4</v>
      </c>
      <c r="E34" s="8"/>
      <c r="F34" s="8"/>
      <c r="G34" s="8"/>
      <c r="H34" s="8"/>
      <c r="I34">
        <f>(K34+J34)*B3</f>
        <v>2</v>
      </c>
      <c r="J34" s="6"/>
      <c r="K34">
        <v>2</v>
      </c>
    </row>
    <row r="35" spans="2:11" ht="15.6" x14ac:dyDescent="0.3">
      <c r="B35" s="3"/>
      <c r="E35" s="10"/>
      <c r="F35" s="10"/>
      <c r="G35" s="10"/>
      <c r="H35" s="10"/>
      <c r="J35" s="6"/>
    </row>
    <row r="36" spans="2:11" ht="15.6" x14ac:dyDescent="0.3">
      <c r="B36" s="3"/>
      <c r="C36" s="2" t="s">
        <v>23</v>
      </c>
      <c r="D36" s="2"/>
      <c r="E36" s="10"/>
      <c r="F36" s="10"/>
      <c r="G36" s="10"/>
      <c r="H36" s="10"/>
      <c r="J36" s="6"/>
    </row>
    <row r="37" spans="2:11" ht="15.6" x14ac:dyDescent="0.3">
      <c r="B37" s="3"/>
      <c r="C37" t="s">
        <v>0</v>
      </c>
      <c r="E37" s="8"/>
      <c r="F37" s="8"/>
      <c r="G37" s="8"/>
      <c r="H37" s="8"/>
      <c r="I37">
        <f>(K37+J37)*B3</f>
        <v>10</v>
      </c>
      <c r="J37" s="6"/>
      <c r="K37">
        <v>10</v>
      </c>
    </row>
    <row r="38" spans="2:11" ht="15.6" x14ac:dyDescent="0.3">
      <c r="B38" s="3"/>
      <c r="C38" t="s">
        <v>1</v>
      </c>
      <c r="E38" s="8"/>
      <c r="F38" s="8"/>
      <c r="G38" s="8"/>
      <c r="H38" s="8"/>
      <c r="I38">
        <f>(K38+J38)*B3</f>
        <v>7</v>
      </c>
      <c r="J38" s="6"/>
      <c r="K38">
        <v>7</v>
      </c>
    </row>
    <row r="39" spans="2:11" ht="15.6" x14ac:dyDescent="0.3">
      <c r="C39" t="s">
        <v>2</v>
      </c>
      <c r="E39" s="8"/>
      <c r="F39" s="8"/>
      <c r="G39" s="8"/>
      <c r="H39" s="8"/>
      <c r="I39">
        <f>(K39+J39)*B3</f>
        <v>5</v>
      </c>
      <c r="J39" s="6"/>
      <c r="K39">
        <v>5</v>
      </c>
    </row>
    <row r="40" spans="2:11" ht="15.6" x14ac:dyDescent="0.3">
      <c r="C40" t="s">
        <v>3</v>
      </c>
      <c r="E40" s="8"/>
      <c r="F40" s="8"/>
      <c r="G40" s="8"/>
      <c r="H40" s="8"/>
      <c r="I40">
        <f>(K40+J40)*B3</f>
        <v>3</v>
      </c>
      <c r="J40" s="6"/>
      <c r="K40">
        <v>3</v>
      </c>
    </row>
    <row r="41" spans="2:11" ht="15.6" x14ac:dyDescent="0.3">
      <c r="C41" t="s">
        <v>4</v>
      </c>
      <c r="E41" s="10"/>
      <c r="F41" s="10"/>
      <c r="G41" s="10"/>
      <c r="H41" s="10"/>
      <c r="I41">
        <f>(K41+J41)*B3</f>
        <v>2</v>
      </c>
      <c r="J41" s="6"/>
      <c r="K41">
        <v>2</v>
      </c>
    </row>
    <row r="42" spans="2:11" ht="15.6" x14ac:dyDescent="0.3">
      <c r="E42" s="10"/>
      <c r="F42" s="10"/>
      <c r="G42" s="10"/>
      <c r="H42" s="10"/>
      <c r="J42" s="6"/>
    </row>
    <row r="43" spans="2:11" ht="15.6" x14ac:dyDescent="0.3">
      <c r="C43" s="2" t="s">
        <v>32</v>
      </c>
      <c r="D43" s="2"/>
      <c r="E43" s="10"/>
      <c r="F43" s="10"/>
      <c r="G43" s="10"/>
      <c r="H43" s="10"/>
      <c r="J43" s="6"/>
    </row>
    <row r="44" spans="2:11" ht="15.6" x14ac:dyDescent="0.3">
      <c r="C44" s="2" t="s">
        <v>33</v>
      </c>
      <c r="D44" s="2"/>
      <c r="E44" s="10"/>
      <c r="F44" s="10"/>
      <c r="G44" s="10"/>
      <c r="H44" s="10"/>
      <c r="J44" s="6"/>
    </row>
    <row r="45" spans="2:11" ht="15.6" x14ac:dyDescent="0.3">
      <c r="C45" t="s">
        <v>0</v>
      </c>
      <c r="D45" t="s">
        <v>1146</v>
      </c>
      <c r="E45" s="8" t="s">
        <v>1144</v>
      </c>
      <c r="F45" s="8" t="s">
        <v>537</v>
      </c>
      <c r="G45" s="8" t="s">
        <v>550</v>
      </c>
      <c r="H45" s="8" t="s">
        <v>1145</v>
      </c>
      <c r="I45">
        <f>(K45+J45)*B3</f>
        <v>14</v>
      </c>
      <c r="J45" s="6">
        <v>4</v>
      </c>
      <c r="K45">
        <v>10</v>
      </c>
    </row>
    <row r="46" spans="2:11" ht="15.6" x14ac:dyDescent="0.3">
      <c r="C46" t="s">
        <v>1</v>
      </c>
      <c r="D46" t="s">
        <v>1117</v>
      </c>
      <c r="E46" s="8" t="s">
        <v>1116</v>
      </c>
      <c r="F46" s="8" t="s">
        <v>494</v>
      </c>
      <c r="G46" s="8" t="s">
        <v>296</v>
      </c>
      <c r="H46" s="8" t="s">
        <v>1118</v>
      </c>
      <c r="I46">
        <f>(K46+J46)*B3</f>
        <v>7</v>
      </c>
      <c r="J46" s="6"/>
      <c r="K46">
        <v>7</v>
      </c>
    </row>
    <row r="47" spans="2:11" ht="15.6" x14ac:dyDescent="0.3">
      <c r="C47" t="s">
        <v>2</v>
      </c>
      <c r="E47" s="8"/>
      <c r="F47" s="8"/>
      <c r="G47" s="8"/>
      <c r="H47" s="8"/>
      <c r="I47">
        <f>(K47+J47)*B3</f>
        <v>5</v>
      </c>
      <c r="J47" s="6"/>
      <c r="K47">
        <v>5</v>
      </c>
    </row>
    <row r="48" spans="2:11" ht="15.6" x14ac:dyDescent="0.3">
      <c r="C48" t="s">
        <v>3</v>
      </c>
      <c r="E48" s="8"/>
      <c r="F48" s="8"/>
      <c r="G48" s="8"/>
      <c r="H48" s="8"/>
      <c r="I48">
        <f>(K48+J48)*B3</f>
        <v>3</v>
      </c>
      <c r="J48" s="6"/>
      <c r="K48">
        <v>3</v>
      </c>
    </row>
    <row r="49" spans="3:11" ht="15.6" x14ac:dyDescent="0.3">
      <c r="C49" t="s">
        <v>4</v>
      </c>
      <c r="E49" s="8"/>
      <c r="F49" s="8"/>
      <c r="G49" s="8"/>
      <c r="H49" s="8"/>
      <c r="I49">
        <f>(K49+J49)*B3</f>
        <v>2</v>
      </c>
      <c r="J49" s="6"/>
      <c r="K49">
        <v>2</v>
      </c>
    </row>
    <row r="50" spans="3:11" ht="15.6" x14ac:dyDescent="0.3">
      <c r="E50" s="10"/>
      <c r="F50" s="10"/>
      <c r="G50" s="10"/>
      <c r="H50" s="10"/>
      <c r="J50" s="6"/>
    </row>
    <row r="51" spans="3:11" ht="15.6" x14ac:dyDescent="0.3">
      <c r="C51" s="2" t="s">
        <v>26</v>
      </c>
      <c r="D51" s="2"/>
      <c r="E51" s="10"/>
      <c r="F51" s="10"/>
      <c r="G51" s="10"/>
      <c r="H51" s="10"/>
      <c r="J51" s="6"/>
    </row>
    <row r="52" spans="3:11" ht="15.6" x14ac:dyDescent="0.3">
      <c r="C52" s="2" t="s">
        <v>33</v>
      </c>
      <c r="D52" s="2"/>
      <c r="E52" s="10"/>
      <c r="F52" s="10"/>
      <c r="G52" s="10"/>
      <c r="H52" s="10"/>
      <c r="J52" s="6"/>
    </row>
    <row r="53" spans="3:11" ht="15.6" x14ac:dyDescent="0.3">
      <c r="C53" t="s">
        <v>0</v>
      </c>
      <c r="F53" s="8"/>
      <c r="G53" s="8"/>
      <c r="H53" s="8"/>
      <c r="I53">
        <f>(K53+J53)*B3</f>
        <v>10</v>
      </c>
      <c r="J53" s="6"/>
      <c r="K53">
        <v>10</v>
      </c>
    </row>
    <row r="54" spans="3:11" ht="15.6" x14ac:dyDescent="0.3">
      <c r="C54" t="s">
        <v>1</v>
      </c>
      <c r="E54" s="8"/>
      <c r="F54" s="8"/>
      <c r="G54" s="8"/>
      <c r="H54" s="8"/>
      <c r="I54">
        <f>(K54+J54)*B3</f>
        <v>7</v>
      </c>
      <c r="J54" s="6"/>
      <c r="K54">
        <v>7</v>
      </c>
    </row>
    <row r="55" spans="3:11" ht="15.6" x14ac:dyDescent="0.3">
      <c r="C55" t="s">
        <v>2</v>
      </c>
      <c r="E55" s="8"/>
      <c r="F55" s="8"/>
      <c r="G55" s="8"/>
      <c r="H55" s="8"/>
      <c r="I55">
        <f>(K55+J55)*B3</f>
        <v>5</v>
      </c>
      <c r="J55" s="6"/>
      <c r="K55">
        <v>5</v>
      </c>
    </row>
    <row r="56" spans="3:11" ht="15.6" x14ac:dyDescent="0.3">
      <c r="C56" t="s">
        <v>3</v>
      </c>
      <c r="E56" s="8"/>
      <c r="F56" s="8"/>
      <c r="G56" s="8"/>
      <c r="H56" s="8"/>
      <c r="I56">
        <f>(K56+J56)*B3</f>
        <v>3</v>
      </c>
      <c r="J56" s="6"/>
      <c r="K56">
        <v>3</v>
      </c>
    </row>
    <row r="57" spans="3:11" ht="15.6" x14ac:dyDescent="0.3">
      <c r="C57" t="s">
        <v>4</v>
      </c>
      <c r="E57" s="8"/>
      <c r="F57" s="8"/>
      <c r="G57" s="8"/>
      <c r="H57" s="8"/>
      <c r="I57">
        <f>(K57+J57)*B3</f>
        <v>2</v>
      </c>
      <c r="J57" s="6"/>
      <c r="K57">
        <v>2</v>
      </c>
    </row>
    <row r="58" spans="3:11" ht="15.6" x14ac:dyDescent="0.3">
      <c r="E58" s="10"/>
      <c r="F58" s="10"/>
      <c r="G58" s="10"/>
      <c r="H58" s="10"/>
      <c r="J58" s="6"/>
    </row>
    <row r="59" spans="3:11" ht="15.6" x14ac:dyDescent="0.3">
      <c r="C59" s="1" t="s">
        <v>25</v>
      </c>
      <c r="D59" s="2"/>
      <c r="E59" s="10"/>
      <c r="F59" s="10"/>
      <c r="G59" s="10"/>
      <c r="H59" s="10"/>
      <c r="J59" s="6"/>
    </row>
    <row r="60" spans="3:11" ht="15.6" x14ac:dyDescent="0.3">
      <c r="C60" s="2" t="s">
        <v>51</v>
      </c>
      <c r="D60" s="2"/>
      <c r="E60" s="10"/>
      <c r="F60" s="10"/>
      <c r="G60" s="10"/>
      <c r="H60" s="10"/>
      <c r="J60" s="6"/>
    </row>
    <row r="61" spans="3:11" ht="15.6" x14ac:dyDescent="0.3">
      <c r="C61" t="s">
        <v>0</v>
      </c>
      <c r="D61" s="12"/>
      <c r="E61" s="8"/>
      <c r="F61" s="8"/>
      <c r="G61" s="8"/>
      <c r="H61" s="8"/>
      <c r="I61">
        <f>(K61+J61)*B3</f>
        <v>10</v>
      </c>
      <c r="J61" s="6"/>
      <c r="K61">
        <v>10</v>
      </c>
    </row>
    <row r="62" spans="3:11" ht="15.6" x14ac:dyDescent="0.3">
      <c r="C62" t="s">
        <v>1</v>
      </c>
      <c r="E62" s="8"/>
      <c r="F62" s="8"/>
      <c r="G62" s="8"/>
      <c r="H62" s="8"/>
      <c r="I62">
        <f>(K62+J62)*B3</f>
        <v>7</v>
      </c>
      <c r="J62" s="6"/>
      <c r="K62">
        <v>7</v>
      </c>
    </row>
    <row r="63" spans="3:11" ht="15.6" x14ac:dyDescent="0.3">
      <c r="C63" t="s">
        <v>2</v>
      </c>
      <c r="E63" s="8"/>
      <c r="F63" s="8"/>
      <c r="G63" s="8"/>
      <c r="H63" s="8"/>
      <c r="I63">
        <f>(K63+J63)*B3</f>
        <v>5</v>
      </c>
      <c r="J63" s="6"/>
      <c r="K63">
        <v>5</v>
      </c>
    </row>
    <row r="64" spans="3:11" ht="15.6" x14ac:dyDescent="0.3">
      <c r="C64" t="s">
        <v>3</v>
      </c>
      <c r="E64" s="8"/>
      <c r="F64" s="8"/>
      <c r="G64" s="8"/>
      <c r="H64" s="8"/>
      <c r="I64">
        <f>(K64+J64)*B3</f>
        <v>3</v>
      </c>
      <c r="J64" s="6"/>
      <c r="K64">
        <v>3</v>
      </c>
    </row>
    <row r="65" spans="3:11" x14ac:dyDescent="0.25">
      <c r="C65" t="s">
        <v>4</v>
      </c>
      <c r="I65">
        <f>(K65+J65)*B3</f>
        <v>2</v>
      </c>
      <c r="J65" s="6"/>
      <c r="K65">
        <v>2</v>
      </c>
    </row>
    <row r="66" spans="3:11" ht="15.6" x14ac:dyDescent="0.3">
      <c r="E66" s="10"/>
      <c r="F66" s="10"/>
      <c r="G66" s="10"/>
      <c r="H66" s="10"/>
      <c r="J66" s="6"/>
    </row>
    <row r="67" spans="3:11" ht="15.6" x14ac:dyDescent="0.3">
      <c r="C67" s="1" t="s">
        <v>26</v>
      </c>
      <c r="D67" s="2"/>
      <c r="E67" s="10"/>
      <c r="F67" s="10"/>
      <c r="G67" s="10"/>
      <c r="H67" s="10"/>
      <c r="J67" s="6"/>
    </row>
    <row r="68" spans="3:11" ht="15.6" x14ac:dyDescent="0.3">
      <c r="C68" s="2" t="s">
        <v>51</v>
      </c>
      <c r="D68" s="2"/>
      <c r="E68" s="10"/>
      <c r="F68" s="10"/>
      <c r="G68" s="10"/>
      <c r="H68" s="10"/>
      <c r="J68" s="6"/>
    </row>
    <row r="69" spans="3:11" ht="15.6" x14ac:dyDescent="0.3">
      <c r="C69" t="s">
        <v>0</v>
      </c>
      <c r="D69" t="s">
        <v>1151</v>
      </c>
      <c r="E69" s="8" t="s">
        <v>1150</v>
      </c>
      <c r="F69" s="8" t="s">
        <v>336</v>
      </c>
      <c r="G69" s="8" t="s">
        <v>1152</v>
      </c>
      <c r="H69" s="8" t="s">
        <v>1153</v>
      </c>
      <c r="I69">
        <f>(K69+J69)*B3</f>
        <v>10</v>
      </c>
      <c r="J69" s="6"/>
      <c r="K69">
        <v>10</v>
      </c>
    </row>
    <row r="70" spans="3:11" ht="15.6" x14ac:dyDescent="0.3">
      <c r="C70" t="s">
        <v>1</v>
      </c>
      <c r="D70" t="s">
        <v>1155</v>
      </c>
      <c r="E70" s="8" t="s">
        <v>1154</v>
      </c>
      <c r="F70" s="8" t="s">
        <v>336</v>
      </c>
      <c r="G70" s="8" t="s">
        <v>578</v>
      </c>
      <c r="H70" s="8" t="s">
        <v>1156</v>
      </c>
      <c r="I70">
        <f>(K70+J70)*B3</f>
        <v>7</v>
      </c>
      <c r="J70" s="6"/>
      <c r="K70">
        <v>7</v>
      </c>
    </row>
    <row r="71" spans="3:11" ht="15.6" x14ac:dyDescent="0.3">
      <c r="C71" t="s">
        <v>2</v>
      </c>
      <c r="E71" s="8"/>
      <c r="F71" s="8"/>
      <c r="G71" s="8"/>
      <c r="H71" s="8"/>
      <c r="I71">
        <f>(K71+J71)*B3</f>
        <v>5</v>
      </c>
      <c r="J71" s="6"/>
      <c r="K71">
        <v>5</v>
      </c>
    </row>
    <row r="72" spans="3:11" ht="15.6" x14ac:dyDescent="0.3">
      <c r="C72" t="s">
        <v>3</v>
      </c>
      <c r="E72" s="8"/>
      <c r="F72" s="8"/>
      <c r="G72" s="8"/>
      <c r="H72" s="8"/>
      <c r="I72">
        <f>(K72+J72)*B3</f>
        <v>3</v>
      </c>
      <c r="J72" s="6"/>
      <c r="K72">
        <v>3</v>
      </c>
    </row>
    <row r="73" spans="3:11" ht="15.6" x14ac:dyDescent="0.3">
      <c r="C73" t="s">
        <v>4</v>
      </c>
      <c r="E73" s="8"/>
      <c r="F73" s="8"/>
      <c r="G73" s="8"/>
      <c r="H73" s="8"/>
      <c r="I73">
        <f>(K73+J73)*B3</f>
        <v>2</v>
      </c>
      <c r="J73" s="6"/>
      <c r="K73">
        <v>2</v>
      </c>
    </row>
    <row r="74" spans="3:11" ht="15.6" x14ac:dyDescent="0.3">
      <c r="E74" s="10"/>
      <c r="F74" s="10"/>
      <c r="G74" s="10"/>
      <c r="H74" s="10"/>
      <c r="J74" s="6"/>
    </row>
    <row r="75" spans="3:11" ht="15.6" x14ac:dyDescent="0.3">
      <c r="C75" s="2" t="s">
        <v>27</v>
      </c>
      <c r="D75" s="2"/>
      <c r="E75" s="10"/>
      <c r="F75" s="10"/>
      <c r="G75" s="10"/>
      <c r="H75" s="10"/>
      <c r="J75" s="6"/>
    </row>
    <row r="76" spans="3:11" ht="15.6" x14ac:dyDescent="0.3">
      <c r="C76" t="s">
        <v>0</v>
      </c>
      <c r="D76" s="12" t="s">
        <v>1142</v>
      </c>
      <c r="E76" s="8" t="s">
        <v>1141</v>
      </c>
      <c r="F76" s="8" t="s">
        <v>336</v>
      </c>
      <c r="G76" s="8" t="s">
        <v>296</v>
      </c>
      <c r="H76" s="8" t="s">
        <v>1143</v>
      </c>
      <c r="I76">
        <f>(K76+J76)*B3</f>
        <v>10</v>
      </c>
      <c r="J76" s="6"/>
      <c r="K76">
        <v>10</v>
      </c>
    </row>
    <row r="77" spans="3:11" x14ac:dyDescent="0.25">
      <c r="C77" t="s">
        <v>1</v>
      </c>
      <c r="D77" s="12" t="s">
        <v>522</v>
      </c>
      <c r="E77" s="12" t="s">
        <v>523</v>
      </c>
      <c r="F77" s="12" t="s">
        <v>524</v>
      </c>
      <c r="G77" s="12" t="s">
        <v>382</v>
      </c>
      <c r="H77" s="12" t="s">
        <v>525</v>
      </c>
      <c r="I77">
        <f>(K77+J77)*B3</f>
        <v>7</v>
      </c>
      <c r="J77" s="6"/>
      <c r="K77">
        <v>7</v>
      </c>
    </row>
    <row r="78" spans="3:11" ht="15.6" x14ac:dyDescent="0.3">
      <c r="C78" t="s">
        <v>2</v>
      </c>
      <c r="D78" t="s">
        <v>1148</v>
      </c>
      <c r="E78" s="8" t="s">
        <v>1147</v>
      </c>
      <c r="F78" s="8" t="s">
        <v>336</v>
      </c>
      <c r="G78" s="8" t="s">
        <v>200</v>
      </c>
      <c r="H78" s="8" t="s">
        <v>1149</v>
      </c>
      <c r="I78">
        <f>(K78+J78)*B3</f>
        <v>5</v>
      </c>
      <c r="J78" s="6"/>
      <c r="K78">
        <v>5</v>
      </c>
    </row>
    <row r="79" spans="3:11" ht="15.6" x14ac:dyDescent="0.3">
      <c r="C79" t="s">
        <v>3</v>
      </c>
      <c r="E79" s="8"/>
      <c r="F79" s="8"/>
      <c r="G79" s="8"/>
      <c r="H79" s="8"/>
      <c r="I79">
        <f>(K79+J79)*B3</f>
        <v>3</v>
      </c>
      <c r="J79" s="6"/>
      <c r="K79">
        <v>3</v>
      </c>
    </row>
    <row r="80" spans="3:11" ht="15.6" x14ac:dyDescent="0.3">
      <c r="C80" t="s">
        <v>4</v>
      </c>
      <c r="E80" s="8"/>
      <c r="F80" s="8"/>
      <c r="G80" s="8"/>
      <c r="H80" s="8"/>
      <c r="I80">
        <f>(K80+J80)*B3</f>
        <v>2</v>
      </c>
      <c r="J80" s="6"/>
      <c r="K80">
        <v>2</v>
      </c>
    </row>
    <row r="81" spans="3:11" ht="15.6" x14ac:dyDescent="0.3">
      <c r="E81" s="10"/>
      <c r="F81" s="10"/>
      <c r="G81" s="10"/>
      <c r="H81" s="10"/>
      <c r="J81" s="6"/>
    </row>
    <row r="82" spans="3:11" ht="15.6" x14ac:dyDescent="0.3">
      <c r="C82" s="2" t="s">
        <v>28</v>
      </c>
      <c r="D82" s="2"/>
      <c r="E82" s="10"/>
      <c r="F82" s="10"/>
      <c r="G82" s="10"/>
      <c r="H82" s="10"/>
      <c r="J82" s="6"/>
    </row>
    <row r="83" spans="3:11" x14ac:dyDescent="0.25">
      <c r="C83" t="s">
        <v>0</v>
      </c>
      <c r="I83">
        <f>(K83+J83)*B3</f>
        <v>10</v>
      </c>
      <c r="J83" s="6"/>
      <c r="K83">
        <v>10</v>
      </c>
    </row>
    <row r="84" spans="3:11" ht="15.6" x14ac:dyDescent="0.3">
      <c r="C84" t="s">
        <v>1</v>
      </c>
      <c r="E84" s="8"/>
      <c r="F84" s="8"/>
      <c r="G84" s="8"/>
      <c r="H84" s="8"/>
      <c r="I84">
        <f>(K84+J84)*B3</f>
        <v>7</v>
      </c>
      <c r="J84" s="6"/>
      <c r="K84">
        <v>7</v>
      </c>
    </row>
    <row r="85" spans="3:11" ht="15.6" x14ac:dyDescent="0.3">
      <c r="C85" t="s">
        <v>2</v>
      </c>
      <c r="E85" s="8"/>
      <c r="F85" s="8"/>
      <c r="G85" s="8"/>
      <c r="H85" s="8"/>
      <c r="I85">
        <f>(K85+J85)*B3</f>
        <v>5</v>
      </c>
      <c r="J85" s="6"/>
      <c r="K85">
        <v>5</v>
      </c>
    </row>
    <row r="86" spans="3:11" ht="15.6" x14ac:dyDescent="0.3">
      <c r="C86" t="s">
        <v>3</v>
      </c>
      <c r="E86" s="8"/>
      <c r="F86" s="8"/>
      <c r="G86" s="8"/>
      <c r="H86" s="8"/>
      <c r="I86">
        <f>(K86+J86)*B3</f>
        <v>3</v>
      </c>
      <c r="J86" s="6"/>
      <c r="K86">
        <v>3</v>
      </c>
    </row>
    <row r="87" spans="3:11" ht="15.6" x14ac:dyDescent="0.3">
      <c r="C87" t="s">
        <v>4</v>
      </c>
      <c r="E87" s="8"/>
      <c r="F87" s="8"/>
      <c r="G87" s="8"/>
      <c r="H87" s="8"/>
      <c r="I87">
        <f>(K87+J87)*B3</f>
        <v>2</v>
      </c>
      <c r="J87" s="6"/>
      <c r="K87">
        <v>2</v>
      </c>
    </row>
    <row r="88" spans="3:11" ht="15.6" x14ac:dyDescent="0.3">
      <c r="E88" s="10"/>
      <c r="F88" s="10"/>
      <c r="G88" s="10"/>
      <c r="H88" s="10"/>
      <c r="J88" s="6"/>
    </row>
    <row r="89" spans="3:11" ht="15.6" x14ac:dyDescent="0.3">
      <c r="C89" s="2" t="s">
        <v>29</v>
      </c>
      <c r="D89" s="2"/>
      <c r="E89" s="10"/>
      <c r="F89" s="10"/>
      <c r="G89" s="10"/>
      <c r="H89" s="10"/>
      <c r="J89" s="6"/>
    </row>
    <row r="90" spans="3:11" ht="15.6" x14ac:dyDescent="0.3">
      <c r="C90" t="s">
        <v>0</v>
      </c>
      <c r="E90" s="8"/>
      <c r="F90" s="8"/>
      <c r="G90" s="8"/>
      <c r="H90" s="8"/>
      <c r="I90">
        <f>(K90+J90)*B3</f>
        <v>10</v>
      </c>
      <c r="J90" s="6"/>
      <c r="K90">
        <v>10</v>
      </c>
    </row>
    <row r="91" spans="3:11" ht="15.6" x14ac:dyDescent="0.3">
      <c r="C91" t="s">
        <v>1</v>
      </c>
      <c r="E91" s="8"/>
      <c r="F91" s="8"/>
      <c r="G91" s="8"/>
      <c r="H91" s="8"/>
      <c r="I91">
        <f>(K91+J91)*B3</f>
        <v>7</v>
      </c>
      <c r="J91" s="6"/>
      <c r="K91">
        <v>7</v>
      </c>
    </row>
    <row r="92" spans="3:11" ht="15.6" x14ac:dyDescent="0.3">
      <c r="C92" t="s">
        <v>2</v>
      </c>
      <c r="E92" s="8"/>
      <c r="F92" s="8"/>
      <c r="G92" s="8"/>
      <c r="H92" s="8"/>
      <c r="I92">
        <f>(K92+J92)*B3</f>
        <v>5</v>
      </c>
      <c r="J92" s="6"/>
      <c r="K92">
        <v>5</v>
      </c>
    </row>
    <row r="93" spans="3:11" ht="15.6" x14ac:dyDescent="0.3">
      <c r="C93" t="s">
        <v>3</v>
      </c>
      <c r="E93" s="8"/>
      <c r="F93" s="8"/>
      <c r="G93" s="8"/>
      <c r="H93" s="8"/>
      <c r="I93">
        <f>(K93+J93)*B3</f>
        <v>3</v>
      </c>
      <c r="J93" s="6"/>
      <c r="K93">
        <v>3</v>
      </c>
    </row>
    <row r="94" spans="3:11" ht="15.6" x14ac:dyDescent="0.3">
      <c r="C94" t="s">
        <v>4</v>
      </c>
      <c r="E94" s="8"/>
      <c r="F94" s="8"/>
      <c r="G94" s="8"/>
      <c r="H94" s="8"/>
      <c r="I94">
        <f>(K94+J94)*B3</f>
        <v>2</v>
      </c>
      <c r="J94" s="6"/>
      <c r="K94">
        <v>2</v>
      </c>
    </row>
    <row r="95" spans="3:11" ht="15.6" x14ac:dyDescent="0.3">
      <c r="E95" s="10"/>
      <c r="F95" s="10"/>
      <c r="G95" s="10"/>
      <c r="H95" s="10"/>
      <c r="J95" s="6"/>
    </row>
    <row r="96" spans="3:11" ht="15.6" x14ac:dyDescent="0.3">
      <c r="C96" s="2" t="s">
        <v>13</v>
      </c>
      <c r="D96" s="2"/>
      <c r="E96" s="10"/>
      <c r="F96" s="10"/>
      <c r="G96" s="10"/>
      <c r="H96" s="10"/>
      <c r="J96" s="6"/>
    </row>
    <row r="97" spans="3:11" ht="15.6" x14ac:dyDescent="0.3">
      <c r="C97" t="s">
        <v>0</v>
      </c>
      <c r="E97" s="8"/>
      <c r="F97" s="8"/>
      <c r="G97" s="8"/>
      <c r="H97" s="8"/>
      <c r="I97">
        <f>(K97+J97)*B3</f>
        <v>10</v>
      </c>
      <c r="J97" s="6"/>
      <c r="K97">
        <f>J100+10</f>
        <v>10</v>
      </c>
    </row>
    <row r="98" spans="3:11" ht="15.6" x14ac:dyDescent="0.3">
      <c r="C98" t="s">
        <v>1</v>
      </c>
      <c r="E98" s="8"/>
      <c r="F98" s="8"/>
      <c r="G98" s="8"/>
      <c r="H98" s="8"/>
      <c r="I98">
        <f>(K98+J98)*B3</f>
        <v>7</v>
      </c>
      <c r="J98" s="6"/>
      <c r="K98">
        <f>J101+7</f>
        <v>7</v>
      </c>
    </row>
    <row r="99" spans="3:11" ht="15.6" x14ac:dyDescent="0.3">
      <c r="C99" t="s">
        <v>2</v>
      </c>
      <c r="E99" s="8"/>
      <c r="F99" s="8"/>
      <c r="G99" s="8"/>
      <c r="H99" s="8"/>
      <c r="I99">
        <f>(K99+J99)*B3</f>
        <v>5</v>
      </c>
      <c r="J99" s="6"/>
      <c r="K99">
        <f>J102+5</f>
        <v>5</v>
      </c>
    </row>
    <row r="100" spans="3:11" ht="15.6" x14ac:dyDescent="0.3">
      <c r="C100" t="s">
        <v>3</v>
      </c>
      <c r="E100" s="8"/>
      <c r="F100" s="8"/>
      <c r="G100" s="8"/>
      <c r="H100" s="8"/>
      <c r="I100">
        <f>(K100+J100)*B3</f>
        <v>3</v>
      </c>
      <c r="J100" s="6"/>
      <c r="K100">
        <f>J103+3</f>
        <v>3</v>
      </c>
    </row>
    <row r="101" spans="3:11" ht="15.6" x14ac:dyDescent="0.3">
      <c r="C101" t="s">
        <v>4</v>
      </c>
      <c r="E101" s="8"/>
      <c r="F101" s="8"/>
      <c r="G101" s="8"/>
      <c r="H101" s="8"/>
      <c r="I101">
        <f>(K101+J101)*B3</f>
        <v>2</v>
      </c>
      <c r="J101" s="6"/>
      <c r="K101">
        <f>J104+2</f>
        <v>2</v>
      </c>
    </row>
    <row r="102" spans="3:11" ht="15.6" x14ac:dyDescent="0.3">
      <c r="E102" s="10"/>
      <c r="F102" s="10"/>
      <c r="G102" s="10"/>
      <c r="H102" s="10"/>
      <c r="J102" s="6"/>
    </row>
    <row r="103" spans="3:11" ht="15.6" x14ac:dyDescent="0.3">
      <c r="C103" s="2" t="s">
        <v>14</v>
      </c>
      <c r="D103" s="2"/>
      <c r="E103" s="10"/>
      <c r="F103" s="10"/>
      <c r="G103" s="10"/>
      <c r="H103" s="10"/>
      <c r="J103" s="6"/>
    </row>
    <row r="104" spans="3:11" ht="15.6" x14ac:dyDescent="0.3">
      <c r="C104" t="s">
        <v>0</v>
      </c>
      <c r="E104" s="8"/>
      <c r="F104" s="8"/>
      <c r="G104" s="8"/>
      <c r="H104" s="8"/>
      <c r="I104">
        <f>(K104+J104)*B3</f>
        <v>10</v>
      </c>
      <c r="J104" s="6"/>
      <c r="K104">
        <f>J108+10</f>
        <v>10</v>
      </c>
    </row>
    <row r="105" spans="3:11" ht="15.6" x14ac:dyDescent="0.3">
      <c r="C105" t="s">
        <v>1</v>
      </c>
      <c r="E105" s="8"/>
      <c r="F105" s="8"/>
      <c r="G105" s="8"/>
      <c r="H105" s="8"/>
      <c r="I105">
        <f>(K105+J105)*B3</f>
        <v>7</v>
      </c>
      <c r="J105" s="6"/>
      <c r="K105">
        <f>J109+7</f>
        <v>7</v>
      </c>
    </row>
    <row r="106" spans="3:11" ht="15.6" x14ac:dyDescent="0.3">
      <c r="C106" t="s">
        <v>2</v>
      </c>
      <c r="E106" s="8"/>
      <c r="F106" s="8"/>
      <c r="G106" s="8"/>
      <c r="H106" s="8"/>
      <c r="I106">
        <f>(K106+J106)*B3</f>
        <v>5</v>
      </c>
      <c r="J106" s="6"/>
      <c r="K106">
        <f>J110+5</f>
        <v>5</v>
      </c>
    </row>
    <row r="107" spans="3:11" ht="15.6" x14ac:dyDescent="0.3">
      <c r="C107" t="s">
        <v>3</v>
      </c>
      <c r="E107" s="8"/>
      <c r="F107" s="8"/>
      <c r="G107" s="8"/>
      <c r="H107" s="8"/>
      <c r="I107">
        <f>(K107+J107)*B3</f>
        <v>3</v>
      </c>
      <c r="J107" s="6"/>
      <c r="K107">
        <f>J111+3</f>
        <v>3</v>
      </c>
    </row>
    <row r="108" spans="3:11" ht="15.6" x14ac:dyDescent="0.3">
      <c r="C108" t="s">
        <v>4</v>
      </c>
      <c r="E108" s="8"/>
      <c r="F108" s="8"/>
      <c r="G108" s="8"/>
      <c r="H108" s="8"/>
      <c r="I108">
        <f>(K108+J108)*B3</f>
        <v>2</v>
      </c>
      <c r="J108" s="6"/>
      <c r="K108">
        <f>J112+2</f>
        <v>2</v>
      </c>
    </row>
    <row r="109" spans="3:11" ht="15.6" x14ac:dyDescent="0.3">
      <c r="E109" s="10"/>
      <c r="F109" s="10"/>
      <c r="G109" s="10"/>
      <c r="H109" s="10"/>
      <c r="J109" s="6"/>
    </row>
    <row r="110" spans="3:11" ht="15.6" x14ac:dyDescent="0.3">
      <c r="C110" s="1" t="s">
        <v>70</v>
      </c>
      <c r="D110" s="2"/>
      <c r="E110" s="10"/>
      <c r="F110" s="10"/>
      <c r="G110" s="10"/>
      <c r="H110" s="10"/>
      <c r="J110" s="6"/>
    </row>
    <row r="111" spans="3:11" ht="15.6" x14ac:dyDescent="0.3">
      <c r="C111" t="s">
        <v>0</v>
      </c>
      <c r="D111" s="12"/>
      <c r="E111" s="8"/>
      <c r="F111" s="8"/>
      <c r="G111" s="8"/>
      <c r="H111" s="8"/>
      <c r="I111">
        <f>(K111+J111)*B3</f>
        <v>10</v>
      </c>
      <c r="J111" s="6"/>
      <c r="K111">
        <v>10</v>
      </c>
    </row>
    <row r="112" spans="3:11" ht="15.6" x14ac:dyDescent="0.3">
      <c r="C112" t="s">
        <v>1</v>
      </c>
      <c r="D112" s="12"/>
      <c r="E112" s="8"/>
      <c r="F112" s="8"/>
      <c r="G112" s="8"/>
      <c r="H112" s="8"/>
      <c r="I112">
        <f>(K112+J112)*B3</f>
        <v>7</v>
      </c>
      <c r="J112" s="6"/>
      <c r="K112">
        <v>7</v>
      </c>
    </row>
    <row r="113" spans="1:11" ht="15.6" x14ac:dyDescent="0.3">
      <c r="C113" t="s">
        <v>2</v>
      </c>
      <c r="E113" s="8"/>
      <c r="F113" s="8"/>
      <c r="G113" s="8"/>
      <c r="H113" s="8"/>
      <c r="I113">
        <f>(K113+J113)*B3</f>
        <v>5</v>
      </c>
      <c r="J113" s="6"/>
      <c r="K113">
        <f>J117+5</f>
        <v>5</v>
      </c>
    </row>
    <row r="114" spans="1:11" ht="15.6" x14ac:dyDescent="0.3">
      <c r="C114" t="s">
        <v>3</v>
      </c>
      <c r="E114" s="8"/>
      <c r="F114" s="8"/>
      <c r="G114" s="8"/>
      <c r="H114" s="8"/>
      <c r="I114">
        <f>(K114+J114)*B3</f>
        <v>3</v>
      </c>
      <c r="J114" s="6"/>
      <c r="K114">
        <f>J118+3</f>
        <v>3</v>
      </c>
    </row>
    <row r="115" spans="1:11" ht="15.6" x14ac:dyDescent="0.3">
      <c r="C115" t="s">
        <v>4</v>
      </c>
      <c r="E115" s="8"/>
      <c r="F115" s="8"/>
      <c r="G115" s="8"/>
      <c r="H115" s="8"/>
      <c r="I115">
        <f>(K115+J115)*B3</f>
        <v>10</v>
      </c>
      <c r="J115" s="6"/>
      <c r="K115">
        <v>10</v>
      </c>
    </row>
    <row r="116" spans="1:11" ht="15.6" x14ac:dyDescent="0.3">
      <c r="E116" s="10"/>
      <c r="F116" s="10"/>
      <c r="G116" s="10"/>
      <c r="H116" s="10"/>
      <c r="J116" s="6"/>
    </row>
    <row r="117" spans="1:11" ht="15.6" x14ac:dyDescent="0.3">
      <c r="C117" s="2" t="s">
        <v>45</v>
      </c>
      <c r="D117" s="2"/>
      <c r="E117" s="10"/>
      <c r="F117" s="10"/>
      <c r="G117" s="10"/>
      <c r="H117" s="10"/>
      <c r="J117" s="6"/>
    </row>
    <row r="118" spans="1:11" ht="15.6" x14ac:dyDescent="0.3">
      <c r="C118" t="s">
        <v>0</v>
      </c>
      <c r="E118" s="8"/>
      <c r="F118" s="8"/>
      <c r="G118" s="8"/>
      <c r="H118" s="8"/>
      <c r="I118">
        <f>(K118+J118)*B3</f>
        <v>10</v>
      </c>
      <c r="J118" s="6"/>
      <c r="K118">
        <f>J122+10</f>
        <v>10</v>
      </c>
    </row>
    <row r="119" spans="1:11" ht="15.6" x14ac:dyDescent="0.3">
      <c r="C119" t="s">
        <v>1</v>
      </c>
      <c r="E119" s="10"/>
      <c r="F119" s="10"/>
      <c r="G119" s="10"/>
      <c r="H119" s="10"/>
      <c r="I119">
        <f>(K119+J119)*B3</f>
        <v>7</v>
      </c>
      <c r="J119" s="6"/>
      <c r="K119">
        <f>J123+7</f>
        <v>7</v>
      </c>
    </row>
    <row r="120" spans="1:11" ht="15.6" x14ac:dyDescent="0.3">
      <c r="C120" t="s">
        <v>2</v>
      </c>
      <c r="E120" s="10"/>
      <c r="F120" s="10"/>
      <c r="G120" s="10"/>
      <c r="H120" s="10"/>
      <c r="I120">
        <f>(K120+J120)*B3</f>
        <v>5</v>
      </c>
      <c r="J120" s="6"/>
      <c r="K120">
        <f>J124+5</f>
        <v>5</v>
      </c>
    </row>
    <row r="121" spans="1:11" ht="15.6" x14ac:dyDescent="0.3">
      <c r="C121" t="s">
        <v>3</v>
      </c>
      <c r="E121" s="10"/>
      <c r="F121" s="10"/>
      <c r="G121" s="10"/>
      <c r="H121" s="10"/>
      <c r="I121">
        <f>(K121+J121)*B3</f>
        <v>3</v>
      </c>
      <c r="J121" s="6"/>
      <c r="K121">
        <f>J125+3</f>
        <v>3</v>
      </c>
    </row>
    <row r="122" spans="1:11" ht="15.6" x14ac:dyDescent="0.3">
      <c r="C122" t="s">
        <v>4</v>
      </c>
      <c r="E122" s="10"/>
      <c r="F122" s="10"/>
      <c r="G122" s="10"/>
      <c r="H122" s="10"/>
      <c r="I122">
        <f>(K122+J122)*B3</f>
        <v>2</v>
      </c>
      <c r="J122" s="6"/>
      <c r="K122">
        <f>J126+2</f>
        <v>2</v>
      </c>
    </row>
    <row r="123" spans="1:11" ht="15.6" x14ac:dyDescent="0.3">
      <c r="A123" s="15"/>
      <c r="E123" s="8"/>
      <c r="F123" s="8"/>
      <c r="G123" s="8"/>
      <c r="H123" s="8"/>
    </row>
    <row r="124" spans="1:11" ht="15.6" x14ac:dyDescent="0.3">
      <c r="A124" s="16"/>
      <c r="C124" s="2" t="s">
        <v>46</v>
      </c>
      <c r="D124" s="2"/>
      <c r="E124" s="10"/>
      <c r="F124" s="10"/>
      <c r="G124" s="10"/>
      <c r="H124" s="10"/>
      <c r="J124" s="6"/>
    </row>
    <row r="125" spans="1:11" ht="15.6" x14ac:dyDescent="0.3">
      <c r="A125" s="16"/>
      <c r="C125" t="s">
        <v>0</v>
      </c>
      <c r="E125" s="8"/>
      <c r="F125" s="8"/>
      <c r="G125" s="8"/>
      <c r="H125" s="8"/>
      <c r="I125">
        <f>(K125+J125)*B3</f>
        <v>10</v>
      </c>
      <c r="J125" s="6"/>
      <c r="K125">
        <f>J129+10</f>
        <v>10</v>
      </c>
    </row>
    <row r="126" spans="1:11" ht="15.6" x14ac:dyDescent="0.3">
      <c r="A126" s="16"/>
      <c r="C126" t="s">
        <v>1</v>
      </c>
      <c r="E126" s="10"/>
      <c r="F126" s="10"/>
      <c r="G126" s="10"/>
      <c r="H126" s="10"/>
      <c r="I126">
        <f>(K126+J126)*B3</f>
        <v>7</v>
      </c>
      <c r="J126" s="6"/>
      <c r="K126">
        <f>J130+7</f>
        <v>7</v>
      </c>
    </row>
    <row r="127" spans="1:11" ht="15.6" x14ac:dyDescent="0.3">
      <c r="A127" s="16"/>
      <c r="C127" t="s">
        <v>2</v>
      </c>
      <c r="E127" s="10"/>
      <c r="F127" s="10"/>
      <c r="G127" s="10"/>
      <c r="H127" s="10"/>
      <c r="I127">
        <f>(K127+J127)*B3</f>
        <v>5</v>
      </c>
      <c r="J127" s="6"/>
      <c r="K127">
        <f>J131+5</f>
        <v>5</v>
      </c>
    </row>
    <row r="128" spans="1:11" ht="15.6" x14ac:dyDescent="0.3">
      <c r="C128" t="s">
        <v>3</v>
      </c>
      <c r="E128" s="10"/>
      <c r="F128" s="10"/>
      <c r="G128" s="10"/>
      <c r="H128" s="10"/>
      <c r="I128">
        <f>(K128+J128)*B3</f>
        <v>3</v>
      </c>
      <c r="J128" s="6"/>
      <c r="K128">
        <f>J132+3</f>
        <v>3</v>
      </c>
    </row>
    <row r="129" spans="3:11" ht="15.6" x14ac:dyDescent="0.3">
      <c r="C129" t="s">
        <v>4</v>
      </c>
      <c r="E129" s="10"/>
      <c r="F129" s="10"/>
      <c r="G129" s="10"/>
      <c r="H129" s="10"/>
      <c r="I129">
        <f>(K129+J129)*B3</f>
        <v>2</v>
      </c>
      <c r="J129" s="6"/>
      <c r="K129">
        <f>J133+2</f>
        <v>2</v>
      </c>
    </row>
    <row r="131" spans="3:11" x14ac:dyDescent="0.25">
      <c r="C131" s="1" t="s">
        <v>84</v>
      </c>
      <c r="D131" s="12"/>
      <c r="E131" s="12"/>
      <c r="F131" s="12"/>
      <c r="G131" s="12"/>
      <c r="H131" s="12"/>
      <c r="I131" s="12"/>
      <c r="J131" s="12"/>
      <c r="K131" s="12"/>
    </row>
    <row r="132" spans="3:11" x14ac:dyDescent="0.25">
      <c r="C132" s="12" t="s">
        <v>0</v>
      </c>
      <c r="D132" s="12" t="s">
        <v>1117</v>
      </c>
      <c r="E132" s="12" t="s">
        <v>1116</v>
      </c>
      <c r="F132" s="12" t="s">
        <v>494</v>
      </c>
      <c r="G132" s="12" t="s">
        <v>296</v>
      </c>
      <c r="H132" s="12" t="s">
        <v>1118</v>
      </c>
      <c r="I132" s="12">
        <f>(K132+J132)*B3</f>
        <v>10</v>
      </c>
      <c r="J132" s="12"/>
      <c r="K132" s="12">
        <v>10</v>
      </c>
    </row>
    <row r="133" spans="3:11" x14ac:dyDescent="0.25">
      <c r="C133" s="12" t="s">
        <v>1</v>
      </c>
      <c r="D133" s="12" t="s">
        <v>1148</v>
      </c>
      <c r="E133" s="12" t="s">
        <v>1147</v>
      </c>
      <c r="F133" s="12" t="s">
        <v>336</v>
      </c>
      <c r="G133" s="12" t="s">
        <v>200</v>
      </c>
      <c r="H133" s="12" t="s">
        <v>1149</v>
      </c>
      <c r="I133" s="12">
        <f>(K133+J133)*B3</f>
        <v>7</v>
      </c>
      <c r="J133" s="12"/>
      <c r="K133" s="12">
        <v>7</v>
      </c>
    </row>
    <row r="134" spans="3:11" x14ac:dyDescent="0.25">
      <c r="C134" s="12" t="s">
        <v>2</v>
      </c>
      <c r="D134" s="12"/>
      <c r="E134" s="12"/>
      <c r="F134" s="12"/>
      <c r="G134" s="12"/>
      <c r="H134" s="12"/>
      <c r="I134" s="12">
        <f>(K134+J134)*B3</f>
        <v>5</v>
      </c>
      <c r="J134" s="12"/>
      <c r="K134" s="12">
        <v>5</v>
      </c>
    </row>
    <row r="135" spans="3:11" x14ac:dyDescent="0.25">
      <c r="C135" s="12" t="s">
        <v>3</v>
      </c>
      <c r="D135" s="12"/>
      <c r="E135" s="12"/>
      <c r="F135" s="12"/>
      <c r="G135" s="12"/>
      <c r="H135" s="12"/>
      <c r="I135" s="12">
        <f>(K135+J135)*B3</f>
        <v>3</v>
      </c>
      <c r="J135" s="12"/>
      <c r="K135" s="12">
        <v>3</v>
      </c>
    </row>
    <row r="136" spans="3:11" x14ac:dyDescent="0.25">
      <c r="C136" s="12" t="s">
        <v>4</v>
      </c>
      <c r="D136" s="12"/>
      <c r="E136" s="12"/>
      <c r="F136" s="12"/>
      <c r="G136" s="12"/>
      <c r="H136" s="12"/>
      <c r="I136" s="12">
        <f>(K136+J136)*B3</f>
        <v>2</v>
      </c>
      <c r="J136" s="12"/>
      <c r="K136" s="12">
        <v>2</v>
      </c>
    </row>
  </sheetData>
  <phoneticPr fontId="1" type="noConversion"/>
  <pageMargins left="0.75" right="0.75" top="1" bottom="1" header="0.5" footer="0.5"/>
  <pageSetup scale="52" fitToHeight="0" orientation="landscape" r:id="rId1"/>
  <headerFooter alignWithMargins="0"/>
  <rowBreaks count="1" manualBreakCount="1">
    <brk id="66"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K246"/>
  <sheetViews>
    <sheetView zoomScaleNormal="100" zoomScaleSheetLayoutView="50" workbookViewId="0">
      <selection activeCell="H1" sqref="H1"/>
    </sheetView>
  </sheetViews>
  <sheetFormatPr defaultRowHeight="13.2" x14ac:dyDescent="0.25"/>
  <cols>
    <col min="1" max="1" width="34.44140625" bestFit="1" customWidth="1"/>
    <col min="2" max="2" width="4" bestFit="1" customWidth="1"/>
    <col min="3" max="3" width="19.5546875" bestFit="1" customWidth="1"/>
    <col min="4" max="4" width="19.5546875" customWidth="1"/>
    <col min="5" max="5" width="25.5546875" bestFit="1" customWidth="1"/>
    <col min="6" max="8" width="25.5546875" customWidth="1"/>
    <col min="9" max="9" width="11.5546875" bestFit="1" customWidth="1"/>
    <col min="10" max="10" width="20.33203125" bestFit="1" customWidth="1"/>
    <col min="11" max="11" width="14" bestFit="1" customWidth="1"/>
  </cols>
  <sheetData>
    <row r="1" spans="1:11" ht="13.8" x14ac:dyDescent="0.25">
      <c r="A1" s="39" t="s">
        <v>35</v>
      </c>
      <c r="B1" s="40"/>
      <c r="C1" s="39" t="s">
        <v>24</v>
      </c>
      <c r="D1" s="39" t="s">
        <v>50</v>
      </c>
      <c r="E1" s="39" t="s">
        <v>15</v>
      </c>
      <c r="F1" s="39" t="s">
        <v>127</v>
      </c>
      <c r="G1" s="39" t="s">
        <v>128</v>
      </c>
      <c r="H1" s="39" t="s">
        <v>125</v>
      </c>
      <c r="I1" s="39" t="s">
        <v>16</v>
      </c>
      <c r="J1" s="39" t="s">
        <v>17</v>
      </c>
      <c r="K1" s="39" t="s">
        <v>18</v>
      </c>
    </row>
    <row r="2" spans="1:11" ht="13.8" x14ac:dyDescent="0.25">
      <c r="A2" s="40" t="s">
        <v>5</v>
      </c>
      <c r="B2" s="41">
        <v>2</v>
      </c>
      <c r="C2" s="40" t="s">
        <v>0</v>
      </c>
      <c r="D2" s="40"/>
      <c r="E2" s="40"/>
      <c r="F2" s="40"/>
      <c r="G2" s="40"/>
      <c r="H2" s="40"/>
      <c r="I2" s="40">
        <f>(K2+J2)*B3</f>
        <v>10</v>
      </c>
      <c r="J2" s="42"/>
      <c r="K2" s="40">
        <v>10</v>
      </c>
    </row>
    <row r="3" spans="1:11" ht="13.8" x14ac:dyDescent="0.25">
      <c r="A3" s="40" t="s">
        <v>6</v>
      </c>
      <c r="B3" s="39" t="str">
        <f>IF(B2&gt;200,"9.0",IF(B2&gt;175,"8.0",IF(B2&gt;150,"7.0",IF(B2&gt;125,"6.0",IF(B2&gt;100,"5.0",IF(B2&gt;75,"4.0",IF(B2&gt;50,"3.0",IF(B2&gt;25,"2.0",IF(B2&gt;0,"1")))))))))</f>
        <v>1</v>
      </c>
      <c r="C3" s="40" t="s">
        <v>1</v>
      </c>
      <c r="D3" s="40"/>
      <c r="E3" s="40"/>
      <c r="F3" s="40"/>
      <c r="G3" s="40"/>
      <c r="H3" s="40"/>
      <c r="I3" s="40">
        <f>(K3+J3)*B3</f>
        <v>7</v>
      </c>
      <c r="J3" s="42"/>
      <c r="K3" s="40">
        <v>7</v>
      </c>
    </row>
    <row r="4" spans="1:11" ht="13.8" x14ac:dyDescent="0.25">
      <c r="A4" s="40"/>
      <c r="B4" s="40"/>
      <c r="C4" s="40" t="s">
        <v>2</v>
      </c>
      <c r="D4" s="40"/>
      <c r="E4" s="40"/>
      <c r="F4" s="40"/>
      <c r="G4" s="40"/>
      <c r="H4" s="40"/>
      <c r="I4" s="40">
        <f>(K4+J4)*B3</f>
        <v>5</v>
      </c>
      <c r="J4" s="42"/>
      <c r="K4" s="40">
        <v>5</v>
      </c>
    </row>
    <row r="5" spans="1:11" ht="13.8" x14ac:dyDescent="0.25">
      <c r="A5" s="40"/>
      <c r="B5" s="40"/>
      <c r="C5" s="40" t="s">
        <v>3</v>
      </c>
      <c r="D5" s="40"/>
      <c r="E5" s="42"/>
      <c r="F5" s="42"/>
      <c r="G5" s="42"/>
      <c r="H5" s="42"/>
      <c r="I5" s="40">
        <f>(K5+J5)*B3</f>
        <v>3</v>
      </c>
      <c r="J5" s="42"/>
      <c r="K5" s="40">
        <v>3</v>
      </c>
    </row>
    <row r="6" spans="1:11" ht="13.8" x14ac:dyDescent="0.25">
      <c r="A6" s="40"/>
      <c r="B6" s="40"/>
      <c r="C6" s="40" t="s">
        <v>4</v>
      </c>
      <c r="D6" s="40"/>
      <c r="E6" s="42"/>
      <c r="F6" s="42"/>
      <c r="G6" s="42"/>
      <c r="H6" s="42"/>
      <c r="I6" s="40">
        <f>(K6+J6)*B3</f>
        <v>2</v>
      </c>
      <c r="J6" s="42"/>
      <c r="K6" s="40">
        <v>2</v>
      </c>
    </row>
    <row r="7" spans="1:11" ht="13.8" x14ac:dyDescent="0.25">
      <c r="A7" s="40"/>
      <c r="B7" s="40"/>
      <c r="C7" s="40"/>
      <c r="D7" s="40"/>
      <c r="E7" s="42"/>
      <c r="F7" s="42"/>
      <c r="G7" s="42"/>
      <c r="H7" s="42"/>
      <c r="I7" s="40"/>
      <c r="J7" s="42"/>
      <c r="K7" s="40"/>
    </row>
    <row r="8" spans="1:11" ht="13.8" x14ac:dyDescent="0.25">
      <c r="A8" s="40"/>
      <c r="B8" s="40"/>
      <c r="C8" s="39" t="s">
        <v>19</v>
      </c>
      <c r="D8" s="39"/>
      <c r="E8" s="42"/>
      <c r="F8" s="42"/>
      <c r="G8" s="42"/>
      <c r="H8" s="42"/>
      <c r="I8" s="40"/>
      <c r="J8" s="42"/>
      <c r="K8" s="40"/>
    </row>
    <row r="9" spans="1:11" ht="13.8" x14ac:dyDescent="0.25">
      <c r="A9" s="40"/>
      <c r="B9" s="40"/>
      <c r="C9" s="40" t="s">
        <v>0</v>
      </c>
      <c r="D9" s="40"/>
      <c r="E9" s="40"/>
      <c r="F9" s="40"/>
      <c r="G9" s="40"/>
      <c r="H9" s="40"/>
      <c r="I9" s="40">
        <f>(K9+J9)*B3</f>
        <v>10</v>
      </c>
      <c r="J9" s="42"/>
      <c r="K9" s="40">
        <v>10</v>
      </c>
    </row>
    <row r="10" spans="1:11" ht="13.8" x14ac:dyDescent="0.25">
      <c r="A10" s="40"/>
      <c r="B10" s="40"/>
      <c r="C10" s="40" t="s">
        <v>1</v>
      </c>
      <c r="D10" s="40"/>
      <c r="E10" s="42"/>
      <c r="F10" s="42"/>
      <c r="G10" s="42"/>
      <c r="H10" s="42"/>
      <c r="I10" s="40">
        <f>(K10+J10)*B3</f>
        <v>7</v>
      </c>
      <c r="J10" s="42"/>
      <c r="K10" s="40">
        <v>7</v>
      </c>
    </row>
    <row r="11" spans="1:11" ht="13.8" x14ac:dyDescent="0.25">
      <c r="A11" s="40"/>
      <c r="B11" s="40"/>
      <c r="C11" s="40" t="s">
        <v>2</v>
      </c>
      <c r="D11" s="40"/>
      <c r="E11" s="42"/>
      <c r="F11" s="42"/>
      <c r="G11" s="42"/>
      <c r="H11" s="42"/>
      <c r="I11" s="40">
        <f>(K11+J11)*B3</f>
        <v>5</v>
      </c>
      <c r="J11" s="42"/>
      <c r="K11" s="40">
        <v>5</v>
      </c>
    </row>
    <row r="12" spans="1:11" ht="13.8" x14ac:dyDescent="0.25">
      <c r="A12" s="40"/>
      <c r="B12" s="40"/>
      <c r="C12" s="40" t="s">
        <v>3</v>
      </c>
      <c r="D12" s="40"/>
      <c r="E12" s="42"/>
      <c r="F12" s="42"/>
      <c r="G12" s="42"/>
      <c r="H12" s="42"/>
      <c r="I12" s="40">
        <f>(K12+J12)*B3</f>
        <v>3</v>
      </c>
      <c r="J12" s="42"/>
      <c r="K12" s="40">
        <v>3</v>
      </c>
    </row>
    <row r="13" spans="1:11" ht="13.8" x14ac:dyDescent="0.25">
      <c r="A13" s="40"/>
      <c r="B13" s="40"/>
      <c r="C13" s="40" t="s">
        <v>4</v>
      </c>
      <c r="D13" s="40"/>
      <c r="E13" s="42"/>
      <c r="F13" s="42"/>
      <c r="G13" s="42"/>
      <c r="H13" s="42"/>
      <c r="I13" s="40">
        <f>(K13+J13)*B3</f>
        <v>2</v>
      </c>
      <c r="J13" s="42"/>
      <c r="K13" s="40">
        <v>2</v>
      </c>
    </row>
    <row r="14" spans="1:11" ht="13.8" x14ac:dyDescent="0.25">
      <c r="A14" s="40"/>
      <c r="B14" s="40"/>
      <c r="C14" s="40"/>
      <c r="D14" s="40"/>
      <c r="E14" s="42"/>
      <c r="F14" s="42"/>
      <c r="G14" s="42"/>
      <c r="H14" s="42"/>
      <c r="I14" s="40"/>
      <c r="J14" s="42"/>
      <c r="K14" s="40"/>
    </row>
    <row r="15" spans="1:11" ht="13.8" x14ac:dyDescent="0.25">
      <c r="A15" s="40"/>
      <c r="B15" s="40"/>
      <c r="C15" s="39" t="s">
        <v>20</v>
      </c>
      <c r="D15" s="39"/>
      <c r="E15" s="42"/>
      <c r="F15" s="42"/>
      <c r="G15" s="42"/>
      <c r="H15" s="42"/>
      <c r="I15" s="40"/>
      <c r="J15" s="42"/>
      <c r="K15" s="40"/>
    </row>
    <row r="16" spans="1:11" ht="13.8" x14ac:dyDescent="0.25">
      <c r="A16" s="40"/>
      <c r="B16" s="40"/>
      <c r="C16" s="40" t="s">
        <v>0</v>
      </c>
      <c r="D16" s="40"/>
      <c r="E16" s="40"/>
      <c r="F16" s="40"/>
      <c r="G16" s="40"/>
      <c r="H16" s="40"/>
      <c r="I16" s="40">
        <f>(K16+J16)*B3</f>
        <v>10</v>
      </c>
      <c r="J16" s="42"/>
      <c r="K16" s="40">
        <v>10</v>
      </c>
    </row>
    <row r="17" spans="1:11" ht="13.8" x14ac:dyDescent="0.25">
      <c r="A17" s="40"/>
      <c r="B17" s="40"/>
      <c r="C17" s="40" t="s">
        <v>1</v>
      </c>
      <c r="D17" s="40"/>
      <c r="E17" s="40"/>
      <c r="F17" s="40"/>
      <c r="G17" s="40"/>
      <c r="H17" s="40"/>
      <c r="I17" s="40">
        <f>(K17+J17)*B3</f>
        <v>7</v>
      </c>
      <c r="J17" s="42"/>
      <c r="K17" s="40">
        <v>7</v>
      </c>
    </row>
    <row r="18" spans="1:11" ht="13.8" x14ac:dyDescent="0.25">
      <c r="A18" s="40"/>
      <c r="B18" s="40"/>
      <c r="C18" s="40" t="s">
        <v>2</v>
      </c>
      <c r="D18" s="40"/>
      <c r="E18" s="40"/>
      <c r="F18" s="40"/>
      <c r="G18" s="40"/>
      <c r="H18" s="40"/>
      <c r="I18" s="40">
        <f>(K18+J18)*B3</f>
        <v>5</v>
      </c>
      <c r="J18" s="42"/>
      <c r="K18" s="40">
        <v>5</v>
      </c>
    </row>
    <row r="19" spans="1:11" ht="13.8" x14ac:dyDescent="0.25">
      <c r="A19" s="40"/>
      <c r="B19" s="40"/>
      <c r="C19" s="40" t="s">
        <v>3</v>
      </c>
      <c r="D19" s="40"/>
      <c r="E19" s="40"/>
      <c r="F19" s="40"/>
      <c r="G19" s="40"/>
      <c r="H19" s="40"/>
      <c r="I19" s="40">
        <f>(K19+J19)*B3</f>
        <v>3</v>
      </c>
      <c r="J19" s="42"/>
      <c r="K19" s="40">
        <v>3</v>
      </c>
    </row>
    <row r="20" spans="1:11" ht="13.8" x14ac:dyDescent="0.25">
      <c r="A20" s="39"/>
      <c r="B20" s="39"/>
      <c r="C20" s="40" t="s">
        <v>4</v>
      </c>
      <c r="D20" s="40"/>
      <c r="E20" s="40"/>
      <c r="F20" s="40"/>
      <c r="G20" s="40"/>
      <c r="H20" s="40"/>
      <c r="I20" s="40">
        <f>(K20+J20)*B3</f>
        <v>2</v>
      </c>
      <c r="J20" s="42"/>
      <c r="K20" s="40">
        <v>2</v>
      </c>
    </row>
    <row r="21" spans="1:11" ht="13.8" x14ac:dyDescent="0.25">
      <c r="A21" s="40"/>
      <c r="B21" s="40"/>
      <c r="C21" s="40"/>
      <c r="D21" s="40"/>
      <c r="E21" s="42"/>
      <c r="F21" s="42"/>
      <c r="G21" s="42"/>
      <c r="H21" s="42"/>
      <c r="I21" s="40"/>
      <c r="J21" s="42"/>
      <c r="K21" s="40"/>
    </row>
    <row r="22" spans="1:11" ht="13.8" x14ac:dyDescent="0.25">
      <c r="A22" s="40"/>
      <c r="B22" s="40"/>
      <c r="C22" s="39" t="s">
        <v>21</v>
      </c>
      <c r="D22" s="39"/>
      <c r="E22" s="42"/>
      <c r="F22" s="42"/>
      <c r="G22" s="42"/>
      <c r="H22" s="42"/>
      <c r="I22" s="40"/>
      <c r="J22" s="42"/>
      <c r="K22" s="40"/>
    </row>
    <row r="23" spans="1:11" ht="13.8" x14ac:dyDescent="0.25">
      <c r="A23" s="40"/>
      <c r="B23" s="40"/>
      <c r="C23" s="40" t="s">
        <v>0</v>
      </c>
      <c r="D23" s="40"/>
      <c r="E23" s="40"/>
      <c r="F23" s="40"/>
      <c r="G23" s="40"/>
      <c r="H23" s="40"/>
      <c r="I23" s="40">
        <f>(K23+J23)*B3</f>
        <v>10</v>
      </c>
      <c r="J23" s="42"/>
      <c r="K23" s="40">
        <v>10</v>
      </c>
    </row>
    <row r="24" spans="1:11" ht="13.8" x14ac:dyDescent="0.25">
      <c r="A24" s="40"/>
      <c r="B24" s="40"/>
      <c r="C24" s="40" t="s">
        <v>1</v>
      </c>
      <c r="D24" s="40"/>
      <c r="E24" s="40"/>
      <c r="F24" s="40"/>
      <c r="G24" s="40"/>
      <c r="H24" s="40"/>
      <c r="I24" s="40">
        <f>(K24+J24)*B3</f>
        <v>7</v>
      </c>
      <c r="J24" s="42"/>
      <c r="K24" s="40">
        <v>7</v>
      </c>
    </row>
    <row r="25" spans="1:11" ht="13.8" x14ac:dyDescent="0.25">
      <c r="A25" s="40"/>
      <c r="B25" s="40"/>
      <c r="C25" s="40" t="s">
        <v>2</v>
      </c>
      <c r="D25" s="40"/>
      <c r="E25" s="40"/>
      <c r="F25" s="40"/>
      <c r="G25" s="40"/>
      <c r="H25" s="40"/>
      <c r="I25" s="40">
        <f>(K25+J25)*B3</f>
        <v>5</v>
      </c>
      <c r="J25" s="42"/>
      <c r="K25" s="40">
        <v>5</v>
      </c>
    </row>
    <row r="26" spans="1:11" ht="13.8" x14ac:dyDescent="0.25">
      <c r="A26" s="40"/>
      <c r="B26" s="40"/>
      <c r="C26" s="40" t="s">
        <v>3</v>
      </c>
      <c r="D26" s="40"/>
      <c r="E26" s="40"/>
      <c r="F26" s="40"/>
      <c r="G26" s="40"/>
      <c r="H26" s="40"/>
      <c r="I26" s="40">
        <f>(K26+J26)*B3</f>
        <v>3</v>
      </c>
      <c r="J26" s="42"/>
      <c r="K26" s="40">
        <v>3</v>
      </c>
    </row>
    <row r="27" spans="1:11" ht="13.8" x14ac:dyDescent="0.25">
      <c r="A27" s="40"/>
      <c r="B27" s="40"/>
      <c r="C27" s="40" t="s">
        <v>4</v>
      </c>
      <c r="D27" s="40"/>
      <c r="E27" s="40"/>
      <c r="F27" s="40"/>
      <c r="G27" s="40"/>
      <c r="H27" s="40"/>
      <c r="I27" s="40">
        <f>(K27+J27)*B3</f>
        <v>2</v>
      </c>
      <c r="J27" s="42"/>
      <c r="K27" s="40">
        <v>2</v>
      </c>
    </row>
    <row r="28" spans="1:11" ht="13.8" x14ac:dyDescent="0.25">
      <c r="A28" s="40"/>
      <c r="B28" s="43"/>
      <c r="C28" s="40"/>
      <c r="D28" s="40"/>
      <c r="E28" s="42"/>
      <c r="F28" s="42"/>
      <c r="G28" s="42"/>
      <c r="H28" s="42"/>
      <c r="I28" s="40"/>
      <c r="J28" s="42"/>
      <c r="K28" s="40"/>
    </row>
    <row r="29" spans="1:11" ht="13.8" x14ac:dyDescent="0.25">
      <c r="A29" s="40"/>
      <c r="B29" s="43"/>
      <c r="C29" s="39" t="s">
        <v>22</v>
      </c>
      <c r="D29" s="39"/>
      <c r="E29" s="42"/>
      <c r="F29" s="42"/>
      <c r="G29" s="42"/>
      <c r="H29" s="42"/>
      <c r="I29" s="40"/>
      <c r="J29" s="42"/>
      <c r="K29" s="40"/>
    </row>
    <row r="30" spans="1:11" ht="13.8" x14ac:dyDescent="0.25">
      <c r="A30" s="40"/>
      <c r="B30" s="43"/>
      <c r="C30" s="40" t="s">
        <v>0</v>
      </c>
      <c r="D30" s="40"/>
      <c r="E30" s="40"/>
      <c r="F30" s="40"/>
      <c r="G30" s="40"/>
      <c r="H30" s="40"/>
      <c r="I30" s="40">
        <f>(K30+J30)*B3</f>
        <v>10</v>
      </c>
      <c r="J30" s="42"/>
      <c r="K30" s="40">
        <v>10</v>
      </c>
    </row>
    <row r="31" spans="1:11" ht="13.8" x14ac:dyDescent="0.25">
      <c r="A31" s="40"/>
      <c r="B31" s="43"/>
      <c r="C31" s="40" t="s">
        <v>1</v>
      </c>
      <c r="D31" s="40"/>
      <c r="E31" s="40"/>
      <c r="F31" s="40"/>
      <c r="G31" s="40"/>
      <c r="H31" s="40"/>
      <c r="I31" s="40">
        <f>(K31+J31)*B3</f>
        <v>7</v>
      </c>
      <c r="J31" s="42"/>
      <c r="K31" s="40">
        <v>7</v>
      </c>
    </row>
    <row r="32" spans="1:11" ht="13.8" x14ac:dyDescent="0.25">
      <c r="A32" s="40"/>
      <c r="B32" s="43"/>
      <c r="C32" s="40" t="s">
        <v>2</v>
      </c>
      <c r="D32" s="40"/>
      <c r="E32" s="40"/>
      <c r="F32" s="40"/>
      <c r="G32" s="40"/>
      <c r="H32" s="40"/>
      <c r="I32" s="40">
        <f>(K32+J32)*B3</f>
        <v>5</v>
      </c>
      <c r="J32" s="42"/>
      <c r="K32" s="40">
        <v>5</v>
      </c>
    </row>
    <row r="33" spans="1:11" ht="13.8" x14ac:dyDescent="0.25">
      <c r="A33" s="40"/>
      <c r="B33" s="43"/>
      <c r="C33" s="40" t="s">
        <v>3</v>
      </c>
      <c r="D33" s="40"/>
      <c r="E33" s="40"/>
      <c r="F33" s="40"/>
      <c r="G33" s="40"/>
      <c r="H33" s="40"/>
      <c r="I33" s="40">
        <f>(K33+J33)*B3</f>
        <v>3</v>
      </c>
      <c r="J33" s="42"/>
      <c r="K33" s="40">
        <v>3</v>
      </c>
    </row>
    <row r="34" spans="1:11" ht="13.8" x14ac:dyDescent="0.25">
      <c r="A34" s="40"/>
      <c r="B34" s="43"/>
      <c r="C34" s="40" t="s">
        <v>4</v>
      </c>
      <c r="D34" s="40"/>
      <c r="E34" s="40"/>
      <c r="F34" s="40"/>
      <c r="G34" s="40"/>
      <c r="H34" s="40"/>
      <c r="I34" s="40">
        <f>(K34+J34)*B3</f>
        <v>2</v>
      </c>
      <c r="J34" s="42"/>
      <c r="K34" s="40">
        <v>2</v>
      </c>
    </row>
    <row r="35" spans="1:11" ht="13.8" x14ac:dyDescent="0.25">
      <c r="A35" s="40"/>
      <c r="B35" s="43"/>
      <c r="C35" s="40"/>
      <c r="D35" s="40"/>
      <c r="E35" s="42"/>
      <c r="F35" s="42"/>
      <c r="G35" s="42"/>
      <c r="H35" s="42"/>
      <c r="I35" s="40"/>
      <c r="J35" s="42"/>
      <c r="K35" s="40"/>
    </row>
    <row r="36" spans="1:11" ht="13.8" x14ac:dyDescent="0.25">
      <c r="A36" s="40"/>
      <c r="B36" s="43"/>
      <c r="C36" s="39" t="s">
        <v>23</v>
      </c>
      <c r="D36" s="39"/>
      <c r="E36" s="42"/>
      <c r="F36" s="42"/>
      <c r="G36" s="42"/>
      <c r="H36" s="42"/>
      <c r="I36" s="40"/>
      <c r="J36" s="42"/>
      <c r="K36" s="40"/>
    </row>
    <row r="37" spans="1:11" ht="13.8" x14ac:dyDescent="0.25">
      <c r="A37" s="40"/>
      <c r="B37" s="43"/>
      <c r="C37" s="40" t="s">
        <v>0</v>
      </c>
      <c r="D37" s="40"/>
      <c r="E37" s="40"/>
      <c r="F37" s="40"/>
      <c r="G37" s="40"/>
      <c r="H37" s="40"/>
      <c r="I37" s="40">
        <f>(K37+J37)*B3</f>
        <v>10</v>
      </c>
      <c r="J37" s="42"/>
      <c r="K37" s="40">
        <v>10</v>
      </c>
    </row>
    <row r="38" spans="1:11" ht="13.8" x14ac:dyDescent="0.25">
      <c r="A38" s="40"/>
      <c r="B38" s="43"/>
      <c r="C38" s="40" t="s">
        <v>1</v>
      </c>
      <c r="D38" s="40"/>
      <c r="E38" s="40"/>
      <c r="F38" s="40"/>
      <c r="G38" s="40"/>
      <c r="H38" s="40"/>
      <c r="I38" s="40">
        <f>(K38+J38)*B3</f>
        <v>7</v>
      </c>
      <c r="J38" s="42"/>
      <c r="K38" s="40">
        <v>7</v>
      </c>
    </row>
    <row r="39" spans="1:11" ht="13.8" x14ac:dyDescent="0.25">
      <c r="A39" s="40"/>
      <c r="B39" s="40"/>
      <c r="C39" s="40" t="s">
        <v>2</v>
      </c>
      <c r="D39" s="40"/>
      <c r="E39" s="40"/>
      <c r="F39" s="40"/>
      <c r="G39" s="40"/>
      <c r="H39" s="40"/>
      <c r="I39" s="40">
        <f>(K39+J39)*B3</f>
        <v>5</v>
      </c>
      <c r="J39" s="42"/>
      <c r="K39" s="40">
        <v>5</v>
      </c>
    </row>
    <row r="40" spans="1:11" ht="13.8" x14ac:dyDescent="0.25">
      <c r="A40" s="40"/>
      <c r="B40" s="40"/>
      <c r="C40" s="40" t="s">
        <v>3</v>
      </c>
      <c r="D40" s="40"/>
      <c r="E40" s="40"/>
      <c r="F40" s="40"/>
      <c r="G40" s="40"/>
      <c r="H40" s="40"/>
      <c r="I40" s="40">
        <f>(K40+J40)*B3</f>
        <v>3</v>
      </c>
      <c r="J40" s="42"/>
      <c r="K40" s="40">
        <v>3</v>
      </c>
    </row>
    <row r="41" spans="1:11" ht="13.8" x14ac:dyDescent="0.25">
      <c r="A41" s="40"/>
      <c r="B41" s="40"/>
      <c r="C41" s="40" t="s">
        <v>4</v>
      </c>
      <c r="D41" s="40"/>
      <c r="E41" s="42"/>
      <c r="F41" s="42"/>
      <c r="G41" s="42"/>
      <c r="H41" s="42"/>
      <c r="I41" s="40">
        <f>(K41+J41)*B3</f>
        <v>2</v>
      </c>
      <c r="J41" s="42"/>
      <c r="K41" s="40">
        <v>2</v>
      </c>
    </row>
    <row r="42" spans="1:11" ht="13.8" x14ac:dyDescent="0.25">
      <c r="A42" s="40"/>
      <c r="B42" s="40"/>
      <c r="C42" s="40"/>
      <c r="D42" s="40"/>
      <c r="E42" s="42"/>
      <c r="F42" s="42"/>
      <c r="G42" s="42"/>
      <c r="H42" s="42"/>
      <c r="I42" s="40"/>
      <c r="J42" s="42"/>
      <c r="K42" s="40"/>
    </row>
    <row r="43" spans="1:11" ht="13.8" x14ac:dyDescent="0.25">
      <c r="A43" s="40"/>
      <c r="B43" s="40"/>
      <c r="C43" s="39" t="s">
        <v>32</v>
      </c>
      <c r="D43" s="39"/>
      <c r="E43" s="42"/>
      <c r="F43" s="42"/>
      <c r="G43" s="42"/>
      <c r="H43" s="42"/>
      <c r="I43" s="40"/>
      <c r="J43" s="42"/>
      <c r="K43" s="40"/>
    </row>
    <row r="44" spans="1:11" ht="13.8" x14ac:dyDescent="0.25">
      <c r="A44" s="40"/>
      <c r="B44" s="40"/>
      <c r="C44" s="39" t="s">
        <v>33</v>
      </c>
      <c r="D44" s="39"/>
      <c r="E44" s="42"/>
      <c r="F44" s="42"/>
      <c r="G44" s="42"/>
      <c r="H44" s="42"/>
      <c r="I44" s="40"/>
      <c r="J44" s="42"/>
      <c r="K44" s="40"/>
    </row>
    <row r="45" spans="1:11" ht="13.8" x14ac:dyDescent="0.25">
      <c r="A45" s="40"/>
      <c r="B45" s="40"/>
      <c r="C45" s="40" t="s">
        <v>0</v>
      </c>
      <c r="D45" s="40"/>
      <c r="E45" s="40"/>
      <c r="F45" s="40"/>
      <c r="G45" s="40"/>
      <c r="H45" s="40"/>
      <c r="I45" s="40">
        <f>(K45+J45)*B3</f>
        <v>10</v>
      </c>
      <c r="J45" s="42"/>
      <c r="K45" s="40">
        <v>10</v>
      </c>
    </row>
    <row r="46" spans="1:11" ht="13.8" x14ac:dyDescent="0.25">
      <c r="A46" s="40"/>
      <c r="B46" s="40"/>
      <c r="C46" s="40" t="s">
        <v>1</v>
      </c>
      <c r="D46" s="40"/>
      <c r="E46" s="40"/>
      <c r="F46" s="40"/>
      <c r="G46" s="40"/>
      <c r="H46" s="40"/>
      <c r="I46" s="40">
        <f>(K46+J46)*B3</f>
        <v>7</v>
      </c>
      <c r="J46" s="42"/>
      <c r="K46" s="40">
        <v>7</v>
      </c>
    </row>
    <row r="47" spans="1:11" ht="13.8" x14ac:dyDescent="0.25">
      <c r="A47" s="40"/>
      <c r="B47" s="40"/>
      <c r="C47" s="40" t="s">
        <v>2</v>
      </c>
      <c r="D47" s="40"/>
      <c r="E47" s="40"/>
      <c r="F47" s="40"/>
      <c r="G47" s="40"/>
      <c r="H47" s="40"/>
      <c r="I47" s="40">
        <f>(K47+J47)*B3</f>
        <v>5</v>
      </c>
      <c r="J47" s="42"/>
      <c r="K47" s="40">
        <v>5</v>
      </c>
    </row>
    <row r="48" spans="1:11" ht="13.8" x14ac:dyDescent="0.25">
      <c r="A48" s="40"/>
      <c r="B48" s="40"/>
      <c r="C48" s="40" t="s">
        <v>3</v>
      </c>
      <c r="D48" s="40"/>
      <c r="E48" s="40"/>
      <c r="F48" s="40"/>
      <c r="G48" s="40"/>
      <c r="H48" s="40"/>
      <c r="I48" s="40">
        <f>(K48+J48)*B3</f>
        <v>3</v>
      </c>
      <c r="J48" s="42"/>
      <c r="K48" s="40">
        <v>3</v>
      </c>
    </row>
    <row r="49" spans="1:11" ht="13.8" x14ac:dyDescent="0.25">
      <c r="A49" s="40"/>
      <c r="B49" s="40"/>
      <c r="C49" s="40" t="s">
        <v>4</v>
      </c>
      <c r="D49" s="40"/>
      <c r="E49" s="40"/>
      <c r="F49" s="40"/>
      <c r="G49" s="40"/>
      <c r="H49" s="40"/>
      <c r="I49" s="40">
        <f>(K49+J49)*B3</f>
        <v>2</v>
      </c>
      <c r="J49" s="42"/>
      <c r="K49" s="40">
        <v>2</v>
      </c>
    </row>
    <row r="50" spans="1:11" ht="13.8" x14ac:dyDescent="0.25">
      <c r="A50" s="40"/>
      <c r="B50" s="40"/>
      <c r="C50" s="40"/>
      <c r="D50" s="40"/>
      <c r="E50" s="42"/>
      <c r="F50" s="42"/>
      <c r="G50" s="42"/>
      <c r="H50" s="42"/>
      <c r="I50" s="40"/>
      <c r="J50" s="42"/>
      <c r="K50" s="40"/>
    </row>
    <row r="51" spans="1:11" ht="13.8" x14ac:dyDescent="0.25">
      <c r="A51" s="40"/>
      <c r="B51" s="40"/>
      <c r="C51" s="39" t="s">
        <v>26</v>
      </c>
      <c r="D51" s="39"/>
      <c r="E51" s="42"/>
      <c r="F51" s="42"/>
      <c r="G51" s="42"/>
      <c r="H51" s="42"/>
      <c r="I51" s="40"/>
      <c r="J51" s="42"/>
      <c r="K51" s="40"/>
    </row>
    <row r="52" spans="1:11" ht="13.8" x14ac:dyDescent="0.25">
      <c r="A52" s="40"/>
      <c r="B52" s="40"/>
      <c r="C52" s="39" t="s">
        <v>33</v>
      </c>
      <c r="D52" s="39"/>
      <c r="E52" s="42"/>
      <c r="F52" s="42"/>
      <c r="G52" s="42"/>
      <c r="H52" s="42"/>
      <c r="I52" s="40"/>
      <c r="J52" s="42"/>
      <c r="K52" s="40"/>
    </row>
    <row r="53" spans="1:11" ht="13.8" x14ac:dyDescent="0.25">
      <c r="A53" s="40"/>
      <c r="B53" s="40"/>
      <c r="C53" s="40" t="s">
        <v>0</v>
      </c>
      <c r="D53" s="40"/>
      <c r="E53" s="40"/>
      <c r="F53" s="40"/>
      <c r="G53" s="40"/>
      <c r="H53" s="40"/>
      <c r="I53" s="40">
        <f>(K53+J53)*B3</f>
        <v>10</v>
      </c>
      <c r="J53" s="42"/>
      <c r="K53" s="40">
        <v>10</v>
      </c>
    </row>
    <row r="54" spans="1:11" ht="13.8" x14ac:dyDescent="0.25">
      <c r="A54" s="40"/>
      <c r="B54" s="40"/>
      <c r="C54" s="40" t="s">
        <v>1</v>
      </c>
      <c r="D54" s="40"/>
      <c r="E54" s="40"/>
      <c r="F54" s="40"/>
      <c r="G54" s="40"/>
      <c r="H54" s="40"/>
      <c r="I54" s="40">
        <f>(K54+J54)*B3</f>
        <v>7</v>
      </c>
      <c r="J54" s="42"/>
      <c r="K54" s="40">
        <v>7</v>
      </c>
    </row>
    <row r="55" spans="1:11" ht="13.8" x14ac:dyDescent="0.25">
      <c r="A55" s="40"/>
      <c r="B55" s="40"/>
      <c r="C55" s="40" t="s">
        <v>2</v>
      </c>
      <c r="D55" s="40"/>
      <c r="E55" s="40"/>
      <c r="F55" s="40"/>
      <c r="G55" s="40"/>
      <c r="H55" s="40"/>
      <c r="I55" s="40">
        <f>(K55+J55)*B3</f>
        <v>5</v>
      </c>
      <c r="J55" s="42"/>
      <c r="K55" s="40">
        <v>5</v>
      </c>
    </row>
    <row r="56" spans="1:11" ht="13.8" x14ac:dyDescent="0.25">
      <c r="A56" s="40"/>
      <c r="B56" s="40"/>
      <c r="C56" s="40" t="s">
        <v>3</v>
      </c>
      <c r="D56" s="40"/>
      <c r="E56" s="40"/>
      <c r="F56" s="40"/>
      <c r="G56" s="40"/>
      <c r="H56" s="40"/>
      <c r="I56" s="40">
        <f>(K56+J56)*B3</f>
        <v>3</v>
      </c>
      <c r="J56" s="42"/>
      <c r="K56" s="40">
        <v>3</v>
      </c>
    </row>
    <row r="57" spans="1:11" ht="13.8" x14ac:dyDescent="0.25">
      <c r="A57" s="40"/>
      <c r="B57" s="40"/>
      <c r="C57" s="40" t="s">
        <v>4</v>
      </c>
      <c r="D57" s="40"/>
      <c r="E57" s="40"/>
      <c r="F57" s="40"/>
      <c r="G57" s="40"/>
      <c r="H57" s="40"/>
      <c r="I57" s="40">
        <f>(K57+J57)*B3</f>
        <v>2</v>
      </c>
      <c r="J57" s="42"/>
      <c r="K57" s="40">
        <v>2</v>
      </c>
    </row>
    <row r="58" spans="1:11" ht="13.8" x14ac:dyDescent="0.25">
      <c r="A58" s="40"/>
      <c r="B58" s="40"/>
      <c r="C58" s="40"/>
      <c r="D58" s="40"/>
      <c r="E58" s="42"/>
      <c r="F58" s="42"/>
      <c r="G58" s="42"/>
      <c r="H58" s="42"/>
      <c r="I58" s="40"/>
      <c r="J58" s="42"/>
      <c r="K58" s="40"/>
    </row>
    <row r="59" spans="1:11" ht="13.8" x14ac:dyDescent="0.25">
      <c r="A59" s="40"/>
      <c r="B59" s="40"/>
      <c r="C59" s="39" t="s">
        <v>25</v>
      </c>
      <c r="D59" s="39"/>
      <c r="E59" s="42"/>
      <c r="F59" s="42"/>
      <c r="G59" s="42"/>
      <c r="H59" s="42"/>
      <c r="I59" s="40"/>
      <c r="J59" s="42"/>
      <c r="K59" s="40"/>
    </row>
    <row r="60" spans="1:11" ht="13.8" x14ac:dyDescent="0.25">
      <c r="A60" s="40"/>
      <c r="B60" s="40"/>
      <c r="C60" s="39" t="s">
        <v>51</v>
      </c>
      <c r="D60" s="39"/>
      <c r="E60" s="42"/>
      <c r="F60" s="42"/>
      <c r="G60" s="42"/>
      <c r="H60" s="42"/>
      <c r="I60" s="40"/>
      <c r="J60" s="42"/>
      <c r="K60" s="40"/>
    </row>
    <row r="61" spans="1:11" ht="13.8" x14ac:dyDescent="0.25">
      <c r="A61" s="40"/>
      <c r="B61" s="40"/>
      <c r="C61" s="40" t="s">
        <v>0</v>
      </c>
      <c r="D61" s="40"/>
      <c r="E61" s="40"/>
      <c r="F61" s="40"/>
      <c r="G61" s="40"/>
      <c r="H61" s="40"/>
      <c r="I61" s="40">
        <f>(K61+J61)*B3</f>
        <v>10</v>
      </c>
      <c r="J61" s="42"/>
      <c r="K61" s="40">
        <v>10</v>
      </c>
    </row>
    <row r="62" spans="1:11" ht="13.8" x14ac:dyDescent="0.25">
      <c r="A62" s="40"/>
      <c r="B62" s="40"/>
      <c r="C62" s="40" t="s">
        <v>1</v>
      </c>
      <c r="D62" s="40"/>
      <c r="E62" s="40"/>
      <c r="F62" s="40"/>
      <c r="G62" s="40"/>
      <c r="H62" s="40"/>
      <c r="I62" s="40">
        <f>(K62+J62)*B3</f>
        <v>7</v>
      </c>
      <c r="J62" s="42"/>
      <c r="K62" s="40">
        <v>7</v>
      </c>
    </row>
    <row r="63" spans="1:11" ht="13.8" x14ac:dyDescent="0.25">
      <c r="A63" s="40"/>
      <c r="B63" s="40"/>
      <c r="C63" s="40" t="s">
        <v>2</v>
      </c>
      <c r="D63" s="40"/>
      <c r="E63" s="40"/>
      <c r="F63" s="40"/>
      <c r="G63" s="40"/>
      <c r="H63" s="40"/>
      <c r="I63" s="40">
        <f>(K63+J63)*B3</f>
        <v>5</v>
      </c>
      <c r="J63" s="42"/>
      <c r="K63" s="40">
        <v>5</v>
      </c>
    </row>
    <row r="64" spans="1:11" ht="13.8" x14ac:dyDescent="0.25">
      <c r="A64" s="40"/>
      <c r="B64" s="40"/>
      <c r="C64" s="40" t="s">
        <v>3</v>
      </c>
      <c r="D64" s="40"/>
      <c r="E64" s="40"/>
      <c r="F64" s="40"/>
      <c r="G64" s="40"/>
      <c r="H64" s="40"/>
      <c r="I64" s="40">
        <f>(K64+J64)*B3</f>
        <v>3</v>
      </c>
      <c r="J64" s="42"/>
      <c r="K64" s="40">
        <v>3</v>
      </c>
    </row>
    <row r="65" spans="1:11" ht="13.8" x14ac:dyDescent="0.25">
      <c r="A65" s="40"/>
      <c r="B65" s="40"/>
      <c r="C65" s="40" t="s">
        <v>4</v>
      </c>
      <c r="D65" s="40"/>
      <c r="E65" s="40"/>
      <c r="F65" s="40"/>
      <c r="G65" s="40"/>
      <c r="H65" s="40"/>
      <c r="I65" s="40">
        <f>(K65+J65)*B3</f>
        <v>2</v>
      </c>
      <c r="J65" s="42"/>
      <c r="K65" s="40">
        <v>2</v>
      </c>
    </row>
    <row r="66" spans="1:11" ht="13.8" x14ac:dyDescent="0.25">
      <c r="A66" s="40"/>
      <c r="B66" s="40"/>
      <c r="C66" s="40"/>
      <c r="D66" s="40"/>
      <c r="E66" s="42"/>
      <c r="F66" s="42"/>
      <c r="G66" s="42"/>
      <c r="H66" s="42"/>
      <c r="I66" s="40"/>
      <c r="J66" s="42"/>
      <c r="K66" s="40"/>
    </row>
    <row r="67" spans="1:11" ht="13.8" x14ac:dyDescent="0.25">
      <c r="A67" s="40"/>
      <c r="B67" s="40"/>
      <c r="C67" s="39"/>
      <c r="D67" s="39"/>
      <c r="E67" s="42"/>
      <c r="F67" s="42"/>
      <c r="G67" s="42"/>
      <c r="H67" s="42"/>
      <c r="I67" s="40"/>
      <c r="J67" s="42"/>
      <c r="K67" s="40"/>
    </row>
    <row r="68" spans="1:11" ht="13.8" x14ac:dyDescent="0.25">
      <c r="A68" s="40"/>
      <c r="B68" s="40"/>
      <c r="C68" s="39" t="s">
        <v>51</v>
      </c>
      <c r="D68" s="39"/>
      <c r="E68" s="42"/>
      <c r="F68" s="42"/>
      <c r="G68" s="42"/>
      <c r="H68" s="42"/>
      <c r="I68" s="40"/>
      <c r="J68" s="42"/>
      <c r="K68" s="40"/>
    </row>
    <row r="69" spans="1:11" ht="13.8" x14ac:dyDescent="0.25">
      <c r="A69" s="40"/>
      <c r="B69" s="40"/>
      <c r="C69" s="40" t="s">
        <v>0</v>
      </c>
      <c r="D69" s="40"/>
      <c r="E69" s="40"/>
      <c r="F69" s="40"/>
      <c r="G69" s="40"/>
      <c r="H69" s="40"/>
      <c r="I69" s="40">
        <f>(K69+J69)*B3</f>
        <v>10</v>
      </c>
      <c r="J69" s="42"/>
      <c r="K69" s="40">
        <v>10</v>
      </c>
    </row>
    <row r="70" spans="1:11" ht="13.8" x14ac:dyDescent="0.25">
      <c r="A70" s="40"/>
      <c r="B70" s="40"/>
      <c r="C70" s="40" t="s">
        <v>1</v>
      </c>
      <c r="D70" s="40"/>
      <c r="E70" s="40"/>
      <c r="F70" s="40"/>
      <c r="G70" s="40"/>
      <c r="H70" s="40"/>
      <c r="I70" s="40">
        <f>(K70+J70)*B3</f>
        <v>7</v>
      </c>
      <c r="J70" s="42"/>
      <c r="K70" s="40">
        <v>7</v>
      </c>
    </row>
    <row r="71" spans="1:11" ht="13.8" x14ac:dyDescent="0.25">
      <c r="A71" s="40"/>
      <c r="B71" s="40"/>
      <c r="C71" s="40" t="s">
        <v>2</v>
      </c>
      <c r="D71" s="40"/>
      <c r="E71" s="40"/>
      <c r="F71" s="40"/>
      <c r="G71" s="40"/>
      <c r="H71" s="40"/>
      <c r="I71" s="40">
        <f>(K71+J71)*B3</f>
        <v>5</v>
      </c>
      <c r="J71" s="42"/>
      <c r="K71" s="40">
        <v>5</v>
      </c>
    </row>
    <row r="72" spans="1:11" ht="13.8" x14ac:dyDescent="0.25">
      <c r="A72" s="40"/>
      <c r="B72" s="40"/>
      <c r="C72" s="40" t="s">
        <v>3</v>
      </c>
      <c r="D72" s="40"/>
      <c r="E72" s="40"/>
      <c r="F72" s="40"/>
      <c r="G72" s="40"/>
      <c r="H72" s="40"/>
      <c r="I72" s="40">
        <f>(K72+J72)*B3</f>
        <v>3</v>
      </c>
      <c r="J72" s="42"/>
      <c r="K72" s="40">
        <v>3</v>
      </c>
    </row>
    <row r="73" spans="1:11" ht="13.8" x14ac:dyDescent="0.25">
      <c r="A73" s="40"/>
      <c r="B73" s="40"/>
      <c r="C73" s="40" t="s">
        <v>4</v>
      </c>
      <c r="D73" s="40"/>
      <c r="E73" s="40"/>
      <c r="F73" s="40"/>
      <c r="G73" s="40"/>
      <c r="H73" s="40"/>
      <c r="I73" s="40">
        <f>(K73+J73)*B3</f>
        <v>2</v>
      </c>
      <c r="J73" s="42"/>
      <c r="K73" s="40">
        <v>2</v>
      </c>
    </row>
    <row r="74" spans="1:11" ht="13.8" x14ac:dyDescent="0.25">
      <c r="A74" s="40"/>
      <c r="B74" s="40"/>
      <c r="C74" s="40"/>
      <c r="D74" s="40"/>
      <c r="E74" s="42"/>
      <c r="F74" s="42"/>
      <c r="G74" s="42"/>
      <c r="H74" s="42"/>
      <c r="I74" s="40"/>
      <c r="J74" s="42"/>
      <c r="K74" s="40"/>
    </row>
    <row r="75" spans="1:11" ht="13.8" x14ac:dyDescent="0.25">
      <c r="A75" s="40"/>
      <c r="B75" s="40"/>
      <c r="C75" s="39" t="s">
        <v>27</v>
      </c>
      <c r="D75" s="39"/>
      <c r="E75" s="42"/>
      <c r="F75" s="42"/>
      <c r="G75" s="42"/>
      <c r="H75" s="42"/>
      <c r="I75" s="40"/>
      <c r="J75" s="42"/>
      <c r="K75" s="40"/>
    </row>
    <row r="76" spans="1:11" ht="13.8" x14ac:dyDescent="0.25">
      <c r="A76" s="40"/>
      <c r="B76" s="40"/>
      <c r="C76" s="40" t="s">
        <v>0</v>
      </c>
      <c r="D76" s="40"/>
      <c r="E76" s="44"/>
      <c r="F76" s="44"/>
      <c r="G76" s="44"/>
      <c r="H76" s="44"/>
      <c r="I76" s="40">
        <f>(K76+J76)*B3</f>
        <v>10</v>
      </c>
      <c r="J76" s="42"/>
      <c r="K76" s="40">
        <v>10</v>
      </c>
    </row>
    <row r="77" spans="1:11" ht="13.8" x14ac:dyDescent="0.25">
      <c r="A77" s="40"/>
      <c r="B77" s="40"/>
      <c r="C77" s="40" t="s">
        <v>1</v>
      </c>
      <c r="D77" s="40"/>
      <c r="E77" s="44"/>
      <c r="F77" s="44"/>
      <c r="G77" s="44"/>
      <c r="H77" s="44"/>
      <c r="I77" s="40">
        <f>(K77+J77)*B3</f>
        <v>7</v>
      </c>
      <c r="J77" s="42"/>
      <c r="K77" s="40">
        <v>7</v>
      </c>
    </row>
    <row r="78" spans="1:11" ht="13.8" x14ac:dyDescent="0.25">
      <c r="A78" s="40"/>
      <c r="B78" s="40"/>
      <c r="C78" s="40" t="s">
        <v>2</v>
      </c>
      <c r="D78" s="40"/>
      <c r="E78" s="40"/>
      <c r="F78" s="40"/>
      <c r="G78" s="40"/>
      <c r="H78" s="40"/>
      <c r="I78" s="40">
        <f>(K78+J78)*B3</f>
        <v>5</v>
      </c>
      <c r="J78" s="42"/>
      <c r="K78" s="40">
        <v>5</v>
      </c>
    </row>
    <row r="79" spans="1:11" ht="13.8" x14ac:dyDescent="0.25">
      <c r="A79" s="40"/>
      <c r="B79" s="40"/>
      <c r="C79" s="40" t="s">
        <v>3</v>
      </c>
      <c r="D79" s="40"/>
      <c r="E79" s="40"/>
      <c r="F79" s="40"/>
      <c r="G79" s="40"/>
      <c r="H79" s="40"/>
      <c r="I79" s="40">
        <f>(K79+J79)*B3</f>
        <v>3</v>
      </c>
      <c r="J79" s="42"/>
      <c r="K79" s="40">
        <v>3</v>
      </c>
    </row>
    <row r="80" spans="1:11" ht="13.8" x14ac:dyDescent="0.25">
      <c r="A80" s="40"/>
      <c r="B80" s="40"/>
      <c r="C80" s="40" t="s">
        <v>4</v>
      </c>
      <c r="D80" s="40"/>
      <c r="E80" s="40"/>
      <c r="F80" s="40"/>
      <c r="G80" s="40"/>
      <c r="H80" s="40"/>
      <c r="I80" s="40">
        <f>(K80+J80)*B3</f>
        <v>2</v>
      </c>
      <c r="J80" s="42"/>
      <c r="K80" s="40">
        <v>2</v>
      </c>
    </row>
    <row r="81" spans="1:11" ht="13.8" x14ac:dyDescent="0.25">
      <c r="A81" s="40"/>
      <c r="B81" s="40"/>
      <c r="C81" s="40"/>
      <c r="D81" s="40"/>
      <c r="E81" s="42"/>
      <c r="F81" s="42"/>
      <c r="G81" s="42"/>
      <c r="H81" s="42"/>
      <c r="I81" s="40"/>
      <c r="J81" s="42"/>
      <c r="K81" s="40"/>
    </row>
    <row r="82" spans="1:11" ht="13.8" x14ac:dyDescent="0.25">
      <c r="A82" s="40"/>
      <c r="B82" s="40"/>
      <c r="C82" s="39" t="s">
        <v>28</v>
      </c>
      <c r="D82" s="39"/>
      <c r="E82" s="42"/>
      <c r="F82" s="42"/>
      <c r="G82" s="42"/>
      <c r="H82" s="42"/>
      <c r="I82" s="40"/>
      <c r="J82" s="42"/>
      <c r="K82" s="40"/>
    </row>
    <row r="83" spans="1:11" ht="13.8" x14ac:dyDescent="0.25">
      <c r="A83" s="40"/>
      <c r="B83" s="40"/>
      <c r="C83" s="40" t="s">
        <v>0</v>
      </c>
      <c r="D83" s="40"/>
      <c r="E83" s="40"/>
      <c r="F83" s="40"/>
      <c r="G83" s="40"/>
      <c r="H83" s="40"/>
      <c r="I83" s="40">
        <f>(K83+J83)*B3</f>
        <v>10</v>
      </c>
      <c r="J83" s="42"/>
      <c r="K83" s="40">
        <v>10</v>
      </c>
    </row>
    <row r="84" spans="1:11" ht="13.8" x14ac:dyDescent="0.25">
      <c r="A84" s="40"/>
      <c r="B84" s="40"/>
      <c r="C84" s="40" t="s">
        <v>1</v>
      </c>
      <c r="D84" s="40"/>
      <c r="E84" s="40"/>
      <c r="F84" s="40"/>
      <c r="G84" s="40"/>
      <c r="H84" s="40"/>
      <c r="I84" s="40">
        <f>(K84+J84)*B3</f>
        <v>7</v>
      </c>
      <c r="J84" s="42"/>
      <c r="K84" s="40">
        <v>7</v>
      </c>
    </row>
    <row r="85" spans="1:11" ht="13.8" x14ac:dyDescent="0.25">
      <c r="A85" s="40"/>
      <c r="B85" s="40"/>
      <c r="C85" s="40" t="s">
        <v>2</v>
      </c>
      <c r="D85" s="40"/>
      <c r="E85" s="40"/>
      <c r="F85" s="40"/>
      <c r="G85" s="40"/>
      <c r="H85" s="40"/>
      <c r="I85" s="40">
        <f>(K85+J85)*B3</f>
        <v>5</v>
      </c>
      <c r="J85" s="42"/>
      <c r="K85" s="40">
        <v>5</v>
      </c>
    </row>
    <row r="86" spans="1:11" ht="13.8" x14ac:dyDescent="0.25">
      <c r="A86" s="40"/>
      <c r="B86" s="40"/>
      <c r="C86" s="40" t="s">
        <v>3</v>
      </c>
      <c r="D86" s="40"/>
      <c r="E86" s="40"/>
      <c r="F86" s="40"/>
      <c r="G86" s="40"/>
      <c r="H86" s="40"/>
      <c r="I86" s="40">
        <f>(K86+J86)*B3</f>
        <v>3</v>
      </c>
      <c r="J86" s="42"/>
      <c r="K86" s="40">
        <v>3</v>
      </c>
    </row>
    <row r="87" spans="1:11" ht="13.8" x14ac:dyDescent="0.25">
      <c r="A87" s="40"/>
      <c r="B87" s="40"/>
      <c r="C87" s="40" t="s">
        <v>4</v>
      </c>
      <c r="D87" s="40"/>
      <c r="E87" s="40"/>
      <c r="F87" s="40"/>
      <c r="G87" s="40"/>
      <c r="H87" s="40"/>
      <c r="I87" s="40">
        <f>(K87+J87)*B3</f>
        <v>2</v>
      </c>
      <c r="J87" s="42"/>
      <c r="K87" s="40">
        <v>2</v>
      </c>
    </row>
    <row r="88" spans="1:11" ht="13.8" x14ac:dyDescent="0.25">
      <c r="A88" s="40"/>
      <c r="B88" s="40"/>
      <c r="C88" s="40"/>
      <c r="D88" s="40"/>
      <c r="E88" s="42"/>
      <c r="F88" s="42"/>
      <c r="G88" s="42"/>
      <c r="H88" s="42"/>
      <c r="I88" s="40"/>
      <c r="J88" s="42"/>
      <c r="K88" s="40"/>
    </row>
    <row r="89" spans="1:11" ht="13.8" x14ac:dyDescent="0.25">
      <c r="A89" s="40"/>
      <c r="B89" s="40"/>
      <c r="C89" s="39" t="s">
        <v>29</v>
      </c>
      <c r="D89" s="39"/>
      <c r="E89" s="42"/>
      <c r="F89" s="42"/>
      <c r="G89" s="42"/>
      <c r="H89" s="42"/>
      <c r="I89" s="40"/>
      <c r="J89" s="42"/>
      <c r="K89" s="40"/>
    </row>
    <row r="90" spans="1:11" ht="13.8" x14ac:dyDescent="0.25">
      <c r="A90" s="40"/>
      <c r="B90" s="40"/>
      <c r="C90" s="40" t="s">
        <v>0</v>
      </c>
      <c r="D90" s="40"/>
      <c r="E90" s="40"/>
      <c r="F90" s="40"/>
      <c r="G90" s="40"/>
      <c r="H90" s="40"/>
      <c r="I90" s="40">
        <f>(K90+J90)*B3</f>
        <v>10</v>
      </c>
      <c r="J90" s="42"/>
      <c r="K90" s="40">
        <v>10</v>
      </c>
    </row>
    <row r="91" spans="1:11" ht="13.8" x14ac:dyDescent="0.25">
      <c r="A91" s="40"/>
      <c r="B91" s="40"/>
      <c r="C91" s="40" t="s">
        <v>1</v>
      </c>
      <c r="D91" s="40"/>
      <c r="E91" s="40"/>
      <c r="F91" s="40"/>
      <c r="G91" s="40"/>
      <c r="H91" s="40"/>
      <c r="I91" s="40">
        <f>(K91+J91)*B3</f>
        <v>7</v>
      </c>
      <c r="J91" s="42"/>
      <c r="K91" s="40">
        <v>7</v>
      </c>
    </row>
    <row r="92" spans="1:11" ht="13.8" x14ac:dyDescent="0.25">
      <c r="A92" s="40"/>
      <c r="B92" s="40"/>
      <c r="C92" s="40" t="s">
        <v>2</v>
      </c>
      <c r="D92" s="40"/>
      <c r="E92" s="40"/>
      <c r="F92" s="40"/>
      <c r="G92" s="40"/>
      <c r="H92" s="40"/>
      <c r="I92" s="40">
        <f>(K92+J92)*B3</f>
        <v>5</v>
      </c>
      <c r="J92" s="42"/>
      <c r="K92" s="40">
        <v>5</v>
      </c>
    </row>
    <row r="93" spans="1:11" ht="13.8" x14ac:dyDescent="0.25">
      <c r="A93" s="40"/>
      <c r="B93" s="40"/>
      <c r="C93" s="40" t="s">
        <v>3</v>
      </c>
      <c r="D93" s="40"/>
      <c r="E93" s="40"/>
      <c r="F93" s="40"/>
      <c r="G93" s="40"/>
      <c r="H93" s="40"/>
      <c r="I93" s="40">
        <f>(K93+J93)*B3</f>
        <v>3</v>
      </c>
      <c r="J93" s="42"/>
      <c r="K93" s="40">
        <v>3</v>
      </c>
    </row>
    <row r="94" spans="1:11" ht="13.8" x14ac:dyDescent="0.25">
      <c r="A94" s="40"/>
      <c r="B94" s="40"/>
      <c r="C94" s="40" t="s">
        <v>4</v>
      </c>
      <c r="D94" s="40"/>
      <c r="E94" s="40"/>
      <c r="F94" s="40"/>
      <c r="G94" s="40"/>
      <c r="H94" s="40"/>
      <c r="I94" s="40">
        <f>(K94+J94)*B3</f>
        <v>2</v>
      </c>
      <c r="J94" s="42"/>
      <c r="K94" s="40">
        <v>2</v>
      </c>
    </row>
    <row r="95" spans="1:11" ht="13.8" x14ac:dyDescent="0.25">
      <c r="A95" s="40"/>
      <c r="B95" s="40"/>
      <c r="C95" s="40"/>
      <c r="D95" s="40"/>
      <c r="E95" s="42"/>
      <c r="F95" s="42"/>
      <c r="G95" s="42"/>
      <c r="H95" s="42"/>
      <c r="I95" s="40"/>
      <c r="J95" s="42"/>
      <c r="K95" s="40"/>
    </row>
    <row r="96" spans="1:11" ht="13.8" x14ac:dyDescent="0.25">
      <c r="A96" s="40"/>
      <c r="B96" s="40"/>
      <c r="C96" s="39" t="s">
        <v>13</v>
      </c>
      <c r="D96" s="39"/>
      <c r="E96" s="42"/>
      <c r="F96" s="42"/>
      <c r="G96" s="42"/>
      <c r="H96" s="42"/>
      <c r="I96" s="40"/>
      <c r="J96" s="42"/>
      <c r="K96" s="40"/>
    </row>
    <row r="97" spans="1:11" ht="13.8" x14ac:dyDescent="0.25">
      <c r="A97" s="40"/>
      <c r="B97" s="40"/>
      <c r="C97" s="40" t="s">
        <v>0</v>
      </c>
      <c r="D97" s="40"/>
      <c r="E97" s="40"/>
      <c r="F97" s="40"/>
      <c r="G97" s="40"/>
      <c r="H97" s="40"/>
      <c r="I97" s="40">
        <f>(K97+J97)*B3</f>
        <v>10</v>
      </c>
      <c r="J97" s="42"/>
      <c r="K97" s="40">
        <f>J100+10</f>
        <v>10</v>
      </c>
    </row>
    <row r="98" spans="1:11" ht="13.8" x14ac:dyDescent="0.25">
      <c r="A98" s="40"/>
      <c r="B98" s="40"/>
      <c r="C98" s="40" t="s">
        <v>1</v>
      </c>
      <c r="D98" s="40"/>
      <c r="E98" s="40"/>
      <c r="F98" s="40"/>
      <c r="G98" s="40"/>
      <c r="H98" s="40"/>
      <c r="I98" s="40">
        <f>(K98+J98)*B3</f>
        <v>7</v>
      </c>
      <c r="J98" s="42"/>
      <c r="K98" s="40">
        <f>J101+7</f>
        <v>7</v>
      </c>
    </row>
    <row r="99" spans="1:11" ht="13.8" x14ac:dyDescent="0.25">
      <c r="A99" s="40"/>
      <c r="B99" s="40"/>
      <c r="C99" s="40" t="s">
        <v>2</v>
      </c>
      <c r="D99" s="40"/>
      <c r="E99" s="40"/>
      <c r="F99" s="40"/>
      <c r="G99" s="40"/>
      <c r="H99" s="40"/>
      <c r="I99" s="40">
        <f>(K99+J99)*B3</f>
        <v>5</v>
      </c>
      <c r="J99" s="42"/>
      <c r="K99" s="40">
        <f>J102+5</f>
        <v>5</v>
      </c>
    </row>
    <row r="100" spans="1:11" ht="13.8" x14ac:dyDescent="0.25">
      <c r="A100" s="40"/>
      <c r="B100" s="40"/>
      <c r="C100" s="40" t="s">
        <v>3</v>
      </c>
      <c r="D100" s="40"/>
      <c r="E100" s="40"/>
      <c r="F100" s="40"/>
      <c r="G100" s="40"/>
      <c r="H100" s="40"/>
      <c r="I100" s="40">
        <f>(K100+J100)*B3</f>
        <v>3</v>
      </c>
      <c r="J100" s="42"/>
      <c r="K100" s="40">
        <f>J103+3</f>
        <v>3</v>
      </c>
    </row>
    <row r="101" spans="1:11" ht="13.8" x14ac:dyDescent="0.25">
      <c r="A101" s="40"/>
      <c r="B101" s="40"/>
      <c r="C101" s="40" t="s">
        <v>4</v>
      </c>
      <c r="D101" s="40"/>
      <c r="E101" s="40"/>
      <c r="F101" s="40"/>
      <c r="G101" s="40"/>
      <c r="H101" s="40"/>
      <c r="I101" s="40">
        <f>(K101+J101)*B3</f>
        <v>2</v>
      </c>
      <c r="J101" s="42"/>
      <c r="K101" s="40">
        <f>J104+2</f>
        <v>2</v>
      </c>
    </row>
    <row r="102" spans="1:11" ht="13.8" x14ac:dyDescent="0.25">
      <c r="A102" s="40"/>
      <c r="B102" s="40"/>
      <c r="C102" s="40"/>
      <c r="D102" s="40"/>
      <c r="E102" s="42"/>
      <c r="F102" s="42"/>
      <c r="G102" s="42"/>
      <c r="H102" s="42"/>
      <c r="I102" s="40"/>
      <c r="J102" s="42"/>
      <c r="K102" s="40"/>
    </row>
    <row r="103" spans="1:11" ht="13.8" x14ac:dyDescent="0.25">
      <c r="A103" s="40"/>
      <c r="B103" s="40"/>
      <c r="C103" s="39" t="s">
        <v>14</v>
      </c>
      <c r="D103" s="39"/>
      <c r="E103" s="42"/>
      <c r="F103" s="42"/>
      <c r="G103" s="42"/>
      <c r="H103" s="42"/>
      <c r="I103" s="40"/>
      <c r="J103" s="42"/>
      <c r="K103" s="40"/>
    </row>
    <row r="104" spans="1:11" ht="13.8" x14ac:dyDescent="0.25">
      <c r="A104" s="40"/>
      <c r="B104" s="40"/>
      <c r="C104" s="40" t="s">
        <v>0</v>
      </c>
      <c r="D104" s="40"/>
      <c r="E104" s="40"/>
      <c r="F104" s="40"/>
      <c r="G104" s="40"/>
      <c r="H104" s="40"/>
      <c r="I104" s="40">
        <f>(K104+J104)*B3</f>
        <v>10</v>
      </c>
      <c r="J104" s="42"/>
      <c r="K104" s="40">
        <f>J108+10</f>
        <v>10</v>
      </c>
    </row>
    <row r="105" spans="1:11" ht="13.8" x14ac:dyDescent="0.25">
      <c r="A105" s="40"/>
      <c r="B105" s="40"/>
      <c r="C105" s="40" t="s">
        <v>1</v>
      </c>
      <c r="D105" s="40"/>
      <c r="E105" s="40"/>
      <c r="F105" s="40"/>
      <c r="G105" s="40"/>
      <c r="H105" s="40"/>
      <c r="I105" s="40">
        <f>(K105+J105)*B3</f>
        <v>7</v>
      </c>
      <c r="J105" s="42"/>
      <c r="K105" s="40">
        <f>J109+7</f>
        <v>7</v>
      </c>
    </row>
    <row r="106" spans="1:11" ht="13.8" x14ac:dyDescent="0.25">
      <c r="A106" s="40"/>
      <c r="B106" s="40"/>
      <c r="C106" s="40" t="s">
        <v>2</v>
      </c>
      <c r="D106" s="40"/>
      <c r="E106" s="40"/>
      <c r="F106" s="40"/>
      <c r="G106" s="40"/>
      <c r="H106" s="40"/>
      <c r="I106" s="40">
        <f>(K106+J106)*B3</f>
        <v>5</v>
      </c>
      <c r="J106" s="42"/>
      <c r="K106" s="40">
        <f>J110+5</f>
        <v>5</v>
      </c>
    </row>
    <row r="107" spans="1:11" ht="13.8" x14ac:dyDescent="0.25">
      <c r="A107" s="40"/>
      <c r="B107" s="40"/>
      <c r="C107" s="40" t="s">
        <v>3</v>
      </c>
      <c r="D107" s="40"/>
      <c r="E107" s="40"/>
      <c r="F107" s="40"/>
      <c r="G107" s="40"/>
      <c r="H107" s="40"/>
      <c r="I107" s="40">
        <f>(K107+J107)*B3</f>
        <v>3</v>
      </c>
      <c r="J107" s="42"/>
      <c r="K107" s="40">
        <f>J111+3</f>
        <v>3</v>
      </c>
    </row>
    <row r="108" spans="1:11" ht="13.8" x14ac:dyDescent="0.25">
      <c r="A108" s="40"/>
      <c r="B108" s="40"/>
      <c r="C108" s="40" t="s">
        <v>4</v>
      </c>
      <c r="D108" s="40"/>
      <c r="E108" s="40"/>
      <c r="F108" s="40"/>
      <c r="G108" s="40"/>
      <c r="H108" s="40"/>
      <c r="I108" s="40">
        <f>(K108+J108)*B3</f>
        <v>2</v>
      </c>
      <c r="J108" s="42"/>
      <c r="K108" s="40">
        <f>J112+2</f>
        <v>2</v>
      </c>
    </row>
    <row r="109" spans="1:11" ht="13.8" x14ac:dyDescent="0.25">
      <c r="A109" s="40"/>
      <c r="B109" s="40"/>
      <c r="C109" s="40"/>
      <c r="D109" s="40"/>
      <c r="E109" s="42"/>
      <c r="F109" s="42"/>
      <c r="G109" s="42"/>
      <c r="H109" s="42"/>
      <c r="I109" s="40"/>
      <c r="J109" s="42"/>
      <c r="K109" s="40"/>
    </row>
    <row r="110" spans="1:11" ht="13.8" x14ac:dyDescent="0.25">
      <c r="A110" s="40"/>
      <c r="B110" s="40"/>
      <c r="C110" s="39" t="s">
        <v>44</v>
      </c>
      <c r="D110" s="39"/>
      <c r="E110" s="42"/>
      <c r="F110" s="42"/>
      <c r="G110" s="42"/>
      <c r="H110" s="42"/>
      <c r="I110" s="40"/>
      <c r="J110" s="42"/>
      <c r="K110" s="40"/>
    </row>
    <row r="111" spans="1:11" ht="13.8" x14ac:dyDescent="0.25">
      <c r="A111" s="40"/>
      <c r="B111" s="40"/>
      <c r="C111" s="40" t="s">
        <v>0</v>
      </c>
      <c r="D111" s="40"/>
      <c r="E111" s="40"/>
      <c r="F111" s="40"/>
      <c r="G111" s="40"/>
      <c r="H111" s="40"/>
      <c r="I111" s="40">
        <f>(K111+J111)*B3</f>
        <v>10</v>
      </c>
      <c r="J111" s="42"/>
      <c r="K111" s="40">
        <v>10</v>
      </c>
    </row>
    <row r="112" spans="1:11" ht="13.8" x14ac:dyDescent="0.25">
      <c r="A112" s="40"/>
      <c r="B112" s="40"/>
      <c r="C112" s="40" t="s">
        <v>1</v>
      </c>
      <c r="D112" s="40"/>
      <c r="E112" s="40"/>
      <c r="F112" s="40"/>
      <c r="G112" s="40"/>
      <c r="H112" s="40"/>
      <c r="I112" s="40">
        <f>(K112+J112)*B3</f>
        <v>7</v>
      </c>
      <c r="J112" s="42"/>
      <c r="K112" s="40">
        <v>7</v>
      </c>
    </row>
    <row r="113" spans="1:11" ht="13.8" x14ac:dyDescent="0.25">
      <c r="A113" s="40"/>
      <c r="B113" s="40"/>
      <c r="C113" s="40" t="s">
        <v>2</v>
      </c>
      <c r="D113" s="40"/>
      <c r="E113" s="40"/>
      <c r="F113" s="40"/>
      <c r="G113" s="40"/>
      <c r="H113" s="40"/>
      <c r="I113" s="40">
        <f>(K113+J113)*B3</f>
        <v>5</v>
      </c>
      <c r="J113" s="42"/>
      <c r="K113" s="40">
        <f>J117+5</f>
        <v>5</v>
      </c>
    </row>
    <row r="114" spans="1:11" ht="13.8" x14ac:dyDescent="0.25">
      <c r="A114" s="40"/>
      <c r="B114" s="40"/>
      <c r="C114" s="40" t="s">
        <v>3</v>
      </c>
      <c r="D114" s="40"/>
      <c r="E114" s="40"/>
      <c r="F114" s="40"/>
      <c r="G114" s="40"/>
      <c r="H114" s="40"/>
      <c r="I114" s="40">
        <f>(K114+J114)*B3</f>
        <v>3</v>
      </c>
      <c r="J114" s="42"/>
      <c r="K114" s="40">
        <f>J118+3</f>
        <v>3</v>
      </c>
    </row>
    <row r="115" spans="1:11" ht="13.8" x14ac:dyDescent="0.25">
      <c r="A115" s="40"/>
      <c r="B115" s="40"/>
      <c r="C115" s="40" t="s">
        <v>4</v>
      </c>
      <c r="D115" s="40"/>
      <c r="E115" s="40"/>
      <c r="F115" s="40"/>
      <c r="G115" s="40"/>
      <c r="H115" s="40"/>
      <c r="I115" s="40">
        <f>(K115+J115)*B3</f>
        <v>10</v>
      </c>
      <c r="J115" s="42"/>
      <c r="K115" s="40">
        <v>10</v>
      </c>
    </row>
    <row r="116" spans="1:11" ht="13.8" x14ac:dyDescent="0.25">
      <c r="A116" s="40"/>
      <c r="B116" s="40"/>
      <c r="C116" s="40"/>
      <c r="D116" s="40"/>
      <c r="E116" s="42"/>
      <c r="F116" s="42"/>
      <c r="G116" s="42"/>
      <c r="H116" s="42"/>
      <c r="I116" s="40"/>
      <c r="J116" s="42"/>
      <c r="K116" s="40"/>
    </row>
    <row r="117" spans="1:11" ht="13.8" x14ac:dyDescent="0.25">
      <c r="A117" s="40"/>
      <c r="B117" s="40"/>
      <c r="C117" s="39" t="s">
        <v>45</v>
      </c>
      <c r="D117" s="39"/>
      <c r="E117" s="42"/>
      <c r="F117" s="42"/>
      <c r="G117" s="42"/>
      <c r="H117" s="42"/>
      <c r="I117" s="40"/>
      <c r="J117" s="42"/>
      <c r="K117" s="40"/>
    </row>
    <row r="118" spans="1:11" ht="13.8" x14ac:dyDescent="0.25">
      <c r="A118" s="40"/>
      <c r="B118" s="40"/>
      <c r="C118" s="40" t="s">
        <v>0</v>
      </c>
      <c r="D118" s="40"/>
      <c r="E118" s="40"/>
      <c r="F118" s="40"/>
      <c r="G118" s="40"/>
      <c r="H118" s="40"/>
      <c r="I118" s="40">
        <f>(K118+J118)*B3</f>
        <v>10</v>
      </c>
      <c r="J118" s="42"/>
      <c r="K118" s="40">
        <f>J122+10</f>
        <v>10</v>
      </c>
    </row>
    <row r="119" spans="1:11" ht="13.8" x14ac:dyDescent="0.25">
      <c r="A119" s="40"/>
      <c r="B119" s="40"/>
      <c r="C119" s="40" t="s">
        <v>1</v>
      </c>
      <c r="D119" s="40"/>
      <c r="E119" s="42"/>
      <c r="F119" s="42"/>
      <c r="G119" s="42"/>
      <c r="H119" s="42"/>
      <c r="I119" s="40">
        <f>(K119+J119)*B3</f>
        <v>7</v>
      </c>
      <c r="J119" s="42"/>
      <c r="K119" s="40">
        <f>J123+7</f>
        <v>7</v>
      </c>
    </row>
    <row r="120" spans="1:11" ht="13.8" x14ac:dyDescent="0.25">
      <c r="A120" s="40"/>
      <c r="B120" s="40"/>
      <c r="C120" s="40" t="s">
        <v>2</v>
      </c>
      <c r="D120" s="40"/>
      <c r="E120" s="42"/>
      <c r="F120" s="42"/>
      <c r="G120" s="42"/>
      <c r="H120" s="42"/>
      <c r="I120" s="40">
        <f>(K120+J120)*B3</f>
        <v>5</v>
      </c>
      <c r="J120" s="42"/>
      <c r="K120" s="40">
        <f>J124+5</f>
        <v>5</v>
      </c>
    </row>
    <row r="121" spans="1:11" ht="13.8" x14ac:dyDescent="0.25">
      <c r="A121" s="40"/>
      <c r="B121" s="40"/>
      <c r="C121" s="40" t="s">
        <v>3</v>
      </c>
      <c r="D121" s="40"/>
      <c r="E121" s="42"/>
      <c r="F121" s="42"/>
      <c r="G121" s="42"/>
      <c r="H121" s="42"/>
      <c r="I121" s="40">
        <f>(K121+J121)*B3</f>
        <v>3</v>
      </c>
      <c r="J121" s="42"/>
      <c r="K121" s="40">
        <f>J125+3</f>
        <v>3</v>
      </c>
    </row>
    <row r="122" spans="1:11" ht="13.8" x14ac:dyDescent="0.25">
      <c r="A122" s="40"/>
      <c r="B122" s="40"/>
      <c r="C122" s="40" t="s">
        <v>4</v>
      </c>
      <c r="D122" s="40"/>
      <c r="E122" s="42"/>
      <c r="F122" s="42"/>
      <c r="G122" s="42"/>
      <c r="H122" s="42"/>
      <c r="I122" s="40">
        <f>(K122+J122)*B3</f>
        <v>2</v>
      </c>
      <c r="J122" s="42"/>
      <c r="K122" s="40">
        <f>J126+2</f>
        <v>2</v>
      </c>
    </row>
    <row r="123" spans="1:11" ht="13.8" x14ac:dyDescent="0.25">
      <c r="A123" s="45"/>
      <c r="B123" s="40"/>
      <c r="C123" s="40"/>
      <c r="D123" s="40"/>
      <c r="E123" s="40"/>
      <c r="F123" s="40"/>
      <c r="G123" s="40"/>
      <c r="H123" s="40"/>
      <c r="I123" s="40"/>
      <c r="J123" s="40"/>
      <c r="K123" s="40"/>
    </row>
    <row r="124" spans="1:11" ht="13.8" x14ac:dyDescent="0.25">
      <c r="A124" s="45"/>
      <c r="B124" s="40"/>
      <c r="C124" s="39" t="s">
        <v>46</v>
      </c>
      <c r="D124" s="39"/>
      <c r="E124" s="42"/>
      <c r="F124" s="42"/>
      <c r="G124" s="42"/>
      <c r="H124" s="42"/>
      <c r="I124" s="40"/>
      <c r="J124" s="42"/>
      <c r="K124" s="40"/>
    </row>
    <row r="125" spans="1:11" ht="13.8" x14ac:dyDescent="0.25">
      <c r="A125" s="45"/>
      <c r="B125" s="40"/>
      <c r="C125" s="40" t="s">
        <v>0</v>
      </c>
      <c r="D125" s="40"/>
      <c r="E125" s="40"/>
      <c r="F125" s="40"/>
      <c r="G125" s="40"/>
      <c r="H125" s="40"/>
      <c r="I125" s="40">
        <f>(K125+J125)*B3</f>
        <v>10</v>
      </c>
      <c r="J125" s="42"/>
      <c r="K125" s="40">
        <f>J129+10</f>
        <v>10</v>
      </c>
    </row>
    <row r="126" spans="1:11" ht="13.8" x14ac:dyDescent="0.25">
      <c r="A126" s="45"/>
      <c r="B126" s="40"/>
      <c r="C126" s="40" t="s">
        <v>1</v>
      </c>
      <c r="D126" s="40"/>
      <c r="E126" s="42"/>
      <c r="F126" s="42"/>
      <c r="G126" s="42"/>
      <c r="H126" s="42"/>
      <c r="I126" s="40">
        <f>(K126+J126)*B3</f>
        <v>7</v>
      </c>
      <c r="J126" s="42"/>
      <c r="K126" s="40">
        <f>J130+7</f>
        <v>7</v>
      </c>
    </row>
    <row r="127" spans="1:11" ht="13.8" x14ac:dyDescent="0.25">
      <c r="A127" s="45"/>
      <c r="B127" s="40"/>
      <c r="C127" s="40" t="s">
        <v>2</v>
      </c>
      <c r="D127" s="40"/>
      <c r="E127" s="42"/>
      <c r="F127" s="42"/>
      <c r="G127" s="42"/>
      <c r="H127" s="42"/>
      <c r="I127" s="40">
        <f>(K127+J127)*B3</f>
        <v>5</v>
      </c>
      <c r="J127" s="42"/>
      <c r="K127" s="40">
        <f>J131+5</f>
        <v>5</v>
      </c>
    </row>
    <row r="128" spans="1:11" ht="13.8" x14ac:dyDescent="0.25">
      <c r="A128" s="40"/>
      <c r="B128" s="40"/>
      <c r="C128" s="40" t="s">
        <v>3</v>
      </c>
      <c r="D128" s="40"/>
      <c r="E128" s="42"/>
      <c r="F128" s="42"/>
      <c r="G128" s="42"/>
      <c r="H128" s="42"/>
      <c r="I128" s="40">
        <f>(K128+J128)*B3</f>
        <v>3</v>
      </c>
      <c r="J128" s="42"/>
      <c r="K128" s="40">
        <f>J132+3</f>
        <v>3</v>
      </c>
    </row>
    <row r="129" spans="1:11" ht="13.8" x14ac:dyDescent="0.25">
      <c r="A129" s="40"/>
      <c r="B129" s="40"/>
      <c r="C129" s="40" t="s">
        <v>4</v>
      </c>
      <c r="D129" s="40"/>
      <c r="E129" s="42"/>
      <c r="F129" s="42"/>
      <c r="G129" s="42"/>
      <c r="H129" s="42"/>
      <c r="I129" s="40">
        <f>(K129+J129)*B3</f>
        <v>2</v>
      </c>
      <c r="J129" s="42"/>
      <c r="K129" s="40">
        <f>J133+2</f>
        <v>2</v>
      </c>
    </row>
    <row r="130" spans="1:11" ht="13.8" x14ac:dyDescent="0.25">
      <c r="A130" s="40"/>
      <c r="B130" s="40"/>
      <c r="C130" s="40"/>
      <c r="D130" s="40"/>
      <c r="E130" s="40"/>
      <c r="F130" s="40"/>
      <c r="G130" s="40"/>
      <c r="H130" s="40"/>
      <c r="I130" s="40"/>
      <c r="J130" s="40"/>
      <c r="K130" s="40"/>
    </row>
    <row r="131" spans="1:11" ht="13.8" x14ac:dyDescent="0.25">
      <c r="A131" s="40"/>
      <c r="B131" s="40"/>
      <c r="C131" s="40"/>
      <c r="D131" s="40"/>
      <c r="E131" s="40"/>
      <c r="F131" s="40"/>
      <c r="G131" s="40"/>
      <c r="H131" s="40"/>
      <c r="I131" s="40"/>
      <c r="J131" s="40"/>
      <c r="K131" s="40"/>
    </row>
    <row r="132" spans="1:11" ht="13.8" x14ac:dyDescent="0.25">
      <c r="A132" s="40"/>
      <c r="B132" s="40"/>
      <c r="C132" s="40"/>
      <c r="D132" s="40"/>
      <c r="E132" s="40"/>
      <c r="F132" s="40"/>
      <c r="G132" s="40"/>
      <c r="H132" s="40"/>
      <c r="I132" s="40"/>
      <c r="J132" s="40"/>
      <c r="K132" s="40"/>
    </row>
    <row r="133" spans="1:11" ht="13.8" x14ac:dyDescent="0.25">
      <c r="A133" s="40"/>
      <c r="B133" s="40"/>
      <c r="C133" s="40"/>
      <c r="D133" s="40"/>
      <c r="E133" s="40"/>
      <c r="F133" s="40"/>
      <c r="G133" s="40"/>
      <c r="H133" s="40"/>
      <c r="I133" s="40"/>
      <c r="J133" s="40"/>
      <c r="K133" s="40"/>
    </row>
    <row r="134" spans="1:11" ht="13.8" x14ac:dyDescent="0.25">
      <c r="A134" s="40"/>
      <c r="B134" s="40"/>
      <c r="C134" s="40"/>
      <c r="D134" s="40"/>
      <c r="E134" s="40"/>
      <c r="F134" s="40"/>
      <c r="G134" s="40"/>
      <c r="H134" s="40"/>
      <c r="I134" s="40"/>
      <c r="J134" s="40"/>
      <c r="K134" s="40"/>
    </row>
    <row r="135" spans="1:11" ht="13.8" x14ac:dyDescent="0.25">
      <c r="A135" s="40"/>
      <c r="B135" s="40"/>
      <c r="C135" s="40"/>
      <c r="D135" s="40"/>
      <c r="E135" s="40"/>
      <c r="F135" s="40"/>
      <c r="G135" s="40"/>
      <c r="H135" s="40"/>
      <c r="I135" s="40"/>
      <c r="J135" s="40"/>
      <c r="K135" s="40"/>
    </row>
    <row r="136" spans="1:11" ht="13.8" x14ac:dyDescent="0.25">
      <c r="A136" s="40"/>
      <c r="B136" s="40"/>
      <c r="C136" s="40"/>
      <c r="D136" s="40"/>
      <c r="E136" s="40"/>
      <c r="F136" s="40"/>
      <c r="G136" s="40"/>
      <c r="H136" s="40"/>
      <c r="I136" s="40"/>
      <c r="J136" s="40"/>
      <c r="K136" s="40"/>
    </row>
    <row r="137" spans="1:11" ht="13.8" x14ac:dyDescent="0.25">
      <c r="A137" s="40"/>
      <c r="B137" s="40"/>
      <c r="C137" s="40"/>
      <c r="D137" s="40"/>
      <c r="E137" s="40"/>
      <c r="F137" s="40"/>
      <c r="G137" s="40"/>
      <c r="H137" s="40"/>
      <c r="I137" s="40"/>
      <c r="J137" s="40"/>
      <c r="K137" s="40"/>
    </row>
    <row r="138" spans="1:11" ht="13.8" x14ac:dyDescent="0.25">
      <c r="A138" s="40"/>
      <c r="B138" s="40"/>
      <c r="C138" s="40"/>
      <c r="D138" s="40"/>
      <c r="E138" s="40"/>
      <c r="F138" s="40"/>
      <c r="G138" s="40"/>
      <c r="H138" s="40"/>
      <c r="I138" s="40"/>
      <c r="J138" s="40"/>
      <c r="K138" s="40"/>
    </row>
    <row r="139" spans="1:11" ht="13.8" x14ac:dyDescent="0.25">
      <c r="A139" s="40"/>
      <c r="B139" s="40"/>
      <c r="C139" s="40"/>
      <c r="D139" s="40"/>
      <c r="E139" s="40"/>
      <c r="F139" s="40"/>
      <c r="G139" s="40"/>
      <c r="H139" s="40"/>
      <c r="I139" s="40"/>
      <c r="J139" s="40"/>
      <c r="K139" s="40"/>
    </row>
    <row r="140" spans="1:11" ht="13.8" x14ac:dyDescent="0.25">
      <c r="A140" s="40"/>
      <c r="B140" s="40"/>
      <c r="C140" s="40"/>
      <c r="D140" s="40"/>
      <c r="E140" s="40"/>
      <c r="F140" s="40"/>
      <c r="G140" s="40"/>
      <c r="H140" s="40"/>
      <c r="I140" s="40"/>
      <c r="J140" s="40"/>
      <c r="K140" s="40"/>
    </row>
    <row r="141" spans="1:11" ht="13.8" x14ac:dyDescent="0.25">
      <c r="A141" s="40"/>
      <c r="B141" s="40"/>
      <c r="C141" s="40"/>
      <c r="D141" s="40"/>
      <c r="E141" s="40"/>
      <c r="F141" s="40"/>
      <c r="G141" s="40"/>
      <c r="H141" s="40"/>
      <c r="I141" s="40"/>
      <c r="J141" s="40"/>
      <c r="K141" s="40"/>
    </row>
    <row r="142" spans="1:11" ht="13.8" x14ac:dyDescent="0.25">
      <c r="A142" s="40"/>
      <c r="B142" s="40"/>
      <c r="C142" s="40"/>
      <c r="D142" s="40"/>
      <c r="E142" s="40"/>
      <c r="F142" s="40"/>
      <c r="G142" s="40"/>
      <c r="H142" s="40"/>
      <c r="I142" s="40"/>
      <c r="J142" s="40"/>
      <c r="K142" s="40"/>
    </row>
    <row r="143" spans="1:11" ht="13.8" x14ac:dyDescent="0.25">
      <c r="A143" s="40"/>
      <c r="B143" s="40"/>
      <c r="C143" s="40"/>
      <c r="D143" s="40"/>
      <c r="E143" s="40"/>
      <c r="F143" s="40"/>
      <c r="G143" s="40"/>
      <c r="H143" s="40"/>
      <c r="I143" s="40"/>
      <c r="J143" s="40"/>
      <c r="K143" s="40"/>
    </row>
    <row r="144" spans="1:11" ht="13.8" x14ac:dyDescent="0.25">
      <c r="A144" s="40"/>
      <c r="B144" s="40"/>
      <c r="C144" s="40"/>
      <c r="D144" s="40"/>
      <c r="E144" s="40"/>
      <c r="F144" s="40"/>
      <c r="G144" s="40"/>
      <c r="H144" s="40"/>
      <c r="I144" s="40"/>
      <c r="J144" s="40"/>
      <c r="K144" s="40"/>
    </row>
    <row r="145" spans="1:11" ht="13.8" x14ac:dyDescent="0.25">
      <c r="A145" s="40"/>
      <c r="B145" s="40"/>
      <c r="C145" s="40"/>
      <c r="D145" s="40"/>
      <c r="E145" s="40"/>
      <c r="F145" s="40"/>
      <c r="G145" s="40"/>
      <c r="H145" s="40"/>
      <c r="I145" s="40"/>
      <c r="J145" s="40"/>
      <c r="K145" s="40"/>
    </row>
    <row r="146" spans="1:11" ht="13.8" x14ac:dyDescent="0.25">
      <c r="A146" s="40"/>
      <c r="B146" s="40"/>
      <c r="C146" s="40"/>
      <c r="D146" s="40"/>
      <c r="E146" s="40"/>
      <c r="F146" s="40"/>
      <c r="G146" s="40"/>
      <c r="H146" s="40"/>
      <c r="I146" s="40"/>
      <c r="J146" s="40"/>
      <c r="K146" s="40"/>
    </row>
    <row r="147" spans="1:11" ht="13.8" x14ac:dyDescent="0.25">
      <c r="A147" s="40"/>
      <c r="B147" s="40"/>
      <c r="C147" s="40"/>
      <c r="D147" s="40"/>
      <c r="E147" s="40"/>
      <c r="F147" s="40"/>
      <c r="G147" s="40"/>
      <c r="H147" s="40"/>
      <c r="I147" s="40"/>
      <c r="J147" s="40"/>
      <c r="K147" s="40"/>
    </row>
    <row r="148" spans="1:11" ht="13.8" x14ac:dyDescent="0.25">
      <c r="A148" s="40"/>
      <c r="B148" s="40"/>
      <c r="C148" s="40"/>
      <c r="D148" s="40"/>
      <c r="E148" s="40"/>
      <c r="F148" s="40"/>
      <c r="G148" s="40"/>
      <c r="H148" s="40"/>
      <c r="I148" s="40"/>
      <c r="J148" s="40"/>
      <c r="K148" s="40"/>
    </row>
    <row r="149" spans="1:11" ht="13.8" x14ac:dyDescent="0.25">
      <c r="A149" s="40"/>
      <c r="B149" s="40"/>
      <c r="C149" s="40"/>
      <c r="D149" s="40"/>
      <c r="E149" s="40"/>
      <c r="F149" s="40"/>
      <c r="G149" s="40"/>
      <c r="H149" s="40"/>
      <c r="I149" s="40"/>
      <c r="J149" s="40"/>
      <c r="K149" s="40"/>
    </row>
    <row r="150" spans="1:11" ht="13.8" x14ac:dyDescent="0.25">
      <c r="A150" s="40"/>
      <c r="B150" s="40"/>
      <c r="C150" s="40"/>
      <c r="D150" s="40"/>
      <c r="E150" s="40"/>
      <c r="F150" s="40"/>
      <c r="G150" s="40"/>
      <c r="H150" s="40"/>
      <c r="I150" s="40"/>
      <c r="J150" s="40"/>
      <c r="K150" s="40"/>
    </row>
    <row r="151" spans="1:11" ht="13.8" x14ac:dyDescent="0.25">
      <c r="A151" s="40"/>
      <c r="B151" s="40"/>
      <c r="C151" s="40"/>
      <c r="D151" s="40"/>
      <c r="E151" s="40"/>
      <c r="F151" s="40"/>
      <c r="G151" s="40"/>
      <c r="H151" s="40"/>
      <c r="I151" s="40"/>
      <c r="J151" s="40"/>
      <c r="K151" s="40"/>
    </row>
    <row r="152" spans="1:11" ht="13.8" x14ac:dyDescent="0.25">
      <c r="A152" s="40"/>
      <c r="B152" s="40"/>
      <c r="C152" s="40"/>
      <c r="D152" s="40"/>
      <c r="E152" s="40"/>
      <c r="F152" s="40"/>
      <c r="G152" s="40"/>
      <c r="H152" s="40"/>
      <c r="I152" s="40"/>
      <c r="J152" s="40"/>
      <c r="K152" s="40"/>
    </row>
    <row r="153" spans="1:11" ht="13.8" x14ac:dyDescent="0.25">
      <c r="A153" s="40"/>
      <c r="B153" s="40"/>
      <c r="C153" s="40"/>
      <c r="D153" s="40"/>
      <c r="E153" s="40"/>
      <c r="F153" s="40"/>
      <c r="G153" s="40"/>
      <c r="H153" s="40"/>
      <c r="I153" s="40"/>
      <c r="J153" s="40"/>
      <c r="K153" s="40"/>
    </row>
    <row r="154" spans="1:11" ht="13.8" x14ac:dyDescent="0.25">
      <c r="A154" s="40"/>
      <c r="B154" s="40"/>
      <c r="C154" s="40"/>
      <c r="D154" s="40"/>
      <c r="E154" s="40"/>
      <c r="F154" s="40"/>
      <c r="G154" s="40"/>
      <c r="H154" s="40"/>
      <c r="I154" s="40"/>
      <c r="J154" s="40"/>
      <c r="K154" s="40"/>
    </row>
    <row r="155" spans="1:11" ht="13.8" x14ac:dyDescent="0.25">
      <c r="A155" s="40"/>
      <c r="B155" s="40"/>
      <c r="C155" s="40"/>
      <c r="D155" s="40"/>
      <c r="E155" s="40"/>
      <c r="F155" s="40"/>
      <c r="G155" s="40"/>
      <c r="H155" s="40"/>
      <c r="I155" s="40"/>
      <c r="J155" s="40"/>
      <c r="K155" s="40"/>
    </row>
    <row r="156" spans="1:11" ht="13.8" x14ac:dyDescent="0.25">
      <c r="A156" s="40"/>
      <c r="B156" s="40"/>
      <c r="C156" s="40"/>
      <c r="D156" s="40"/>
      <c r="E156" s="40"/>
      <c r="F156" s="40"/>
      <c r="G156" s="40"/>
      <c r="H156" s="40"/>
      <c r="I156" s="40"/>
      <c r="J156" s="40"/>
      <c r="K156" s="40"/>
    </row>
    <row r="157" spans="1:11" ht="13.8" x14ac:dyDescent="0.25">
      <c r="A157" s="40"/>
      <c r="B157" s="40"/>
      <c r="C157" s="40"/>
      <c r="D157" s="40"/>
      <c r="E157" s="40"/>
      <c r="F157" s="40"/>
      <c r="G157" s="40"/>
      <c r="H157" s="40"/>
      <c r="I157" s="40"/>
      <c r="J157" s="40"/>
      <c r="K157" s="40"/>
    </row>
    <row r="158" spans="1:11" ht="13.8" x14ac:dyDescent="0.25">
      <c r="A158" s="40"/>
      <c r="B158" s="40"/>
      <c r="C158" s="40"/>
      <c r="D158" s="40"/>
      <c r="E158" s="40"/>
      <c r="F158" s="40"/>
      <c r="G158" s="40"/>
      <c r="H158" s="40"/>
      <c r="I158" s="40"/>
      <c r="J158" s="40"/>
      <c r="K158" s="40"/>
    </row>
    <row r="159" spans="1:11" ht="13.8" x14ac:dyDescent="0.25">
      <c r="A159" s="40"/>
      <c r="B159" s="40"/>
      <c r="C159" s="40"/>
      <c r="D159" s="40"/>
      <c r="E159" s="40"/>
      <c r="F159" s="40"/>
      <c r="G159" s="40"/>
      <c r="H159" s="40"/>
      <c r="I159" s="40"/>
      <c r="J159" s="40"/>
      <c r="K159" s="40"/>
    </row>
    <row r="160" spans="1:11" ht="13.8" x14ac:dyDescent="0.25">
      <c r="A160" s="40"/>
      <c r="B160" s="40"/>
      <c r="C160" s="40"/>
      <c r="D160" s="40"/>
      <c r="E160" s="40"/>
      <c r="F160" s="40"/>
      <c r="G160" s="40"/>
      <c r="H160" s="40"/>
      <c r="I160" s="40"/>
      <c r="J160" s="40"/>
      <c r="K160" s="40"/>
    </row>
    <row r="161" spans="1:11" ht="13.8" x14ac:dyDescent="0.25">
      <c r="A161" s="40"/>
      <c r="B161" s="40"/>
      <c r="C161" s="40"/>
      <c r="D161" s="40"/>
      <c r="E161" s="40"/>
      <c r="F161" s="40"/>
      <c r="G161" s="40"/>
      <c r="H161" s="40"/>
      <c r="I161" s="40"/>
      <c r="J161" s="40"/>
      <c r="K161" s="40"/>
    </row>
    <row r="162" spans="1:11" ht="13.8" x14ac:dyDescent="0.25">
      <c r="A162" s="40"/>
      <c r="B162" s="40"/>
      <c r="C162" s="40"/>
      <c r="D162" s="40"/>
      <c r="E162" s="40"/>
      <c r="F162" s="40"/>
      <c r="G162" s="40"/>
      <c r="H162" s="40"/>
      <c r="I162" s="40"/>
      <c r="J162" s="40"/>
      <c r="K162" s="40"/>
    </row>
    <row r="163" spans="1:11" ht="13.8" x14ac:dyDescent="0.25">
      <c r="A163" s="40"/>
      <c r="B163" s="40"/>
      <c r="C163" s="40"/>
      <c r="D163" s="40"/>
      <c r="E163" s="40"/>
      <c r="F163" s="40"/>
      <c r="G163" s="40"/>
      <c r="H163" s="40"/>
      <c r="I163" s="40"/>
      <c r="J163" s="40"/>
      <c r="K163" s="40"/>
    </row>
    <row r="164" spans="1:11" ht="13.8" x14ac:dyDescent="0.25">
      <c r="A164" s="40"/>
      <c r="B164" s="40"/>
      <c r="C164" s="40"/>
      <c r="D164" s="40"/>
      <c r="E164" s="40"/>
      <c r="F164" s="40"/>
      <c r="G164" s="40"/>
      <c r="H164" s="40"/>
      <c r="I164" s="40"/>
      <c r="J164" s="40"/>
      <c r="K164" s="40"/>
    </row>
    <row r="165" spans="1:11" ht="13.8" x14ac:dyDescent="0.25">
      <c r="A165" s="40"/>
      <c r="B165" s="40"/>
      <c r="C165" s="40"/>
      <c r="D165" s="40"/>
      <c r="E165" s="40"/>
      <c r="F165" s="40"/>
      <c r="G165" s="40"/>
      <c r="H165" s="40"/>
      <c r="I165" s="40"/>
      <c r="J165" s="40"/>
      <c r="K165" s="40"/>
    </row>
    <row r="166" spans="1:11" ht="13.8" x14ac:dyDescent="0.25">
      <c r="A166" s="40"/>
      <c r="B166" s="40"/>
      <c r="C166" s="40"/>
      <c r="D166" s="40"/>
      <c r="E166" s="40"/>
      <c r="F166" s="40"/>
      <c r="G166" s="40"/>
      <c r="H166" s="40"/>
      <c r="I166" s="40"/>
      <c r="J166" s="40"/>
      <c r="K166" s="40"/>
    </row>
    <row r="167" spans="1:11" ht="13.8" x14ac:dyDescent="0.25">
      <c r="A167" s="40"/>
      <c r="B167" s="40"/>
      <c r="C167" s="40"/>
      <c r="D167" s="40"/>
      <c r="E167" s="40"/>
      <c r="F167" s="40"/>
      <c r="G167" s="40"/>
      <c r="H167" s="40"/>
      <c r="I167" s="40"/>
      <c r="J167" s="40"/>
      <c r="K167" s="40"/>
    </row>
    <row r="168" spans="1:11" ht="13.8" x14ac:dyDescent="0.25">
      <c r="A168" s="40"/>
      <c r="B168" s="40"/>
      <c r="C168" s="40"/>
      <c r="D168" s="40"/>
      <c r="E168" s="40"/>
      <c r="F168" s="40"/>
      <c r="G168" s="40"/>
      <c r="H168" s="40"/>
      <c r="I168" s="40"/>
      <c r="J168" s="40"/>
      <c r="K168" s="40"/>
    </row>
    <row r="169" spans="1:11" ht="13.8" x14ac:dyDescent="0.25">
      <c r="A169" s="40"/>
      <c r="B169" s="40"/>
      <c r="C169" s="40"/>
      <c r="D169" s="40"/>
      <c r="E169" s="40"/>
      <c r="F169" s="40"/>
      <c r="G169" s="40"/>
      <c r="H169" s="40"/>
      <c r="I169" s="40"/>
      <c r="J169" s="40"/>
      <c r="K169" s="40"/>
    </row>
    <row r="170" spans="1:11" ht="13.8" x14ac:dyDescent="0.25">
      <c r="A170" s="40"/>
      <c r="B170" s="40"/>
      <c r="C170" s="40"/>
      <c r="D170" s="40"/>
      <c r="E170" s="40"/>
      <c r="F170" s="40"/>
      <c r="G170" s="40"/>
      <c r="H170" s="40"/>
      <c r="I170" s="40"/>
      <c r="J170" s="40"/>
      <c r="K170" s="40"/>
    </row>
    <row r="171" spans="1:11" ht="13.8" x14ac:dyDescent="0.25">
      <c r="A171" s="40"/>
      <c r="B171" s="40"/>
      <c r="C171" s="40"/>
      <c r="D171" s="40"/>
      <c r="E171" s="40"/>
      <c r="F171" s="40"/>
      <c r="G171" s="40"/>
      <c r="H171" s="40"/>
      <c r="I171" s="40"/>
      <c r="J171" s="40"/>
      <c r="K171" s="40"/>
    </row>
    <row r="172" spans="1:11" ht="13.8" x14ac:dyDescent="0.25">
      <c r="A172" s="40"/>
      <c r="B172" s="40"/>
      <c r="C172" s="40"/>
      <c r="D172" s="40"/>
      <c r="E172" s="40"/>
      <c r="F172" s="40"/>
      <c r="G172" s="40"/>
      <c r="H172" s="40"/>
      <c r="I172" s="40"/>
      <c r="J172" s="40"/>
      <c r="K172" s="40"/>
    </row>
    <row r="173" spans="1:11" ht="13.8" x14ac:dyDescent="0.25">
      <c r="A173" s="40"/>
      <c r="B173" s="40"/>
      <c r="C173" s="40"/>
      <c r="D173" s="40"/>
      <c r="E173" s="40"/>
      <c r="F173" s="40"/>
      <c r="G173" s="40"/>
      <c r="H173" s="40"/>
      <c r="I173" s="40"/>
      <c r="J173" s="40"/>
      <c r="K173" s="40"/>
    </row>
    <row r="174" spans="1:11" ht="13.8" x14ac:dyDescent="0.25">
      <c r="A174" s="40"/>
      <c r="B174" s="40"/>
      <c r="C174" s="40"/>
      <c r="D174" s="40"/>
      <c r="E174" s="40"/>
      <c r="F174" s="40"/>
      <c r="G174" s="40"/>
      <c r="H174" s="40"/>
      <c r="I174" s="40"/>
      <c r="J174" s="40"/>
      <c r="K174" s="40"/>
    </row>
    <row r="175" spans="1:11" ht="13.8" x14ac:dyDescent="0.25">
      <c r="A175" s="40"/>
      <c r="B175" s="40"/>
      <c r="C175" s="40"/>
      <c r="D175" s="40"/>
      <c r="E175" s="40"/>
      <c r="F175" s="40"/>
      <c r="G175" s="40"/>
      <c r="H175" s="40"/>
      <c r="I175" s="40"/>
      <c r="J175" s="40"/>
      <c r="K175" s="40"/>
    </row>
    <row r="176" spans="1:11" ht="13.8" x14ac:dyDescent="0.25">
      <c r="A176" s="40"/>
      <c r="B176" s="40"/>
      <c r="C176" s="40"/>
      <c r="D176" s="40"/>
      <c r="E176" s="40"/>
      <c r="F176" s="40"/>
      <c r="G176" s="40"/>
      <c r="H176" s="40"/>
      <c r="I176" s="40"/>
      <c r="J176" s="40"/>
      <c r="K176" s="40"/>
    </row>
    <row r="177" spans="1:11" ht="13.8" x14ac:dyDescent="0.25">
      <c r="A177" s="40"/>
      <c r="B177" s="40"/>
      <c r="C177" s="40"/>
      <c r="D177" s="40"/>
      <c r="E177" s="40"/>
      <c r="F177" s="40"/>
      <c r="G177" s="40"/>
      <c r="H177" s="40"/>
      <c r="I177" s="40"/>
      <c r="J177" s="40"/>
      <c r="K177" s="40"/>
    </row>
    <row r="178" spans="1:11" ht="13.8" x14ac:dyDescent="0.25">
      <c r="A178" s="40"/>
      <c r="B178" s="40"/>
      <c r="C178" s="40"/>
      <c r="D178" s="40"/>
      <c r="E178" s="40"/>
      <c r="F178" s="40"/>
      <c r="G178" s="40"/>
      <c r="H178" s="40"/>
      <c r="I178" s="40"/>
      <c r="J178" s="40"/>
      <c r="K178" s="40"/>
    </row>
    <row r="179" spans="1:11" ht="13.8" x14ac:dyDescent="0.25">
      <c r="A179" s="40"/>
      <c r="B179" s="40"/>
      <c r="C179" s="40"/>
      <c r="D179" s="40"/>
      <c r="E179" s="40"/>
      <c r="F179" s="40"/>
      <c r="G179" s="40"/>
      <c r="H179" s="40"/>
      <c r="I179" s="40"/>
      <c r="J179" s="40"/>
      <c r="K179" s="40"/>
    </row>
    <row r="180" spans="1:11" ht="13.8" x14ac:dyDescent="0.25">
      <c r="A180" s="40"/>
      <c r="B180" s="40"/>
      <c r="C180" s="40"/>
      <c r="D180" s="40"/>
      <c r="E180" s="40"/>
      <c r="F180" s="40"/>
      <c r="G180" s="40"/>
      <c r="H180" s="40"/>
      <c r="I180" s="40"/>
      <c r="J180" s="40"/>
      <c r="K180" s="40"/>
    </row>
    <row r="181" spans="1:11" ht="13.8" x14ac:dyDescent="0.25">
      <c r="A181" s="40"/>
      <c r="B181" s="40"/>
      <c r="C181" s="40"/>
      <c r="D181" s="40"/>
      <c r="E181" s="40"/>
      <c r="F181" s="40"/>
      <c r="G181" s="40"/>
      <c r="H181" s="40"/>
      <c r="I181" s="40"/>
      <c r="J181" s="40"/>
      <c r="K181" s="40"/>
    </row>
    <row r="182" spans="1:11" ht="13.8" x14ac:dyDescent="0.25">
      <c r="A182" s="40"/>
      <c r="B182" s="40"/>
      <c r="C182" s="40"/>
      <c r="D182" s="40"/>
      <c r="E182" s="40"/>
      <c r="F182" s="40"/>
      <c r="G182" s="40"/>
      <c r="H182" s="40"/>
      <c r="I182" s="40"/>
      <c r="J182" s="40"/>
      <c r="K182" s="40"/>
    </row>
    <row r="183" spans="1:11" ht="13.8" x14ac:dyDescent="0.25">
      <c r="A183" s="40"/>
      <c r="B183" s="40"/>
      <c r="C183" s="40"/>
      <c r="D183" s="40"/>
      <c r="E183" s="40"/>
      <c r="F183" s="40"/>
      <c r="G183" s="40"/>
      <c r="H183" s="40"/>
      <c r="I183" s="40"/>
      <c r="J183" s="40"/>
      <c r="K183" s="40"/>
    </row>
    <row r="184" spans="1:11" ht="13.8" x14ac:dyDescent="0.25">
      <c r="A184" s="40"/>
      <c r="B184" s="40"/>
      <c r="C184" s="40"/>
      <c r="D184" s="40"/>
      <c r="E184" s="40"/>
      <c r="F184" s="40"/>
      <c r="G184" s="40"/>
      <c r="H184" s="40"/>
      <c r="I184" s="40"/>
      <c r="J184" s="40"/>
      <c r="K184" s="40"/>
    </row>
    <row r="185" spans="1:11" ht="13.8" x14ac:dyDescent="0.25">
      <c r="A185" s="40"/>
      <c r="B185" s="40"/>
      <c r="C185" s="40"/>
      <c r="D185" s="40"/>
      <c r="E185" s="40"/>
      <c r="F185" s="40"/>
      <c r="G185" s="40"/>
      <c r="H185" s="40"/>
      <c r="I185" s="40"/>
      <c r="J185" s="40"/>
      <c r="K185" s="40"/>
    </row>
    <row r="186" spans="1:11" ht="13.8" x14ac:dyDescent="0.25">
      <c r="A186" s="40"/>
      <c r="B186" s="40"/>
      <c r="C186" s="40"/>
      <c r="D186" s="40"/>
      <c r="E186" s="40"/>
      <c r="F186" s="40"/>
      <c r="G186" s="40"/>
      <c r="H186" s="40"/>
      <c r="I186" s="40"/>
      <c r="J186" s="40"/>
      <c r="K186" s="40"/>
    </row>
    <row r="187" spans="1:11" ht="13.8" x14ac:dyDescent="0.25">
      <c r="A187" s="40"/>
      <c r="B187" s="40"/>
      <c r="C187" s="40"/>
      <c r="D187" s="40"/>
      <c r="E187" s="40"/>
      <c r="F187" s="40"/>
      <c r="G187" s="40"/>
      <c r="H187" s="40"/>
      <c r="I187" s="40"/>
      <c r="J187" s="40"/>
      <c r="K187" s="40"/>
    </row>
    <row r="188" spans="1:11" ht="13.8" x14ac:dyDescent="0.25">
      <c r="A188" s="40"/>
      <c r="B188" s="40"/>
      <c r="C188" s="40"/>
      <c r="D188" s="40"/>
      <c r="E188" s="40"/>
      <c r="F188" s="40"/>
      <c r="G188" s="40"/>
      <c r="H188" s="40"/>
      <c r="I188" s="40"/>
      <c r="J188" s="40"/>
      <c r="K188" s="40"/>
    </row>
    <row r="189" spans="1:11" ht="13.8" x14ac:dyDescent="0.25">
      <c r="A189" s="40"/>
      <c r="B189" s="40"/>
      <c r="C189" s="40"/>
      <c r="D189" s="40"/>
      <c r="E189" s="40"/>
      <c r="F189" s="40"/>
      <c r="G189" s="40"/>
      <c r="H189" s="40"/>
      <c r="I189" s="40"/>
      <c r="J189" s="40"/>
      <c r="K189" s="40"/>
    </row>
    <row r="190" spans="1:11" ht="13.8" x14ac:dyDescent="0.25">
      <c r="A190" s="40"/>
      <c r="B190" s="40"/>
      <c r="C190" s="40"/>
      <c r="D190" s="40"/>
      <c r="E190" s="40"/>
      <c r="F190" s="40"/>
      <c r="G190" s="40"/>
      <c r="H190" s="40"/>
      <c r="I190" s="40"/>
      <c r="J190" s="40"/>
      <c r="K190" s="40"/>
    </row>
    <row r="191" spans="1:11" ht="13.8" x14ac:dyDescent="0.25">
      <c r="A191" s="40"/>
      <c r="B191" s="40"/>
      <c r="C191" s="40"/>
      <c r="D191" s="40"/>
      <c r="E191" s="40"/>
      <c r="F191" s="40"/>
      <c r="G191" s="40"/>
      <c r="H191" s="40"/>
      <c r="I191" s="40"/>
      <c r="J191" s="40"/>
      <c r="K191" s="40"/>
    </row>
    <row r="192" spans="1:11" ht="13.8" x14ac:dyDescent="0.25">
      <c r="A192" s="40"/>
      <c r="B192" s="40"/>
      <c r="C192" s="40"/>
      <c r="D192" s="40"/>
      <c r="E192" s="40"/>
      <c r="F192" s="40"/>
      <c r="G192" s="40"/>
      <c r="H192" s="40"/>
      <c r="I192" s="40"/>
      <c r="J192" s="40"/>
      <c r="K192" s="40"/>
    </row>
    <row r="193" spans="1:11" ht="13.8" x14ac:dyDescent="0.25">
      <c r="A193" s="40"/>
      <c r="B193" s="40"/>
      <c r="C193" s="40"/>
      <c r="D193" s="40"/>
      <c r="E193" s="40"/>
      <c r="F193" s="40"/>
      <c r="G193" s="40"/>
      <c r="H193" s="40"/>
      <c r="I193" s="40"/>
      <c r="J193" s="40"/>
      <c r="K193" s="40"/>
    </row>
    <row r="194" spans="1:11" ht="13.8" x14ac:dyDescent="0.25">
      <c r="A194" s="40"/>
      <c r="B194" s="40"/>
      <c r="C194" s="40"/>
      <c r="D194" s="40"/>
      <c r="E194" s="40"/>
      <c r="F194" s="40"/>
      <c r="G194" s="40"/>
      <c r="H194" s="40"/>
      <c r="I194" s="40"/>
      <c r="J194" s="40"/>
      <c r="K194" s="40"/>
    </row>
    <row r="195" spans="1:11" ht="13.8" x14ac:dyDescent="0.25">
      <c r="A195" s="40"/>
      <c r="B195" s="40"/>
      <c r="C195" s="40"/>
      <c r="D195" s="40"/>
      <c r="E195" s="40"/>
      <c r="F195" s="40"/>
      <c r="G195" s="40"/>
      <c r="H195" s="40"/>
      <c r="I195" s="40"/>
      <c r="J195" s="40"/>
      <c r="K195" s="40"/>
    </row>
    <row r="196" spans="1:11" ht="13.8" x14ac:dyDescent="0.25">
      <c r="A196" s="40"/>
      <c r="B196" s="40"/>
      <c r="C196" s="40"/>
      <c r="D196" s="40"/>
      <c r="E196" s="40"/>
      <c r="F196" s="40"/>
      <c r="G196" s="40"/>
      <c r="H196" s="40"/>
      <c r="I196" s="40"/>
      <c r="J196" s="40"/>
      <c r="K196" s="40"/>
    </row>
    <row r="197" spans="1:11" ht="13.8" x14ac:dyDescent="0.25">
      <c r="A197" s="40"/>
      <c r="B197" s="40"/>
      <c r="C197" s="40"/>
      <c r="D197" s="40"/>
      <c r="E197" s="40"/>
      <c r="F197" s="40"/>
      <c r="G197" s="40"/>
      <c r="H197" s="40"/>
      <c r="I197" s="40"/>
      <c r="J197" s="40"/>
      <c r="K197" s="40"/>
    </row>
    <row r="198" spans="1:11" ht="13.8" x14ac:dyDescent="0.25">
      <c r="A198" s="40"/>
      <c r="B198" s="40"/>
      <c r="C198" s="40"/>
      <c r="D198" s="40"/>
      <c r="E198" s="40"/>
      <c r="F198" s="40"/>
      <c r="G198" s="40"/>
      <c r="H198" s="40"/>
      <c r="I198" s="40"/>
      <c r="J198" s="40"/>
      <c r="K198" s="40"/>
    </row>
    <row r="199" spans="1:11" ht="13.8" x14ac:dyDescent="0.25">
      <c r="A199" s="40"/>
      <c r="B199" s="40"/>
      <c r="C199" s="40"/>
      <c r="D199" s="40"/>
      <c r="E199" s="40"/>
      <c r="F199" s="40"/>
      <c r="G199" s="40"/>
      <c r="H199" s="40"/>
      <c r="I199" s="40"/>
      <c r="J199" s="40"/>
      <c r="K199" s="40"/>
    </row>
    <row r="200" spans="1:11" ht="13.8" x14ac:dyDescent="0.25">
      <c r="A200" s="40"/>
      <c r="B200" s="40"/>
      <c r="C200" s="40"/>
      <c r="D200" s="40"/>
      <c r="E200" s="40"/>
      <c r="F200" s="40"/>
      <c r="G200" s="40"/>
      <c r="H200" s="40"/>
      <c r="I200" s="40"/>
      <c r="J200" s="40"/>
      <c r="K200" s="40"/>
    </row>
    <row r="201" spans="1:11" ht="13.8" x14ac:dyDescent="0.25">
      <c r="A201" s="40"/>
      <c r="B201" s="40"/>
      <c r="C201" s="40"/>
      <c r="D201" s="40"/>
      <c r="E201" s="40"/>
      <c r="F201" s="40"/>
      <c r="G201" s="40"/>
      <c r="H201" s="40"/>
      <c r="I201" s="40"/>
      <c r="J201" s="40"/>
      <c r="K201" s="40"/>
    </row>
    <row r="202" spans="1:11" ht="13.8" x14ac:dyDescent="0.25">
      <c r="A202" s="40"/>
      <c r="B202" s="40"/>
      <c r="C202" s="40"/>
      <c r="D202" s="40"/>
      <c r="E202" s="40"/>
      <c r="F202" s="40"/>
      <c r="G202" s="40"/>
      <c r="H202" s="40"/>
      <c r="I202" s="40"/>
      <c r="J202" s="40"/>
      <c r="K202" s="40"/>
    </row>
    <row r="203" spans="1:11" ht="13.8" x14ac:dyDescent="0.25">
      <c r="A203" s="40"/>
      <c r="B203" s="40"/>
      <c r="C203" s="40"/>
      <c r="D203" s="40"/>
      <c r="E203" s="40"/>
      <c r="F203" s="40"/>
      <c r="G203" s="40"/>
      <c r="H203" s="40"/>
      <c r="I203" s="40"/>
      <c r="J203" s="40"/>
      <c r="K203" s="40"/>
    </row>
    <row r="204" spans="1:11" ht="13.8" x14ac:dyDescent="0.25">
      <c r="A204" s="40"/>
      <c r="B204" s="40"/>
      <c r="C204" s="40"/>
      <c r="D204" s="40"/>
      <c r="E204" s="40"/>
      <c r="F204" s="40"/>
      <c r="G204" s="40"/>
      <c r="H204" s="40"/>
      <c r="I204" s="40"/>
      <c r="J204" s="40"/>
      <c r="K204" s="40"/>
    </row>
    <row r="205" spans="1:11" ht="13.8" x14ac:dyDescent="0.25">
      <c r="A205" s="40"/>
      <c r="B205" s="40"/>
      <c r="C205" s="40"/>
      <c r="D205" s="40"/>
      <c r="E205" s="40"/>
      <c r="F205" s="40"/>
      <c r="G205" s="40"/>
      <c r="H205" s="40"/>
      <c r="I205" s="40"/>
      <c r="J205" s="40"/>
      <c r="K205" s="40"/>
    </row>
    <row r="206" spans="1:11" ht="13.8" x14ac:dyDescent="0.25">
      <c r="A206" s="40"/>
      <c r="B206" s="40"/>
      <c r="C206" s="40"/>
      <c r="D206" s="40"/>
      <c r="E206" s="40"/>
      <c r="F206" s="40"/>
      <c r="G206" s="40"/>
      <c r="H206" s="40"/>
      <c r="I206" s="40"/>
      <c r="J206" s="40"/>
      <c r="K206" s="40"/>
    </row>
    <row r="207" spans="1:11" ht="13.8" x14ac:dyDescent="0.25">
      <c r="A207" s="40"/>
      <c r="B207" s="40"/>
      <c r="C207" s="40"/>
      <c r="D207" s="40"/>
      <c r="E207" s="40"/>
      <c r="F207" s="40"/>
      <c r="G207" s="40"/>
      <c r="H207" s="40"/>
      <c r="I207" s="40"/>
      <c r="J207" s="40"/>
      <c r="K207" s="40"/>
    </row>
    <row r="208" spans="1:11" ht="13.8" x14ac:dyDescent="0.25">
      <c r="A208" s="40"/>
      <c r="B208" s="40"/>
      <c r="C208" s="40"/>
      <c r="D208" s="40"/>
      <c r="E208" s="40"/>
      <c r="F208" s="40"/>
      <c r="G208" s="40"/>
      <c r="H208" s="40"/>
      <c r="I208" s="40"/>
      <c r="J208" s="40"/>
      <c r="K208" s="40"/>
    </row>
    <row r="209" spans="1:11" ht="13.8" x14ac:dyDescent="0.25">
      <c r="A209" s="40"/>
      <c r="B209" s="40"/>
      <c r="C209" s="40"/>
      <c r="D209" s="40"/>
      <c r="E209" s="40"/>
      <c r="F209" s="40"/>
      <c r="G209" s="40"/>
      <c r="H209" s="40"/>
      <c r="I209" s="40"/>
      <c r="J209" s="40"/>
      <c r="K209" s="40"/>
    </row>
    <row r="210" spans="1:11" ht="13.8" x14ac:dyDescent="0.25">
      <c r="A210" s="40"/>
      <c r="B210" s="40"/>
      <c r="C210" s="40"/>
      <c r="D210" s="40"/>
      <c r="E210" s="40"/>
      <c r="F210" s="40"/>
      <c r="G210" s="40"/>
      <c r="H210" s="40"/>
      <c r="I210" s="40"/>
      <c r="J210" s="40"/>
      <c r="K210" s="40"/>
    </row>
    <row r="211" spans="1:11" ht="13.8" x14ac:dyDescent="0.25">
      <c r="A211" s="40"/>
      <c r="B211" s="40"/>
      <c r="C211" s="40"/>
      <c r="D211" s="40"/>
      <c r="E211" s="40"/>
      <c r="F211" s="40"/>
      <c r="G211" s="40"/>
      <c r="H211" s="40"/>
      <c r="I211" s="40"/>
      <c r="J211" s="40"/>
      <c r="K211" s="40"/>
    </row>
    <row r="212" spans="1:11" ht="13.8" x14ac:dyDescent="0.25">
      <c r="A212" s="40"/>
      <c r="B212" s="40"/>
      <c r="C212" s="40"/>
      <c r="D212" s="40"/>
      <c r="E212" s="40"/>
      <c r="F212" s="40"/>
      <c r="G212" s="40"/>
      <c r="H212" s="40"/>
      <c r="I212" s="40"/>
      <c r="J212" s="40"/>
      <c r="K212" s="40"/>
    </row>
    <row r="213" spans="1:11" ht="13.8" x14ac:dyDescent="0.25">
      <c r="A213" s="40"/>
      <c r="B213" s="40"/>
      <c r="C213" s="40"/>
      <c r="D213" s="40"/>
      <c r="E213" s="40"/>
      <c r="F213" s="40"/>
      <c r="G213" s="40"/>
      <c r="H213" s="40"/>
      <c r="I213" s="40"/>
      <c r="J213" s="40"/>
      <c r="K213" s="40"/>
    </row>
    <row r="214" spans="1:11" ht="13.8" x14ac:dyDescent="0.25">
      <c r="A214" s="40"/>
      <c r="B214" s="40"/>
      <c r="C214" s="40"/>
      <c r="D214" s="40"/>
      <c r="E214" s="40"/>
      <c r="F214" s="40"/>
      <c r="G214" s="40"/>
      <c r="H214" s="40"/>
      <c r="I214" s="40"/>
      <c r="J214" s="40"/>
      <c r="K214" s="40"/>
    </row>
    <row r="215" spans="1:11" ht="13.8" x14ac:dyDescent="0.25">
      <c r="A215" s="40"/>
      <c r="B215" s="40"/>
      <c r="C215" s="40"/>
      <c r="D215" s="40"/>
      <c r="E215" s="40"/>
      <c r="F215" s="40"/>
      <c r="G215" s="40"/>
      <c r="H215" s="40"/>
      <c r="I215" s="40"/>
      <c r="J215" s="40"/>
      <c r="K215" s="40"/>
    </row>
    <row r="216" spans="1:11" ht="13.8" x14ac:dyDescent="0.25">
      <c r="A216" s="40"/>
      <c r="B216" s="40"/>
      <c r="C216" s="40"/>
      <c r="D216" s="40"/>
      <c r="E216" s="40"/>
      <c r="F216" s="40"/>
      <c r="G216" s="40"/>
      <c r="H216" s="40"/>
      <c r="I216" s="40"/>
      <c r="J216" s="40"/>
      <c r="K216" s="40"/>
    </row>
    <row r="217" spans="1:11" ht="13.8" x14ac:dyDescent="0.25">
      <c r="A217" s="40"/>
      <c r="B217" s="40"/>
      <c r="C217" s="40"/>
      <c r="D217" s="40"/>
      <c r="E217" s="40"/>
      <c r="F217" s="40"/>
      <c r="G217" s="40"/>
      <c r="H217" s="40"/>
      <c r="I217" s="40"/>
      <c r="J217" s="40"/>
      <c r="K217" s="40"/>
    </row>
    <row r="218" spans="1:11" ht="13.8" x14ac:dyDescent="0.25">
      <c r="A218" s="40"/>
      <c r="B218" s="40"/>
      <c r="C218" s="40"/>
      <c r="D218" s="40"/>
      <c r="E218" s="40"/>
      <c r="F218" s="40"/>
      <c r="G218" s="40"/>
      <c r="H218" s="40"/>
      <c r="I218" s="40"/>
      <c r="J218" s="40"/>
      <c r="K218" s="40"/>
    </row>
    <row r="219" spans="1:11" ht="13.8" x14ac:dyDescent="0.25">
      <c r="A219" s="40"/>
      <c r="B219" s="40"/>
      <c r="C219" s="40"/>
      <c r="D219" s="40"/>
      <c r="E219" s="40"/>
      <c r="F219" s="40"/>
      <c r="G219" s="40"/>
      <c r="H219" s="40"/>
      <c r="I219" s="40"/>
      <c r="J219" s="40"/>
      <c r="K219" s="40"/>
    </row>
    <row r="220" spans="1:11" ht="13.8" x14ac:dyDescent="0.25">
      <c r="A220" s="40"/>
      <c r="B220" s="40"/>
      <c r="C220" s="40"/>
      <c r="D220" s="40"/>
      <c r="E220" s="40"/>
      <c r="F220" s="40"/>
      <c r="G220" s="40"/>
      <c r="H220" s="40"/>
      <c r="I220" s="40"/>
      <c r="J220" s="40"/>
      <c r="K220" s="40"/>
    </row>
    <row r="221" spans="1:11" ht="13.8" x14ac:dyDescent="0.25">
      <c r="A221" s="40"/>
      <c r="B221" s="40"/>
      <c r="C221" s="40"/>
      <c r="D221" s="40"/>
      <c r="E221" s="40"/>
      <c r="F221" s="40"/>
      <c r="G221" s="40"/>
      <c r="H221" s="40"/>
      <c r="I221" s="40"/>
      <c r="J221" s="40"/>
      <c r="K221" s="40"/>
    </row>
    <row r="222" spans="1:11" ht="13.8" x14ac:dyDescent="0.25">
      <c r="A222" s="40"/>
      <c r="B222" s="40"/>
      <c r="C222" s="40"/>
      <c r="D222" s="40"/>
      <c r="E222" s="40"/>
      <c r="F222" s="40"/>
      <c r="G222" s="40"/>
      <c r="H222" s="40"/>
      <c r="I222" s="40"/>
      <c r="J222" s="40"/>
      <c r="K222" s="40"/>
    </row>
    <row r="223" spans="1:11" ht="13.8" x14ac:dyDescent="0.25">
      <c r="A223" s="40"/>
      <c r="B223" s="40"/>
      <c r="C223" s="40"/>
      <c r="D223" s="40"/>
      <c r="E223" s="40"/>
      <c r="F223" s="40"/>
      <c r="G223" s="40"/>
      <c r="H223" s="40"/>
      <c r="I223" s="40"/>
      <c r="J223" s="40"/>
      <c r="K223" s="40"/>
    </row>
    <row r="224" spans="1:11" ht="13.8" x14ac:dyDescent="0.25">
      <c r="A224" s="40"/>
      <c r="B224" s="40"/>
      <c r="C224" s="40"/>
      <c r="D224" s="40"/>
      <c r="E224" s="40"/>
      <c r="F224" s="40"/>
      <c r="G224" s="40"/>
      <c r="H224" s="40"/>
      <c r="I224" s="40"/>
      <c r="J224" s="40"/>
      <c r="K224" s="40"/>
    </row>
    <row r="225" spans="1:11" ht="13.8" x14ac:dyDescent="0.25">
      <c r="A225" s="40"/>
      <c r="B225" s="40"/>
      <c r="C225" s="40"/>
      <c r="D225" s="40"/>
      <c r="E225" s="40"/>
      <c r="F225" s="40"/>
      <c r="G225" s="40"/>
      <c r="H225" s="40"/>
      <c r="I225" s="40"/>
      <c r="J225" s="40"/>
      <c r="K225" s="40"/>
    </row>
    <row r="226" spans="1:11" ht="13.8" x14ac:dyDescent="0.25">
      <c r="A226" s="40"/>
      <c r="B226" s="40"/>
      <c r="C226" s="40"/>
      <c r="D226" s="40"/>
      <c r="E226" s="40"/>
      <c r="F226" s="40"/>
      <c r="G226" s="40"/>
      <c r="H226" s="40"/>
      <c r="I226" s="40"/>
      <c r="J226" s="40"/>
      <c r="K226" s="40"/>
    </row>
    <row r="227" spans="1:11" ht="13.8" x14ac:dyDescent="0.25">
      <c r="A227" s="40"/>
      <c r="B227" s="40"/>
      <c r="C227" s="40"/>
      <c r="D227" s="40"/>
      <c r="E227" s="40"/>
      <c r="F227" s="40"/>
      <c r="G227" s="40"/>
      <c r="H227" s="40"/>
      <c r="I227" s="40"/>
      <c r="J227" s="40"/>
      <c r="K227" s="40"/>
    </row>
    <row r="228" spans="1:11" ht="13.8" x14ac:dyDescent="0.25">
      <c r="A228" s="40"/>
      <c r="B228" s="40"/>
      <c r="C228" s="40"/>
      <c r="D228" s="40"/>
      <c r="E228" s="40"/>
      <c r="F228" s="40"/>
      <c r="G228" s="40"/>
      <c r="H228" s="40"/>
      <c r="I228" s="40"/>
      <c r="J228" s="40"/>
      <c r="K228" s="40"/>
    </row>
    <row r="229" spans="1:11" ht="13.8" x14ac:dyDescent="0.25">
      <c r="A229" s="40"/>
      <c r="B229" s="40"/>
      <c r="C229" s="40"/>
      <c r="D229" s="40"/>
      <c r="E229" s="40"/>
      <c r="F229" s="40"/>
      <c r="G229" s="40"/>
      <c r="H229" s="40"/>
      <c r="I229" s="40"/>
      <c r="J229" s="40"/>
      <c r="K229" s="40"/>
    </row>
    <row r="230" spans="1:11" ht="13.8" x14ac:dyDescent="0.25">
      <c r="A230" s="40"/>
      <c r="B230" s="40"/>
      <c r="C230" s="40"/>
      <c r="D230" s="40"/>
      <c r="E230" s="40"/>
      <c r="F230" s="40"/>
      <c r="G230" s="40"/>
      <c r="H230" s="40"/>
      <c r="I230" s="40"/>
      <c r="J230" s="40"/>
      <c r="K230" s="40"/>
    </row>
    <row r="231" spans="1:11" ht="13.8" x14ac:dyDescent="0.25">
      <c r="A231" s="40"/>
      <c r="B231" s="40"/>
      <c r="C231" s="40"/>
      <c r="D231" s="40"/>
      <c r="E231" s="40"/>
      <c r="F231" s="40"/>
      <c r="G231" s="40"/>
      <c r="H231" s="40"/>
      <c r="I231" s="40"/>
      <c r="J231" s="40"/>
      <c r="K231" s="40"/>
    </row>
    <row r="232" spans="1:11" ht="13.8" x14ac:dyDescent="0.25">
      <c r="A232" s="40"/>
      <c r="B232" s="40"/>
      <c r="C232" s="40"/>
      <c r="D232" s="40"/>
      <c r="E232" s="40"/>
      <c r="F232" s="40"/>
      <c r="G232" s="40"/>
      <c r="H232" s="40"/>
      <c r="I232" s="40"/>
      <c r="J232" s="40"/>
      <c r="K232" s="40"/>
    </row>
    <row r="233" spans="1:11" ht="13.8" x14ac:dyDescent="0.25">
      <c r="A233" s="40"/>
      <c r="B233" s="40"/>
      <c r="C233" s="40"/>
      <c r="D233" s="40"/>
      <c r="E233" s="40"/>
      <c r="F233" s="40"/>
      <c r="G233" s="40"/>
      <c r="H233" s="40"/>
      <c r="I233" s="40"/>
      <c r="J233" s="40"/>
      <c r="K233" s="40"/>
    </row>
    <row r="234" spans="1:11" ht="13.8" x14ac:dyDescent="0.25">
      <c r="A234" s="40"/>
      <c r="B234" s="40"/>
      <c r="C234" s="40"/>
      <c r="D234" s="40"/>
      <c r="E234" s="40"/>
      <c r="F234" s="40"/>
      <c r="G234" s="40"/>
      <c r="H234" s="40"/>
      <c r="I234" s="40"/>
      <c r="J234" s="40"/>
      <c r="K234" s="40"/>
    </row>
    <row r="235" spans="1:11" ht="13.8" x14ac:dyDescent="0.25">
      <c r="A235" s="40"/>
      <c r="B235" s="40"/>
      <c r="C235" s="40"/>
      <c r="D235" s="40"/>
      <c r="E235" s="40"/>
      <c r="F235" s="40"/>
      <c r="G235" s="40"/>
      <c r="H235" s="40"/>
      <c r="I235" s="40"/>
      <c r="J235" s="40"/>
      <c r="K235" s="40"/>
    </row>
    <row r="236" spans="1:11" ht="13.8" x14ac:dyDescent="0.25">
      <c r="A236" s="40"/>
      <c r="B236" s="40"/>
      <c r="C236" s="40"/>
      <c r="D236" s="40"/>
      <c r="E236" s="40"/>
      <c r="F236" s="40"/>
      <c r="G236" s="40"/>
      <c r="H236" s="40"/>
      <c r="I236" s="40"/>
      <c r="J236" s="40"/>
      <c r="K236" s="40"/>
    </row>
    <row r="237" spans="1:11" ht="13.8" x14ac:dyDescent="0.25">
      <c r="A237" s="40"/>
      <c r="B237" s="40"/>
      <c r="C237" s="40"/>
      <c r="D237" s="40"/>
      <c r="E237" s="40"/>
      <c r="F237" s="40"/>
      <c r="G237" s="40"/>
      <c r="H237" s="40"/>
      <c r="I237" s="40"/>
      <c r="J237" s="40"/>
      <c r="K237" s="40"/>
    </row>
    <row r="238" spans="1:11" ht="13.8" x14ac:dyDescent="0.25">
      <c r="A238" s="40"/>
      <c r="B238" s="40"/>
      <c r="C238" s="40"/>
      <c r="D238" s="40"/>
      <c r="E238" s="40"/>
      <c r="F238" s="40"/>
      <c r="G238" s="40"/>
      <c r="H238" s="40"/>
      <c r="I238" s="40"/>
      <c r="J238" s="40"/>
      <c r="K238" s="40"/>
    </row>
    <row r="239" spans="1:11" ht="13.8" x14ac:dyDescent="0.25">
      <c r="A239" s="40"/>
      <c r="B239" s="40"/>
      <c r="C239" s="40"/>
      <c r="D239" s="40"/>
      <c r="E239" s="40"/>
      <c r="F239" s="40"/>
      <c r="G239" s="40"/>
      <c r="H239" s="40"/>
      <c r="I239" s="40"/>
      <c r="J239" s="40"/>
      <c r="K239" s="40"/>
    </row>
    <row r="240" spans="1:11" ht="13.8" x14ac:dyDescent="0.25">
      <c r="A240" s="40"/>
      <c r="B240" s="40"/>
      <c r="C240" s="40"/>
      <c r="D240" s="40"/>
      <c r="E240" s="40"/>
      <c r="F240" s="40"/>
      <c r="G240" s="40"/>
      <c r="H240" s="40"/>
      <c r="I240" s="40"/>
      <c r="J240" s="40"/>
      <c r="K240" s="40"/>
    </row>
    <row r="241" spans="1:11" ht="13.8" x14ac:dyDescent="0.25">
      <c r="A241" s="40"/>
      <c r="B241" s="40"/>
      <c r="C241" s="40"/>
      <c r="D241" s="40"/>
      <c r="E241" s="40"/>
      <c r="F241" s="40"/>
      <c r="G241" s="40"/>
      <c r="H241" s="40"/>
      <c r="I241" s="40"/>
      <c r="J241" s="40"/>
      <c r="K241" s="40"/>
    </row>
    <row r="242" spans="1:11" ht="13.8" x14ac:dyDescent="0.25">
      <c r="A242" s="40"/>
      <c r="B242" s="40"/>
      <c r="C242" s="40"/>
      <c r="D242" s="40"/>
      <c r="E242" s="40"/>
      <c r="F242" s="40"/>
      <c r="G242" s="40"/>
      <c r="H242" s="40"/>
      <c r="I242" s="40"/>
      <c r="J242" s="40"/>
      <c r="K242" s="40"/>
    </row>
    <row r="243" spans="1:11" ht="13.8" x14ac:dyDescent="0.25">
      <c r="A243" s="40"/>
      <c r="B243" s="40"/>
      <c r="C243" s="40"/>
      <c r="D243" s="40"/>
      <c r="E243" s="40"/>
      <c r="F243" s="40"/>
      <c r="G243" s="40"/>
      <c r="H243" s="40"/>
      <c r="I243" s="40"/>
      <c r="J243" s="40"/>
      <c r="K243" s="40"/>
    </row>
    <row r="244" spans="1:11" ht="13.8" x14ac:dyDescent="0.25">
      <c r="A244" s="40"/>
      <c r="B244" s="40"/>
      <c r="C244" s="40"/>
      <c r="D244" s="40"/>
      <c r="E244" s="40"/>
      <c r="F244" s="40"/>
      <c r="G244" s="40"/>
      <c r="H244" s="40"/>
      <c r="I244" s="40"/>
      <c r="J244" s="40"/>
      <c r="K244" s="40"/>
    </row>
    <row r="245" spans="1:11" ht="13.8" x14ac:dyDescent="0.25">
      <c r="A245" s="40"/>
      <c r="B245" s="40"/>
      <c r="C245" s="40"/>
      <c r="D245" s="40"/>
      <c r="E245" s="40"/>
      <c r="F245" s="40"/>
      <c r="G245" s="40"/>
      <c r="H245" s="40"/>
      <c r="I245" s="40"/>
      <c r="J245" s="40"/>
      <c r="K245" s="40"/>
    </row>
    <row r="246" spans="1:11" ht="13.8" x14ac:dyDescent="0.25">
      <c r="A246" s="40"/>
      <c r="B246" s="40"/>
      <c r="C246" s="40"/>
      <c r="D246" s="40"/>
      <c r="E246" s="40"/>
      <c r="F246" s="40"/>
      <c r="G246" s="40"/>
      <c r="H246" s="40"/>
      <c r="I246" s="40"/>
      <c r="J246" s="40"/>
      <c r="K246" s="40"/>
    </row>
  </sheetData>
  <phoneticPr fontId="1" type="noConversion"/>
  <pageMargins left="0.75" right="0.75" top="1" bottom="1" header="0.5" footer="0.5"/>
  <pageSetup scale="61" orientation="portrait" r:id="rId1"/>
  <headerFooter alignWithMargins="0"/>
  <rowBreaks count="1" manualBreakCount="1">
    <brk id="66"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K129"/>
  <sheetViews>
    <sheetView view="pageBreakPreview" topLeftCell="A11" zoomScale="80" zoomScaleNormal="100" zoomScaleSheetLayoutView="80" workbookViewId="0">
      <selection activeCell="D1" sqref="D1"/>
    </sheetView>
  </sheetViews>
  <sheetFormatPr defaultRowHeight="13.2" x14ac:dyDescent="0.25"/>
  <cols>
    <col min="1" max="1" width="34.44140625" bestFit="1" customWidth="1"/>
    <col min="2" max="2" width="4" bestFit="1" customWidth="1"/>
    <col min="3" max="3" width="19.5546875" bestFit="1" customWidth="1"/>
    <col min="4" max="4" width="19.5546875" customWidth="1"/>
    <col min="5" max="5" width="25.5546875" bestFit="1" customWidth="1"/>
    <col min="6" max="8" width="25.5546875" customWidth="1"/>
    <col min="9" max="9" width="11.5546875" bestFit="1" customWidth="1"/>
    <col min="10" max="10" width="20.33203125" bestFit="1" customWidth="1"/>
    <col min="11" max="11" width="14" bestFit="1" customWidth="1"/>
  </cols>
  <sheetData>
    <row r="1" spans="1:11" ht="13.8" x14ac:dyDescent="0.25">
      <c r="A1" s="39" t="s">
        <v>68</v>
      </c>
      <c r="B1" s="40"/>
      <c r="C1" s="39" t="s">
        <v>24</v>
      </c>
      <c r="D1" s="39" t="s">
        <v>50</v>
      </c>
      <c r="E1" s="39" t="s">
        <v>15</v>
      </c>
      <c r="F1" s="39" t="s">
        <v>127</v>
      </c>
      <c r="G1" s="39" t="s">
        <v>124</v>
      </c>
      <c r="H1" s="39" t="s">
        <v>125</v>
      </c>
      <c r="I1" s="39" t="s">
        <v>16</v>
      </c>
      <c r="J1" s="39" t="s">
        <v>17</v>
      </c>
      <c r="K1" s="39" t="s">
        <v>18</v>
      </c>
    </row>
    <row r="2" spans="1:11" ht="13.8" x14ac:dyDescent="0.25">
      <c r="A2" s="40" t="s">
        <v>5</v>
      </c>
      <c r="B2" s="41">
        <v>5</v>
      </c>
      <c r="C2" s="40" t="s">
        <v>0</v>
      </c>
      <c r="D2" s="12"/>
      <c r="E2" s="40"/>
      <c r="F2" s="40"/>
      <c r="G2" s="40"/>
      <c r="H2" s="40"/>
      <c r="I2" s="40">
        <f>(K2+J2)*B3</f>
        <v>10</v>
      </c>
      <c r="J2" s="42"/>
      <c r="K2" s="40">
        <v>10</v>
      </c>
    </row>
    <row r="3" spans="1:11" ht="13.8" x14ac:dyDescent="0.25">
      <c r="A3" s="40" t="s">
        <v>6</v>
      </c>
      <c r="B3" s="39" t="str">
        <f>IF(B2&gt;200,"9.0",IF(B2&gt;175,"8.0",IF(B2&gt;150,"7.0",IF(B2&gt;125,"6.0",IF(B2&gt;100,"5.0",IF(B2&gt;75,"4.0",IF(B2&gt;50,"3.0",IF(B2&gt;25,"2.0",IF(B2&gt;0,"1")))))))))</f>
        <v>1</v>
      </c>
      <c r="C3" s="40" t="s">
        <v>1</v>
      </c>
      <c r="D3" s="40"/>
      <c r="E3" s="40"/>
      <c r="F3" s="40"/>
      <c r="G3" s="40"/>
      <c r="H3" s="40"/>
      <c r="I3" s="40">
        <f>(K3+J3)*B3</f>
        <v>7</v>
      </c>
      <c r="J3" s="42"/>
      <c r="K3" s="40">
        <v>7</v>
      </c>
    </row>
    <row r="4" spans="1:11" ht="13.8" x14ac:dyDescent="0.25">
      <c r="A4" s="40"/>
      <c r="B4" s="40"/>
      <c r="C4" s="40" t="s">
        <v>2</v>
      </c>
      <c r="D4" s="40"/>
      <c r="E4" s="40"/>
      <c r="F4" s="40"/>
      <c r="G4" s="40"/>
      <c r="H4" s="40"/>
      <c r="I4" s="40">
        <f>(K4+J4)*B3</f>
        <v>5</v>
      </c>
      <c r="J4" s="42"/>
      <c r="K4" s="40">
        <v>5</v>
      </c>
    </row>
    <row r="5" spans="1:11" ht="13.8" x14ac:dyDescent="0.25">
      <c r="A5" s="40"/>
      <c r="B5" s="40"/>
      <c r="C5" s="40" t="s">
        <v>3</v>
      </c>
      <c r="D5" s="40"/>
      <c r="E5" s="42"/>
      <c r="F5" s="42"/>
      <c r="G5" s="42"/>
      <c r="H5" s="42"/>
      <c r="I5" s="40">
        <f>(K5+J5)*B3</f>
        <v>3</v>
      </c>
      <c r="J5" s="42"/>
      <c r="K5" s="40">
        <v>3</v>
      </c>
    </row>
    <row r="6" spans="1:11" ht="13.8" x14ac:dyDescent="0.25">
      <c r="A6" s="40"/>
      <c r="B6" s="40"/>
      <c r="C6" s="40" t="s">
        <v>4</v>
      </c>
      <c r="D6" s="40"/>
      <c r="E6" s="42"/>
      <c r="F6" s="42"/>
      <c r="G6" s="42"/>
      <c r="H6" s="42"/>
      <c r="I6" s="40">
        <f>(K6+J6)*B3</f>
        <v>2</v>
      </c>
      <c r="J6" s="42"/>
      <c r="K6" s="40">
        <v>2</v>
      </c>
    </row>
    <row r="7" spans="1:11" ht="13.8" x14ac:dyDescent="0.25">
      <c r="A7" s="40"/>
      <c r="B7" s="40"/>
      <c r="C7" s="40"/>
      <c r="D7" s="40"/>
      <c r="E7" s="42"/>
      <c r="F7" s="42"/>
      <c r="G7" s="42"/>
      <c r="H7" s="42"/>
      <c r="I7" s="40"/>
      <c r="J7" s="42"/>
      <c r="K7" s="40"/>
    </row>
    <row r="8" spans="1:11" ht="13.8" x14ac:dyDescent="0.25">
      <c r="A8" s="40"/>
      <c r="B8" s="40"/>
      <c r="C8" s="39" t="s">
        <v>19</v>
      </c>
      <c r="D8" s="39"/>
      <c r="E8" s="42"/>
      <c r="F8" s="42"/>
      <c r="G8" s="42"/>
      <c r="H8" s="42"/>
      <c r="I8" s="40"/>
      <c r="J8" s="42"/>
      <c r="K8" s="40"/>
    </row>
    <row r="9" spans="1:11" ht="13.8" x14ac:dyDescent="0.25">
      <c r="A9" s="40"/>
      <c r="B9" s="40"/>
      <c r="C9" s="40" t="s">
        <v>0</v>
      </c>
      <c r="D9" s="40"/>
      <c r="E9" s="40"/>
      <c r="F9" s="40"/>
      <c r="G9" s="40"/>
      <c r="H9" s="40"/>
      <c r="I9" s="40">
        <f>(K9+J9)*B3</f>
        <v>10</v>
      </c>
      <c r="J9" s="42"/>
      <c r="K9" s="40">
        <v>10</v>
      </c>
    </row>
    <row r="10" spans="1:11" ht="13.8" x14ac:dyDescent="0.25">
      <c r="A10" s="40"/>
      <c r="B10" s="40"/>
      <c r="C10" s="40" t="s">
        <v>1</v>
      </c>
      <c r="D10" s="40"/>
      <c r="E10" s="42"/>
      <c r="F10" s="42"/>
      <c r="G10" s="42"/>
      <c r="H10" s="42"/>
      <c r="I10" s="40">
        <f>(K10+J10)*B3</f>
        <v>7</v>
      </c>
      <c r="J10" s="42"/>
      <c r="K10" s="40">
        <v>7</v>
      </c>
    </row>
    <row r="11" spans="1:11" ht="13.8" x14ac:dyDescent="0.25">
      <c r="A11" s="40"/>
      <c r="B11" s="40"/>
      <c r="C11" s="40" t="s">
        <v>2</v>
      </c>
      <c r="D11" s="40"/>
      <c r="E11" s="42"/>
      <c r="F11" s="42"/>
      <c r="G11" s="42"/>
      <c r="H11" s="42"/>
      <c r="I11" s="40">
        <f>(K11+J11)*B3</f>
        <v>5</v>
      </c>
      <c r="J11" s="42"/>
      <c r="K11" s="40">
        <v>5</v>
      </c>
    </row>
    <row r="12" spans="1:11" ht="13.8" x14ac:dyDescent="0.25">
      <c r="A12" s="40"/>
      <c r="B12" s="40"/>
      <c r="C12" s="40" t="s">
        <v>3</v>
      </c>
      <c r="D12" s="40"/>
      <c r="E12" s="42"/>
      <c r="F12" s="42"/>
      <c r="G12" s="42"/>
      <c r="H12" s="42"/>
      <c r="I12" s="40">
        <f>(K12+J12)*B3</f>
        <v>3</v>
      </c>
      <c r="J12" s="42"/>
      <c r="K12" s="40">
        <v>3</v>
      </c>
    </row>
    <row r="13" spans="1:11" ht="13.8" x14ac:dyDescent="0.25">
      <c r="A13" s="40"/>
      <c r="B13" s="40"/>
      <c r="C13" s="40" t="s">
        <v>4</v>
      </c>
      <c r="D13" s="40"/>
      <c r="E13" s="42"/>
      <c r="F13" s="42"/>
      <c r="G13" s="42"/>
      <c r="H13" s="42"/>
      <c r="I13" s="40">
        <f>(K13+J13)*B3</f>
        <v>2</v>
      </c>
      <c r="J13" s="42"/>
      <c r="K13" s="40">
        <v>2</v>
      </c>
    </row>
    <row r="14" spans="1:11" ht="13.8" x14ac:dyDescent="0.25">
      <c r="A14" s="40"/>
      <c r="B14" s="40"/>
      <c r="C14" s="40"/>
      <c r="D14" s="40"/>
      <c r="E14" s="42"/>
      <c r="F14" s="42"/>
      <c r="G14" s="42"/>
      <c r="H14" s="42"/>
      <c r="I14" s="40"/>
      <c r="J14" s="42"/>
      <c r="K14" s="40"/>
    </row>
    <row r="15" spans="1:11" ht="13.8" x14ac:dyDescent="0.25">
      <c r="A15" s="40"/>
      <c r="B15" s="40"/>
      <c r="C15" s="39" t="s">
        <v>20</v>
      </c>
      <c r="D15" s="39"/>
      <c r="E15" s="42"/>
      <c r="F15" s="42"/>
      <c r="G15" s="42"/>
      <c r="H15" s="42"/>
      <c r="I15" s="40"/>
      <c r="J15" s="42"/>
      <c r="K15" s="40"/>
    </row>
    <row r="16" spans="1:11" ht="13.8" x14ac:dyDescent="0.25">
      <c r="A16" s="40"/>
      <c r="B16" s="40"/>
      <c r="C16" s="40" t="s">
        <v>0</v>
      </c>
      <c r="D16" s="40"/>
      <c r="E16" s="40"/>
      <c r="F16" s="40"/>
      <c r="G16" s="40"/>
      <c r="H16" s="40"/>
      <c r="I16" s="40">
        <f>(K16+J16)*B3</f>
        <v>10</v>
      </c>
      <c r="J16" s="42"/>
      <c r="K16" s="40">
        <v>10</v>
      </c>
    </row>
    <row r="17" spans="1:11" ht="13.8" x14ac:dyDescent="0.25">
      <c r="A17" s="40"/>
      <c r="B17" s="40"/>
      <c r="C17" s="40" t="s">
        <v>1</v>
      </c>
      <c r="D17" s="40"/>
      <c r="E17" s="40"/>
      <c r="F17" s="40"/>
      <c r="G17" s="40"/>
      <c r="H17" s="40"/>
      <c r="I17" s="40">
        <f>(K17+J17)*B3</f>
        <v>7</v>
      </c>
      <c r="J17" s="42"/>
      <c r="K17" s="40">
        <v>7</v>
      </c>
    </row>
    <row r="18" spans="1:11" ht="13.8" x14ac:dyDescent="0.25">
      <c r="A18" s="40"/>
      <c r="B18" s="40"/>
      <c r="C18" s="40" t="s">
        <v>2</v>
      </c>
      <c r="D18" s="40"/>
      <c r="E18" s="40"/>
      <c r="F18" s="40"/>
      <c r="G18" s="40"/>
      <c r="H18" s="40"/>
      <c r="I18" s="40">
        <f>(K18+J18)*B3</f>
        <v>5</v>
      </c>
      <c r="J18" s="42"/>
      <c r="K18" s="40">
        <v>5</v>
      </c>
    </row>
    <row r="19" spans="1:11" ht="13.8" x14ac:dyDescent="0.25">
      <c r="A19" s="40"/>
      <c r="B19" s="40"/>
      <c r="C19" s="40" t="s">
        <v>3</v>
      </c>
      <c r="D19" s="40"/>
      <c r="E19" s="40"/>
      <c r="F19" s="40"/>
      <c r="G19" s="40"/>
      <c r="H19" s="40"/>
      <c r="I19" s="40">
        <f>(K19+J19)*B3</f>
        <v>3</v>
      </c>
      <c r="J19" s="42"/>
      <c r="K19" s="40">
        <v>3</v>
      </c>
    </row>
    <row r="20" spans="1:11" ht="13.8" x14ac:dyDescent="0.25">
      <c r="A20" s="39"/>
      <c r="B20" s="39"/>
      <c r="C20" s="40" t="s">
        <v>4</v>
      </c>
      <c r="D20" s="40"/>
      <c r="E20" s="40"/>
      <c r="F20" s="40"/>
      <c r="G20" s="40"/>
      <c r="H20" s="40"/>
      <c r="I20" s="40">
        <f>(K20+J20)*B3</f>
        <v>2</v>
      </c>
      <c r="J20" s="42"/>
      <c r="K20" s="40">
        <v>2</v>
      </c>
    </row>
    <row r="21" spans="1:11" ht="13.8" x14ac:dyDescent="0.25">
      <c r="A21" s="40"/>
      <c r="B21" s="40"/>
      <c r="C21" s="40"/>
      <c r="D21" s="40"/>
      <c r="E21" s="42"/>
      <c r="F21" s="42"/>
      <c r="G21" s="42"/>
      <c r="H21" s="42"/>
      <c r="I21" s="40"/>
      <c r="J21" s="42"/>
      <c r="K21" s="40"/>
    </row>
    <row r="22" spans="1:11" ht="13.8" x14ac:dyDescent="0.25">
      <c r="A22" s="40"/>
      <c r="B22" s="40"/>
      <c r="C22" s="39" t="s">
        <v>21</v>
      </c>
      <c r="D22" s="39"/>
      <c r="E22" s="42"/>
      <c r="F22" s="42"/>
      <c r="G22" s="42"/>
      <c r="H22" s="42"/>
      <c r="I22" s="40"/>
      <c r="J22" s="42"/>
      <c r="K22" s="40"/>
    </row>
    <row r="23" spans="1:11" ht="13.8" x14ac:dyDescent="0.25">
      <c r="A23" s="40"/>
      <c r="B23" s="40"/>
      <c r="C23" s="40" t="s">
        <v>0</v>
      </c>
      <c r="D23" s="40" t="s">
        <v>1046</v>
      </c>
      <c r="E23" s="40" t="s">
        <v>1047</v>
      </c>
      <c r="F23" s="40" t="s">
        <v>1050</v>
      </c>
      <c r="G23" s="40" t="s">
        <v>1048</v>
      </c>
      <c r="H23" s="40" t="s">
        <v>1049</v>
      </c>
      <c r="I23" s="40">
        <f>(K23+J23)*B3</f>
        <v>14</v>
      </c>
      <c r="J23" s="42">
        <v>4</v>
      </c>
      <c r="K23" s="40">
        <v>10</v>
      </c>
    </row>
    <row r="24" spans="1:11" ht="13.8" x14ac:dyDescent="0.25">
      <c r="A24" s="40"/>
      <c r="B24" s="40"/>
      <c r="C24" s="40" t="s">
        <v>1</v>
      </c>
      <c r="D24" s="40"/>
      <c r="E24" s="40"/>
      <c r="F24" s="40"/>
      <c r="G24" s="40"/>
      <c r="H24" s="40"/>
      <c r="I24" s="40">
        <f>(K24+J24)*B3</f>
        <v>7</v>
      </c>
      <c r="J24" s="42"/>
      <c r="K24" s="40">
        <v>7</v>
      </c>
    </row>
    <row r="25" spans="1:11" ht="13.8" x14ac:dyDescent="0.25">
      <c r="A25" s="40"/>
      <c r="B25" s="40"/>
      <c r="C25" s="40" t="s">
        <v>2</v>
      </c>
      <c r="D25" s="40"/>
      <c r="E25" s="40"/>
      <c r="F25" s="40"/>
      <c r="G25" s="40"/>
      <c r="H25" s="40"/>
      <c r="I25" s="40">
        <f>(K25+J25)*B3</f>
        <v>5</v>
      </c>
      <c r="J25" s="42"/>
      <c r="K25" s="40">
        <v>5</v>
      </c>
    </row>
    <row r="26" spans="1:11" ht="13.8" x14ac:dyDescent="0.25">
      <c r="A26" s="40"/>
      <c r="B26" s="40"/>
      <c r="C26" s="40" t="s">
        <v>3</v>
      </c>
      <c r="D26" s="40"/>
      <c r="E26" s="40"/>
      <c r="F26" s="40"/>
      <c r="G26" s="40"/>
      <c r="H26" s="40"/>
      <c r="I26" s="40">
        <f>(K26+J26)*B3</f>
        <v>3</v>
      </c>
      <c r="J26" s="42"/>
      <c r="K26" s="40">
        <v>3</v>
      </c>
    </row>
    <row r="27" spans="1:11" ht="13.8" x14ac:dyDescent="0.25">
      <c r="A27" s="40"/>
      <c r="B27" s="40"/>
      <c r="C27" s="40" t="s">
        <v>4</v>
      </c>
      <c r="D27" s="40"/>
      <c r="E27" s="40"/>
      <c r="F27" s="40"/>
      <c r="G27" s="40"/>
      <c r="H27" s="40"/>
      <c r="I27" s="40">
        <f>(K27+J27)*B3</f>
        <v>2</v>
      </c>
      <c r="J27" s="42"/>
      <c r="K27" s="40">
        <v>2</v>
      </c>
    </row>
    <row r="28" spans="1:11" ht="13.8" x14ac:dyDescent="0.25">
      <c r="A28" s="40"/>
      <c r="B28" s="43"/>
      <c r="C28" s="40"/>
      <c r="D28" s="40"/>
      <c r="E28" s="42"/>
      <c r="F28" s="42"/>
      <c r="G28" s="42"/>
      <c r="H28" s="42"/>
      <c r="I28" s="40"/>
      <c r="J28" s="42"/>
      <c r="K28" s="40"/>
    </row>
    <row r="29" spans="1:11" ht="13.8" x14ac:dyDescent="0.25">
      <c r="A29" s="40"/>
      <c r="B29" s="43"/>
      <c r="C29" s="39" t="s">
        <v>22</v>
      </c>
      <c r="D29" s="39"/>
      <c r="E29" s="42"/>
      <c r="F29" s="42"/>
      <c r="G29" s="42"/>
      <c r="H29" s="42"/>
      <c r="I29" s="40"/>
      <c r="J29" s="42"/>
      <c r="K29" s="40"/>
    </row>
    <row r="30" spans="1:11" ht="13.8" x14ac:dyDescent="0.25">
      <c r="A30" s="40"/>
      <c r="B30" s="43"/>
      <c r="C30" s="40" t="s">
        <v>0</v>
      </c>
      <c r="D30" s="12"/>
      <c r="E30" s="12"/>
      <c r="F30" s="12"/>
      <c r="G30" s="12"/>
      <c r="H30" s="12"/>
      <c r="I30" s="40">
        <f>(K30+J30)*B3</f>
        <v>10</v>
      </c>
      <c r="J30" s="42"/>
      <c r="K30" s="40">
        <v>10</v>
      </c>
    </row>
    <row r="31" spans="1:11" ht="13.8" x14ac:dyDescent="0.25">
      <c r="A31" s="40"/>
      <c r="B31" s="43"/>
      <c r="C31" s="40" t="s">
        <v>1</v>
      </c>
      <c r="D31" s="40"/>
      <c r="E31" s="40"/>
      <c r="F31" s="40"/>
      <c r="G31" s="40"/>
      <c r="H31" s="40"/>
      <c r="I31" s="40">
        <f>(K31+J31)*B3</f>
        <v>7</v>
      </c>
      <c r="J31" s="42"/>
      <c r="K31" s="40">
        <v>7</v>
      </c>
    </row>
    <row r="32" spans="1:11" ht="13.8" x14ac:dyDescent="0.25">
      <c r="A32" s="40"/>
      <c r="B32" s="43"/>
      <c r="C32" s="40" t="s">
        <v>2</v>
      </c>
      <c r="D32" s="40"/>
      <c r="E32" s="40"/>
      <c r="F32" s="40"/>
      <c r="G32" s="40"/>
      <c r="H32" s="40"/>
      <c r="I32" s="40">
        <f>(K32+J32)*B3</f>
        <v>5</v>
      </c>
      <c r="J32" s="42"/>
      <c r="K32" s="40">
        <v>5</v>
      </c>
    </row>
    <row r="33" spans="1:11" ht="13.8" x14ac:dyDescent="0.25">
      <c r="A33" s="40"/>
      <c r="B33" s="43"/>
      <c r="C33" s="40" t="s">
        <v>3</v>
      </c>
      <c r="D33" s="40"/>
      <c r="E33" s="40"/>
      <c r="F33" s="40"/>
      <c r="G33" s="40"/>
      <c r="H33" s="40"/>
      <c r="I33" s="40">
        <f>(K33+J33)*B3</f>
        <v>3</v>
      </c>
      <c r="J33" s="42"/>
      <c r="K33" s="40">
        <v>3</v>
      </c>
    </row>
    <row r="34" spans="1:11" ht="13.8" x14ac:dyDescent="0.25">
      <c r="A34" s="40"/>
      <c r="B34" s="43"/>
      <c r="C34" s="40" t="s">
        <v>4</v>
      </c>
      <c r="D34" s="40"/>
      <c r="E34" s="40"/>
      <c r="F34" s="40"/>
      <c r="G34" s="40"/>
      <c r="H34" s="40"/>
      <c r="I34" s="40">
        <f>(K34+J34)*B3</f>
        <v>2</v>
      </c>
      <c r="J34" s="42"/>
      <c r="K34" s="40">
        <v>2</v>
      </c>
    </row>
    <row r="35" spans="1:11" ht="13.8" x14ac:dyDescent="0.25">
      <c r="A35" s="40"/>
      <c r="B35" s="43"/>
      <c r="C35" s="40"/>
      <c r="D35" s="40"/>
      <c r="E35" s="42"/>
      <c r="F35" s="42"/>
      <c r="G35" s="42"/>
      <c r="H35" s="42"/>
      <c r="I35" s="40"/>
      <c r="J35" s="42"/>
      <c r="K35" s="40"/>
    </row>
    <row r="36" spans="1:11" ht="13.8" x14ac:dyDescent="0.25">
      <c r="A36" s="40"/>
      <c r="B36" s="43"/>
      <c r="C36" s="39" t="s">
        <v>23</v>
      </c>
      <c r="D36" s="39"/>
      <c r="E36" s="42"/>
      <c r="F36" s="42"/>
      <c r="G36" s="42"/>
      <c r="H36" s="42"/>
      <c r="I36" s="40"/>
      <c r="J36" s="42"/>
      <c r="K36" s="40"/>
    </row>
    <row r="37" spans="1:11" ht="13.8" x14ac:dyDescent="0.25">
      <c r="A37" s="40"/>
      <c r="B37" s="43"/>
      <c r="C37" s="40" t="s">
        <v>0</v>
      </c>
      <c r="D37" s="40"/>
      <c r="E37" s="40"/>
      <c r="F37" s="40"/>
      <c r="G37" s="40"/>
      <c r="H37" s="40"/>
      <c r="I37" s="40">
        <f>(K37+J37)*B3</f>
        <v>10</v>
      </c>
      <c r="J37" s="42"/>
      <c r="K37" s="40">
        <v>10</v>
      </c>
    </row>
    <row r="38" spans="1:11" ht="13.8" x14ac:dyDescent="0.25">
      <c r="A38" s="40"/>
      <c r="B38" s="43"/>
      <c r="C38" s="40" t="s">
        <v>1</v>
      </c>
      <c r="D38" s="40"/>
      <c r="E38" s="40"/>
      <c r="F38" s="40"/>
      <c r="G38" s="40"/>
      <c r="H38" s="40"/>
      <c r="I38" s="40">
        <f>(K38+J38)*B3</f>
        <v>7</v>
      </c>
      <c r="J38" s="42"/>
      <c r="K38" s="40">
        <v>7</v>
      </c>
    </row>
    <row r="39" spans="1:11" ht="13.8" x14ac:dyDescent="0.25">
      <c r="A39" s="40"/>
      <c r="B39" s="40"/>
      <c r="C39" s="40" t="s">
        <v>2</v>
      </c>
      <c r="D39" s="40"/>
      <c r="E39" s="40"/>
      <c r="F39" s="40"/>
      <c r="G39" s="40"/>
      <c r="H39" s="40"/>
      <c r="I39" s="40">
        <f>(K39+J39)*B3</f>
        <v>5</v>
      </c>
      <c r="J39" s="42"/>
      <c r="K39" s="40">
        <v>5</v>
      </c>
    </row>
    <row r="40" spans="1:11" ht="13.8" x14ac:dyDescent="0.25">
      <c r="A40" s="40"/>
      <c r="B40" s="40"/>
      <c r="C40" s="40" t="s">
        <v>3</v>
      </c>
      <c r="D40" s="40"/>
      <c r="E40" s="40"/>
      <c r="F40" s="40"/>
      <c r="G40" s="40"/>
      <c r="H40" s="40"/>
      <c r="I40" s="40">
        <f>(K40+J40)*B3</f>
        <v>3</v>
      </c>
      <c r="J40" s="42"/>
      <c r="K40" s="40">
        <v>3</v>
      </c>
    </row>
    <row r="41" spans="1:11" ht="13.8" x14ac:dyDescent="0.25">
      <c r="A41" s="40"/>
      <c r="B41" s="40"/>
      <c r="C41" s="40" t="s">
        <v>4</v>
      </c>
      <c r="D41" s="40"/>
      <c r="E41" s="42"/>
      <c r="F41" s="42"/>
      <c r="G41" s="42"/>
      <c r="H41" s="42"/>
      <c r="I41" s="40">
        <f>(K41+J41)*B3</f>
        <v>2</v>
      </c>
      <c r="J41" s="42"/>
      <c r="K41" s="40">
        <v>2</v>
      </c>
    </row>
    <row r="42" spans="1:11" ht="13.8" x14ac:dyDescent="0.25">
      <c r="A42" s="40"/>
      <c r="B42" s="40"/>
      <c r="C42" s="40"/>
      <c r="D42" s="40"/>
      <c r="E42" s="42"/>
      <c r="F42" s="42"/>
      <c r="G42" s="42"/>
      <c r="H42" s="42"/>
      <c r="I42" s="40"/>
      <c r="J42" s="42"/>
      <c r="K42" s="40"/>
    </row>
    <row r="43" spans="1:11" ht="13.8" x14ac:dyDescent="0.25">
      <c r="A43" s="40"/>
      <c r="B43" s="40"/>
      <c r="C43" s="39"/>
      <c r="D43" s="39"/>
      <c r="E43" s="42"/>
      <c r="F43" s="42"/>
      <c r="G43" s="42"/>
      <c r="H43" s="42"/>
      <c r="I43" s="40"/>
      <c r="J43" s="42"/>
      <c r="K43" s="40"/>
    </row>
    <row r="44" spans="1:11" ht="13.8" x14ac:dyDescent="0.25">
      <c r="A44" s="40"/>
      <c r="B44" s="40"/>
      <c r="C44" s="39" t="s">
        <v>33</v>
      </c>
      <c r="D44" s="39"/>
      <c r="E44" s="42"/>
      <c r="F44" s="42"/>
      <c r="G44" s="42"/>
      <c r="H44" s="42"/>
      <c r="I44" s="40"/>
      <c r="J44" s="42"/>
      <c r="K44" s="40"/>
    </row>
    <row r="45" spans="1:11" ht="13.8" x14ac:dyDescent="0.25">
      <c r="A45" s="40"/>
      <c r="B45" s="40"/>
      <c r="C45" s="40" t="s">
        <v>0</v>
      </c>
      <c r="D45" s="40"/>
      <c r="E45" s="40"/>
      <c r="F45" s="40"/>
      <c r="G45" s="40"/>
      <c r="H45" s="40"/>
      <c r="I45" s="40">
        <f>(K45+J45)*B3</f>
        <v>10</v>
      </c>
      <c r="J45" s="42"/>
      <c r="K45" s="40">
        <v>10</v>
      </c>
    </row>
    <row r="46" spans="1:11" ht="13.8" x14ac:dyDescent="0.25">
      <c r="A46" s="40"/>
      <c r="B46" s="40"/>
      <c r="C46" s="40" t="s">
        <v>1</v>
      </c>
      <c r="D46" s="12" t="s">
        <v>1063</v>
      </c>
      <c r="E46" s="40" t="s">
        <v>1049</v>
      </c>
      <c r="F46" s="40" t="s">
        <v>1055</v>
      </c>
      <c r="G46" s="40" t="s">
        <v>1061</v>
      </c>
      <c r="H46" s="40" t="s">
        <v>1062</v>
      </c>
      <c r="I46" s="40">
        <f>(K46+J46)*B3</f>
        <v>8</v>
      </c>
      <c r="J46" s="42">
        <v>1</v>
      </c>
      <c r="K46" s="40">
        <v>7</v>
      </c>
    </row>
    <row r="47" spans="1:11" ht="13.8" x14ac:dyDescent="0.25">
      <c r="A47" s="40"/>
      <c r="B47" s="40"/>
      <c r="C47" s="40" t="s">
        <v>2</v>
      </c>
      <c r="D47" s="40"/>
      <c r="E47" s="40"/>
      <c r="F47" s="40"/>
      <c r="G47" s="40"/>
      <c r="H47" s="40"/>
      <c r="I47" s="40">
        <f>(K47+J47)*B3</f>
        <v>5</v>
      </c>
      <c r="J47" s="42"/>
      <c r="K47" s="40">
        <v>5</v>
      </c>
    </row>
    <row r="48" spans="1:11" ht="13.8" x14ac:dyDescent="0.25">
      <c r="A48" s="40"/>
      <c r="B48" s="40"/>
      <c r="C48" s="40" t="s">
        <v>3</v>
      </c>
      <c r="D48" s="40"/>
      <c r="E48" s="40"/>
      <c r="F48" s="40"/>
      <c r="G48" s="40"/>
      <c r="H48" s="40"/>
      <c r="I48" s="40">
        <f>(K48+J48)*B3</f>
        <v>3</v>
      </c>
      <c r="J48" s="42"/>
      <c r="K48" s="40">
        <v>3</v>
      </c>
    </row>
    <row r="49" spans="1:11" ht="13.8" x14ac:dyDescent="0.25">
      <c r="A49" s="40"/>
      <c r="B49" s="40"/>
      <c r="C49" s="40" t="s">
        <v>4</v>
      </c>
      <c r="D49" s="40"/>
      <c r="E49" s="40"/>
      <c r="F49" s="40"/>
      <c r="G49" s="40"/>
      <c r="H49" s="40"/>
      <c r="I49" s="40">
        <f>(K49+J49)*B3</f>
        <v>2</v>
      </c>
      <c r="J49" s="42"/>
      <c r="K49" s="40">
        <v>2</v>
      </c>
    </row>
    <row r="50" spans="1:11" ht="13.8" x14ac:dyDescent="0.25">
      <c r="A50" s="40"/>
      <c r="B50" s="40"/>
      <c r="C50" s="40"/>
      <c r="D50" s="40"/>
      <c r="E50" s="42"/>
      <c r="F50" s="42"/>
      <c r="G50" s="42"/>
      <c r="H50" s="42"/>
      <c r="I50" s="40"/>
      <c r="J50" s="42"/>
      <c r="K50" s="40"/>
    </row>
    <row r="51" spans="1:11" ht="13.8" x14ac:dyDescent="0.25">
      <c r="A51" s="40"/>
      <c r="B51" s="40"/>
      <c r="C51" s="39" t="s">
        <v>26</v>
      </c>
      <c r="D51" s="39"/>
      <c r="E51" s="42"/>
      <c r="F51" s="42"/>
      <c r="G51" s="42"/>
      <c r="H51" s="42"/>
      <c r="I51" s="40"/>
      <c r="J51" s="42"/>
      <c r="K51" s="40"/>
    </row>
    <row r="52" spans="1:11" ht="13.8" x14ac:dyDescent="0.25">
      <c r="A52" s="40"/>
      <c r="B52" s="40"/>
      <c r="C52" s="39" t="s">
        <v>33</v>
      </c>
      <c r="D52" s="39"/>
      <c r="E52" s="42"/>
      <c r="F52" s="42"/>
      <c r="G52" s="42"/>
      <c r="H52" s="42"/>
      <c r="I52" s="40"/>
      <c r="J52" s="42"/>
      <c r="K52" s="40"/>
    </row>
    <row r="53" spans="1:11" ht="13.8" x14ac:dyDescent="0.25">
      <c r="A53" s="40"/>
      <c r="B53" s="40"/>
      <c r="C53" s="40" t="s">
        <v>0</v>
      </c>
      <c r="D53" s="40" t="s">
        <v>1057</v>
      </c>
      <c r="E53" s="40" t="s">
        <v>1056</v>
      </c>
      <c r="F53" s="40" t="s">
        <v>1060</v>
      </c>
      <c r="G53" s="40" t="s">
        <v>1058</v>
      </c>
      <c r="H53" s="40" t="s">
        <v>1059</v>
      </c>
      <c r="I53" s="40">
        <f>(K53+J53)*B3</f>
        <v>15</v>
      </c>
      <c r="J53" s="42">
        <v>5</v>
      </c>
      <c r="K53" s="40">
        <v>10</v>
      </c>
    </row>
    <row r="54" spans="1:11" ht="13.8" x14ac:dyDescent="0.25">
      <c r="A54" s="40"/>
      <c r="B54" s="40"/>
      <c r="C54" s="40" t="s">
        <v>1</v>
      </c>
      <c r="I54" s="40">
        <f>(K54+J54)*B3</f>
        <v>7</v>
      </c>
      <c r="J54" s="42"/>
      <c r="K54" s="40">
        <v>7</v>
      </c>
    </row>
    <row r="55" spans="1:11" ht="13.8" x14ac:dyDescent="0.25">
      <c r="A55" s="40"/>
      <c r="B55" s="40"/>
      <c r="C55" s="40" t="s">
        <v>2</v>
      </c>
      <c r="D55" s="40"/>
      <c r="E55" s="40"/>
      <c r="F55" s="40"/>
      <c r="G55" s="40"/>
      <c r="H55" s="40"/>
      <c r="I55" s="40">
        <f>(K55+J55)*B3</f>
        <v>5</v>
      </c>
      <c r="J55" s="42"/>
      <c r="K55" s="40">
        <v>5</v>
      </c>
    </row>
    <row r="56" spans="1:11" ht="13.8" x14ac:dyDescent="0.25">
      <c r="A56" s="40"/>
      <c r="B56" s="40"/>
      <c r="C56" s="40" t="s">
        <v>3</v>
      </c>
      <c r="D56" s="40"/>
      <c r="E56" s="40"/>
      <c r="F56" s="40"/>
      <c r="G56" s="40"/>
      <c r="H56" s="40"/>
      <c r="I56" s="40">
        <f>(K56+J56)*B3</f>
        <v>3</v>
      </c>
      <c r="J56" s="42"/>
      <c r="K56" s="40">
        <v>3</v>
      </c>
    </row>
    <row r="57" spans="1:11" ht="13.8" x14ac:dyDescent="0.25">
      <c r="A57" s="40"/>
      <c r="B57" s="40"/>
      <c r="C57" s="40" t="s">
        <v>4</v>
      </c>
      <c r="D57" s="40"/>
      <c r="E57" s="40"/>
      <c r="F57" s="40"/>
      <c r="G57" s="40"/>
      <c r="H57" s="40"/>
      <c r="I57" s="40">
        <f>(K57+J57)*B3</f>
        <v>2</v>
      </c>
      <c r="J57" s="42"/>
      <c r="K57" s="40">
        <v>2</v>
      </c>
    </row>
    <row r="58" spans="1:11" ht="13.8" x14ac:dyDescent="0.25">
      <c r="A58" s="40"/>
      <c r="B58" s="40"/>
      <c r="C58" s="40"/>
      <c r="D58" s="40"/>
      <c r="E58" s="42"/>
      <c r="F58" s="42"/>
      <c r="G58" s="42"/>
      <c r="H58" s="42"/>
      <c r="I58" s="40"/>
      <c r="J58" s="42"/>
      <c r="K58" s="40"/>
    </row>
    <row r="59" spans="1:11" ht="13.8" x14ac:dyDescent="0.25">
      <c r="A59" s="40"/>
      <c r="B59" s="40"/>
      <c r="C59" s="39"/>
      <c r="D59" s="39"/>
      <c r="E59" s="42"/>
      <c r="F59" s="42"/>
      <c r="G59" s="42"/>
      <c r="H59" s="42"/>
      <c r="I59" s="40"/>
      <c r="J59" s="42"/>
      <c r="K59" s="40"/>
    </row>
    <row r="60" spans="1:11" ht="13.8" x14ac:dyDescent="0.25">
      <c r="A60" s="40"/>
      <c r="B60" s="40"/>
      <c r="C60" s="39" t="s">
        <v>51</v>
      </c>
      <c r="D60" s="39"/>
      <c r="E60" s="42"/>
      <c r="F60" s="42"/>
      <c r="G60" s="42"/>
      <c r="H60" s="42"/>
      <c r="I60" s="40"/>
      <c r="J60" s="42"/>
      <c r="K60" s="40"/>
    </row>
    <row r="61" spans="1:11" ht="13.8" x14ac:dyDescent="0.25">
      <c r="A61" s="40"/>
      <c r="B61" s="40"/>
      <c r="C61" s="40" t="s">
        <v>0</v>
      </c>
      <c r="D61" s="40"/>
      <c r="E61" s="40"/>
      <c r="F61" s="40"/>
      <c r="G61" s="40"/>
      <c r="H61" s="40"/>
      <c r="I61" s="40">
        <f>(K61+J61)*B3</f>
        <v>10</v>
      </c>
      <c r="J61" s="42"/>
      <c r="K61" s="40">
        <v>10</v>
      </c>
    </row>
    <row r="62" spans="1:11" ht="13.8" x14ac:dyDescent="0.25">
      <c r="A62" s="40"/>
      <c r="B62" s="40"/>
      <c r="C62" s="40" t="s">
        <v>1</v>
      </c>
      <c r="D62" s="40"/>
      <c r="E62" s="40"/>
      <c r="F62" s="40"/>
      <c r="G62" s="40"/>
      <c r="H62" s="40"/>
      <c r="I62" s="40">
        <f>(K62+J62)*B3</f>
        <v>7</v>
      </c>
      <c r="J62" s="42"/>
      <c r="K62" s="40">
        <v>7</v>
      </c>
    </row>
    <row r="63" spans="1:11" ht="13.8" x14ac:dyDescent="0.25">
      <c r="A63" s="40"/>
      <c r="B63" s="40"/>
      <c r="C63" s="40" t="s">
        <v>2</v>
      </c>
      <c r="D63" s="40"/>
      <c r="E63" s="40"/>
      <c r="F63" s="40"/>
      <c r="G63" s="40"/>
      <c r="H63" s="40"/>
      <c r="I63" s="40">
        <f>(K63+J63)*B3</f>
        <v>5</v>
      </c>
      <c r="J63" s="42"/>
      <c r="K63" s="40">
        <v>5</v>
      </c>
    </row>
    <row r="64" spans="1:11" ht="13.8" x14ac:dyDescent="0.25">
      <c r="A64" s="40"/>
      <c r="B64" s="40"/>
      <c r="C64" s="40" t="s">
        <v>3</v>
      </c>
      <c r="D64" s="40"/>
      <c r="E64" s="40"/>
      <c r="F64" s="40"/>
      <c r="G64" s="40"/>
      <c r="H64" s="40"/>
      <c r="I64" s="40">
        <f>(K64+J64)*B3</f>
        <v>3</v>
      </c>
      <c r="J64" s="42"/>
      <c r="K64" s="40">
        <v>3</v>
      </c>
    </row>
    <row r="65" spans="1:11" ht="13.8" x14ac:dyDescent="0.25">
      <c r="A65" s="40"/>
      <c r="B65" s="40"/>
      <c r="C65" s="40" t="s">
        <v>4</v>
      </c>
      <c r="D65" s="40"/>
      <c r="E65" s="40"/>
      <c r="F65" s="40"/>
      <c r="G65" s="40"/>
      <c r="H65" s="40"/>
      <c r="I65" s="40">
        <f>(K65+J65)*B3</f>
        <v>2</v>
      </c>
      <c r="J65" s="42"/>
      <c r="K65" s="40">
        <v>2</v>
      </c>
    </row>
    <row r="66" spans="1:11" ht="13.8" x14ac:dyDescent="0.25">
      <c r="A66" s="40"/>
      <c r="B66" s="40"/>
      <c r="C66" s="40"/>
      <c r="D66" s="40"/>
      <c r="E66" s="42"/>
      <c r="F66" s="42"/>
      <c r="G66" s="42"/>
      <c r="H66" s="42"/>
      <c r="I66" s="40"/>
      <c r="J66" s="42"/>
      <c r="K66" s="40"/>
    </row>
    <row r="67" spans="1:11" ht="13.8" x14ac:dyDescent="0.25">
      <c r="A67" s="40"/>
      <c r="B67" s="40"/>
      <c r="C67" s="39" t="s">
        <v>26</v>
      </c>
      <c r="D67" s="39"/>
      <c r="E67" s="42"/>
      <c r="F67" s="42"/>
      <c r="G67" s="42"/>
      <c r="H67" s="42"/>
      <c r="I67" s="40"/>
      <c r="J67" s="42"/>
      <c r="K67" s="40"/>
    </row>
    <row r="68" spans="1:11" ht="13.8" x14ac:dyDescent="0.25">
      <c r="A68" s="40"/>
      <c r="B68" s="40"/>
      <c r="C68" s="39" t="s">
        <v>51</v>
      </c>
      <c r="D68" s="39"/>
      <c r="E68" s="42"/>
      <c r="F68" s="42"/>
      <c r="G68" s="42"/>
      <c r="H68" s="42"/>
      <c r="I68" s="40"/>
      <c r="J68" s="42"/>
      <c r="K68" s="40"/>
    </row>
    <row r="69" spans="1:11" ht="13.8" x14ac:dyDescent="0.25">
      <c r="A69" s="40"/>
      <c r="B69" s="40"/>
      <c r="C69" s="40" t="s">
        <v>0</v>
      </c>
      <c r="D69" s="40"/>
      <c r="E69" s="40"/>
      <c r="F69" s="40"/>
      <c r="G69" s="40"/>
      <c r="H69" s="40"/>
      <c r="I69" s="40">
        <f>(K69+J69)*B3</f>
        <v>10</v>
      </c>
      <c r="J69" s="42"/>
      <c r="K69" s="40">
        <v>10</v>
      </c>
    </row>
    <row r="70" spans="1:11" ht="13.8" x14ac:dyDescent="0.25">
      <c r="A70" s="40"/>
      <c r="B70" s="40"/>
      <c r="C70" s="40" t="s">
        <v>1</v>
      </c>
      <c r="D70" s="40"/>
      <c r="E70" s="40"/>
      <c r="F70" s="40"/>
      <c r="G70" s="40"/>
      <c r="H70" s="40"/>
      <c r="I70" s="40">
        <f>(K70+J70)*B3</f>
        <v>7</v>
      </c>
      <c r="J70" s="42"/>
      <c r="K70" s="40">
        <v>7</v>
      </c>
    </row>
    <row r="71" spans="1:11" ht="13.8" x14ac:dyDescent="0.25">
      <c r="A71" s="40"/>
      <c r="B71" s="40"/>
      <c r="C71" s="40" t="s">
        <v>2</v>
      </c>
      <c r="D71" s="40"/>
      <c r="E71" s="40"/>
      <c r="F71" s="40"/>
      <c r="G71" s="40"/>
      <c r="H71" s="40"/>
      <c r="I71" s="40">
        <f>(K71+J71)*B3</f>
        <v>5</v>
      </c>
      <c r="J71" s="42"/>
      <c r="K71" s="40">
        <v>5</v>
      </c>
    </row>
    <row r="72" spans="1:11" ht="13.8" x14ac:dyDescent="0.25">
      <c r="A72" s="40"/>
      <c r="B72" s="40"/>
      <c r="C72" s="40" t="s">
        <v>3</v>
      </c>
      <c r="D72" s="40"/>
      <c r="E72" s="40"/>
      <c r="F72" s="40"/>
      <c r="G72" s="40"/>
      <c r="H72" s="40"/>
      <c r="I72" s="40">
        <f>(K72+J72)*B3</f>
        <v>3</v>
      </c>
      <c r="J72" s="42"/>
      <c r="K72" s="40">
        <v>3</v>
      </c>
    </row>
    <row r="73" spans="1:11" ht="13.8" x14ac:dyDescent="0.25">
      <c r="A73" s="40"/>
      <c r="B73" s="40"/>
      <c r="C73" s="40" t="s">
        <v>4</v>
      </c>
      <c r="D73" s="40"/>
      <c r="E73" s="40"/>
      <c r="F73" s="40"/>
      <c r="G73" s="40"/>
      <c r="H73" s="40"/>
      <c r="I73" s="40">
        <f>(K73+J73)*B3</f>
        <v>2</v>
      </c>
      <c r="J73" s="42"/>
      <c r="K73" s="40">
        <v>2</v>
      </c>
    </row>
    <row r="74" spans="1:11" ht="13.8" x14ac:dyDescent="0.25">
      <c r="A74" s="40"/>
      <c r="B74" s="40"/>
      <c r="C74" s="40"/>
      <c r="D74" s="40"/>
      <c r="E74" s="42"/>
      <c r="F74" s="42"/>
      <c r="G74" s="42"/>
      <c r="H74" s="42"/>
      <c r="I74" s="40"/>
      <c r="J74" s="42"/>
      <c r="K74" s="40"/>
    </row>
    <row r="75" spans="1:11" ht="13.8" x14ac:dyDescent="0.25">
      <c r="A75" s="40"/>
      <c r="B75" s="40"/>
      <c r="C75" s="39" t="s">
        <v>27</v>
      </c>
      <c r="D75" s="39"/>
      <c r="E75" s="42"/>
      <c r="F75" s="42"/>
      <c r="G75" s="42"/>
      <c r="H75" s="42"/>
      <c r="I75" s="40"/>
      <c r="J75" s="42"/>
      <c r="K75" s="40"/>
    </row>
    <row r="76" spans="1:11" ht="13.8" x14ac:dyDescent="0.25">
      <c r="A76" s="40"/>
      <c r="B76" s="40"/>
      <c r="C76" s="40" t="s">
        <v>0</v>
      </c>
      <c r="D76" s="40"/>
      <c r="E76" s="40"/>
      <c r="F76" s="40"/>
      <c r="G76" s="40"/>
      <c r="H76" s="40"/>
      <c r="I76" s="40">
        <f>(K76+J76)*B3</f>
        <v>10</v>
      </c>
      <c r="J76" s="42"/>
      <c r="K76" s="40">
        <v>10</v>
      </c>
    </row>
    <row r="77" spans="1:11" ht="13.8" x14ac:dyDescent="0.25">
      <c r="A77" s="40"/>
      <c r="B77" s="40"/>
      <c r="C77" s="40" t="s">
        <v>1</v>
      </c>
      <c r="D77" s="40"/>
      <c r="E77" s="40"/>
      <c r="F77" s="40"/>
      <c r="G77" s="40"/>
      <c r="H77" s="40"/>
      <c r="I77" s="40">
        <f>(K77+J77)*B3</f>
        <v>7</v>
      </c>
      <c r="J77" s="42"/>
      <c r="K77" s="40">
        <v>7</v>
      </c>
    </row>
    <row r="78" spans="1:11" ht="13.8" x14ac:dyDescent="0.25">
      <c r="A78" s="40"/>
      <c r="B78" s="40"/>
      <c r="C78" s="40" t="s">
        <v>2</v>
      </c>
      <c r="D78" s="40"/>
      <c r="E78" s="40"/>
      <c r="F78" s="40"/>
      <c r="G78" s="40"/>
      <c r="H78" s="40"/>
      <c r="I78" s="40">
        <f>(K78+J78)*B3</f>
        <v>5</v>
      </c>
      <c r="J78" s="42"/>
      <c r="K78" s="40">
        <v>5</v>
      </c>
    </row>
    <row r="79" spans="1:11" ht="13.8" x14ac:dyDescent="0.25">
      <c r="A79" s="40"/>
      <c r="B79" s="40"/>
      <c r="C79" s="40" t="s">
        <v>3</v>
      </c>
      <c r="D79" s="40"/>
      <c r="E79" s="40"/>
      <c r="F79" s="40"/>
      <c r="G79" s="40"/>
      <c r="H79" s="40"/>
      <c r="I79" s="40">
        <f>(K79+J79)*B3</f>
        <v>3</v>
      </c>
      <c r="J79" s="42"/>
      <c r="K79" s="40">
        <v>3</v>
      </c>
    </row>
    <row r="80" spans="1:11" ht="13.8" x14ac:dyDescent="0.25">
      <c r="A80" s="40"/>
      <c r="B80" s="40"/>
      <c r="C80" s="40" t="s">
        <v>4</v>
      </c>
      <c r="D80" s="40"/>
      <c r="E80" s="40"/>
      <c r="F80" s="40"/>
      <c r="G80" s="40"/>
      <c r="H80" s="40"/>
      <c r="I80" s="40">
        <f>(K80+J80)*B3</f>
        <v>2</v>
      </c>
      <c r="J80" s="42"/>
      <c r="K80" s="40">
        <v>2</v>
      </c>
    </row>
    <row r="81" spans="1:11" ht="13.8" x14ac:dyDescent="0.25">
      <c r="A81" s="40"/>
      <c r="B81" s="40"/>
      <c r="C81" s="40"/>
      <c r="D81" s="40"/>
      <c r="E81" s="42"/>
      <c r="F81" s="42"/>
      <c r="G81" s="42"/>
      <c r="H81" s="42"/>
      <c r="I81" s="40"/>
      <c r="J81" s="42"/>
      <c r="K81" s="40"/>
    </row>
    <row r="82" spans="1:11" ht="13.8" x14ac:dyDescent="0.25">
      <c r="A82" s="40"/>
      <c r="B82" s="40"/>
      <c r="C82" s="39" t="s">
        <v>28</v>
      </c>
      <c r="D82" s="39"/>
      <c r="E82" s="42"/>
      <c r="F82" s="42"/>
      <c r="G82" s="42"/>
      <c r="H82" s="42"/>
      <c r="I82" s="40"/>
      <c r="J82" s="42"/>
      <c r="K82" s="40"/>
    </row>
    <row r="83" spans="1:11" ht="13.8" x14ac:dyDescent="0.25">
      <c r="A83" s="40"/>
      <c r="B83" s="40"/>
      <c r="C83" s="40" t="s">
        <v>0</v>
      </c>
      <c r="D83" s="40" t="s">
        <v>1052</v>
      </c>
      <c r="E83" s="40" t="s">
        <v>1051</v>
      </c>
      <c r="F83" s="40" t="s">
        <v>1055</v>
      </c>
      <c r="G83" s="40" t="s">
        <v>1053</v>
      </c>
      <c r="H83" s="40" t="s">
        <v>1054</v>
      </c>
      <c r="I83" s="40">
        <f>(K83+J83)*B3</f>
        <v>16</v>
      </c>
      <c r="J83" s="42">
        <v>6</v>
      </c>
      <c r="K83" s="40">
        <v>10</v>
      </c>
    </row>
    <row r="84" spans="1:11" ht="13.8" x14ac:dyDescent="0.25">
      <c r="A84" s="40"/>
      <c r="B84" s="40"/>
      <c r="C84" s="40" t="s">
        <v>1</v>
      </c>
      <c r="I84" s="40">
        <f>(K84+J84)*B3</f>
        <v>7</v>
      </c>
      <c r="J84" s="42"/>
      <c r="K84" s="40">
        <v>7</v>
      </c>
    </row>
    <row r="85" spans="1:11" ht="13.8" x14ac:dyDescent="0.25">
      <c r="A85" s="40"/>
      <c r="B85" s="40"/>
      <c r="C85" s="40" t="s">
        <v>2</v>
      </c>
      <c r="D85" s="40"/>
      <c r="E85" s="40"/>
      <c r="F85" s="40"/>
      <c r="G85" s="40"/>
      <c r="H85" s="40"/>
      <c r="I85" s="40">
        <f>(K85+J85)*B3</f>
        <v>5</v>
      </c>
      <c r="J85" s="42"/>
      <c r="K85" s="40">
        <v>5</v>
      </c>
    </row>
    <row r="86" spans="1:11" ht="13.8" x14ac:dyDescent="0.25">
      <c r="A86" s="40"/>
      <c r="B86" s="40"/>
      <c r="C86" s="40" t="s">
        <v>3</v>
      </c>
      <c r="D86" s="40"/>
      <c r="E86" s="40"/>
      <c r="F86" s="40"/>
      <c r="G86" s="40"/>
      <c r="H86" s="40"/>
      <c r="I86" s="40">
        <f>(K86+J86)*B3</f>
        <v>3</v>
      </c>
      <c r="J86" s="42"/>
      <c r="K86" s="40">
        <v>3</v>
      </c>
    </row>
    <row r="87" spans="1:11" ht="13.8" x14ac:dyDescent="0.25">
      <c r="A87" s="40"/>
      <c r="B87" s="40"/>
      <c r="C87" s="40" t="s">
        <v>4</v>
      </c>
      <c r="D87" s="40"/>
      <c r="E87" s="40"/>
      <c r="F87" s="40"/>
      <c r="G87" s="40"/>
      <c r="H87" s="40"/>
      <c r="I87" s="40">
        <f>(K87+J87)*B3</f>
        <v>2</v>
      </c>
      <c r="J87" s="42"/>
      <c r="K87" s="40">
        <v>2</v>
      </c>
    </row>
    <row r="88" spans="1:11" ht="13.8" x14ac:dyDescent="0.25">
      <c r="A88" s="40"/>
      <c r="B88" s="40"/>
      <c r="C88" s="40"/>
      <c r="D88" s="40"/>
      <c r="E88" s="42"/>
      <c r="F88" s="42"/>
      <c r="G88" s="42"/>
      <c r="H88" s="42"/>
      <c r="I88" s="40"/>
      <c r="J88" s="42"/>
      <c r="K88" s="40"/>
    </row>
    <row r="89" spans="1:11" ht="13.8" x14ac:dyDescent="0.25">
      <c r="A89" s="40"/>
      <c r="B89" s="40"/>
      <c r="C89" s="39" t="s">
        <v>29</v>
      </c>
      <c r="D89" s="39"/>
      <c r="E89" s="42"/>
      <c r="F89" s="42"/>
      <c r="G89" s="42"/>
      <c r="H89" s="42"/>
      <c r="I89" s="40"/>
      <c r="J89" s="42"/>
      <c r="K89" s="40"/>
    </row>
    <row r="90" spans="1:11" ht="13.8" x14ac:dyDescent="0.25">
      <c r="A90" s="40"/>
      <c r="B90" s="40"/>
      <c r="C90" s="40" t="s">
        <v>0</v>
      </c>
      <c r="D90" s="40"/>
      <c r="E90" s="40"/>
      <c r="F90" s="40"/>
      <c r="G90" s="40"/>
      <c r="H90" s="40"/>
      <c r="I90" s="40">
        <f>(K90+J90)*B3</f>
        <v>10</v>
      </c>
      <c r="J90" s="42"/>
      <c r="K90" s="40">
        <v>10</v>
      </c>
    </row>
    <row r="91" spans="1:11" ht="13.8" x14ac:dyDescent="0.25">
      <c r="A91" s="40"/>
      <c r="B91" s="40"/>
      <c r="C91" s="40" t="s">
        <v>1</v>
      </c>
      <c r="D91" s="40"/>
      <c r="E91" s="40"/>
      <c r="F91" s="40"/>
      <c r="G91" s="40"/>
      <c r="H91" s="40"/>
      <c r="I91" s="40">
        <f>(K91+J91)*B3</f>
        <v>7</v>
      </c>
      <c r="J91" s="42"/>
      <c r="K91" s="40">
        <v>7</v>
      </c>
    </row>
    <row r="92" spans="1:11" ht="13.8" x14ac:dyDescent="0.25">
      <c r="A92" s="40"/>
      <c r="B92" s="40"/>
      <c r="C92" s="40" t="s">
        <v>2</v>
      </c>
      <c r="D92" s="40"/>
      <c r="E92" s="40"/>
      <c r="F92" s="40"/>
      <c r="G92" s="40"/>
      <c r="H92" s="40"/>
      <c r="I92" s="40">
        <f>(K92+J92)*B3</f>
        <v>5</v>
      </c>
      <c r="J92" s="42"/>
      <c r="K92" s="40">
        <v>5</v>
      </c>
    </row>
    <row r="93" spans="1:11" ht="13.8" x14ac:dyDescent="0.25">
      <c r="A93" s="40"/>
      <c r="B93" s="40"/>
      <c r="C93" s="40" t="s">
        <v>3</v>
      </c>
      <c r="D93" s="40"/>
      <c r="E93" s="40"/>
      <c r="F93" s="40"/>
      <c r="G93" s="40"/>
      <c r="H93" s="40"/>
      <c r="I93" s="40">
        <f>(K93+J93)*B3</f>
        <v>3</v>
      </c>
      <c r="J93" s="42"/>
      <c r="K93" s="40">
        <v>3</v>
      </c>
    </row>
    <row r="94" spans="1:11" ht="13.8" x14ac:dyDescent="0.25">
      <c r="A94" s="40"/>
      <c r="B94" s="40"/>
      <c r="C94" s="40" t="s">
        <v>4</v>
      </c>
      <c r="D94" s="40"/>
      <c r="E94" s="40"/>
      <c r="F94" s="40"/>
      <c r="G94" s="40"/>
      <c r="H94" s="40"/>
      <c r="I94" s="40">
        <f>(K94+J94)*B3</f>
        <v>2</v>
      </c>
      <c r="J94" s="42"/>
      <c r="K94" s="40">
        <v>2</v>
      </c>
    </row>
    <row r="95" spans="1:11" ht="13.8" x14ac:dyDescent="0.25">
      <c r="A95" s="40"/>
      <c r="B95" s="40"/>
      <c r="C95" s="40"/>
      <c r="D95" s="40"/>
      <c r="E95" s="42"/>
      <c r="F95" s="42"/>
      <c r="G95" s="42"/>
      <c r="H95" s="42"/>
      <c r="I95" s="40"/>
      <c r="J95" s="42"/>
      <c r="K95" s="40"/>
    </row>
    <row r="96" spans="1:11" ht="13.8" x14ac:dyDescent="0.25">
      <c r="A96" s="40"/>
      <c r="B96" s="40"/>
      <c r="C96" s="39" t="s">
        <v>13</v>
      </c>
      <c r="D96" s="39"/>
      <c r="E96" s="42"/>
      <c r="F96" s="42"/>
      <c r="G96" s="42"/>
      <c r="H96" s="42"/>
      <c r="I96" s="40"/>
      <c r="J96" s="42"/>
      <c r="K96" s="40"/>
    </row>
    <row r="97" spans="1:11" ht="13.8" x14ac:dyDescent="0.25">
      <c r="A97" s="40"/>
      <c r="B97" s="40"/>
      <c r="C97" s="40" t="s">
        <v>0</v>
      </c>
      <c r="D97" s="12"/>
      <c r="E97" s="12"/>
      <c r="F97" s="12"/>
      <c r="G97" s="12"/>
      <c r="H97" s="12"/>
      <c r="I97" s="40">
        <f>(K97+J97)*B3</f>
        <v>10</v>
      </c>
      <c r="J97" s="42"/>
      <c r="K97" s="40">
        <f>J100+10</f>
        <v>10</v>
      </c>
    </row>
    <row r="98" spans="1:11" ht="13.8" x14ac:dyDescent="0.25">
      <c r="A98" s="40"/>
      <c r="B98" s="40"/>
      <c r="C98" s="40" t="s">
        <v>1</v>
      </c>
      <c r="D98" s="40"/>
      <c r="E98" s="40"/>
      <c r="F98" s="40"/>
      <c r="G98" s="40"/>
      <c r="H98" s="40"/>
      <c r="I98" s="40">
        <f>(K98+J98)*B3</f>
        <v>7</v>
      </c>
      <c r="J98" s="42"/>
      <c r="K98" s="40">
        <f>J101+7</f>
        <v>7</v>
      </c>
    </row>
    <row r="99" spans="1:11" ht="13.8" x14ac:dyDescent="0.25">
      <c r="A99" s="40"/>
      <c r="B99" s="40"/>
      <c r="C99" s="40" t="s">
        <v>2</v>
      </c>
      <c r="D99" s="40"/>
      <c r="E99" s="40"/>
      <c r="F99" s="40"/>
      <c r="G99" s="40"/>
      <c r="H99" s="40"/>
      <c r="I99" s="40">
        <f>(K99+J99)*B3</f>
        <v>5</v>
      </c>
      <c r="J99" s="42"/>
      <c r="K99" s="40">
        <f>J102+5</f>
        <v>5</v>
      </c>
    </row>
    <row r="100" spans="1:11" ht="13.8" x14ac:dyDescent="0.25">
      <c r="A100" s="40"/>
      <c r="B100" s="40"/>
      <c r="C100" s="40" t="s">
        <v>3</v>
      </c>
      <c r="D100" s="40"/>
      <c r="E100" s="40"/>
      <c r="F100" s="40"/>
      <c r="G100" s="40"/>
      <c r="H100" s="40"/>
      <c r="I100" s="40">
        <f>(K100+J100)*B3</f>
        <v>3</v>
      </c>
      <c r="J100" s="42"/>
      <c r="K100" s="40">
        <f>J103+3</f>
        <v>3</v>
      </c>
    </row>
    <row r="101" spans="1:11" ht="13.8" x14ac:dyDescent="0.25">
      <c r="A101" s="40"/>
      <c r="B101" s="40"/>
      <c r="C101" s="40" t="s">
        <v>4</v>
      </c>
      <c r="D101" s="40"/>
      <c r="E101" s="40"/>
      <c r="F101" s="40"/>
      <c r="G101" s="40"/>
      <c r="H101" s="40"/>
      <c r="I101" s="40">
        <f>(K101+J101)*B3</f>
        <v>2</v>
      </c>
      <c r="J101" s="42"/>
      <c r="K101" s="40">
        <f>J104+2</f>
        <v>2</v>
      </c>
    </row>
    <row r="102" spans="1:11" ht="13.8" x14ac:dyDescent="0.25">
      <c r="A102" s="40"/>
      <c r="B102" s="40"/>
      <c r="C102" s="40"/>
      <c r="D102" s="40"/>
      <c r="E102" s="42"/>
      <c r="F102" s="42"/>
      <c r="G102" s="42"/>
      <c r="H102" s="42"/>
      <c r="I102" s="40"/>
      <c r="J102" s="42"/>
      <c r="K102" s="40"/>
    </row>
    <row r="103" spans="1:11" ht="13.8" x14ac:dyDescent="0.25">
      <c r="A103" s="40"/>
      <c r="B103" s="40"/>
      <c r="C103" s="39" t="s">
        <v>14</v>
      </c>
      <c r="D103" s="39"/>
      <c r="E103" s="42"/>
      <c r="F103" s="42"/>
      <c r="G103" s="42"/>
      <c r="H103" s="42"/>
      <c r="I103" s="40"/>
      <c r="J103" s="42"/>
      <c r="K103" s="40"/>
    </row>
    <row r="104" spans="1:11" ht="13.8" x14ac:dyDescent="0.25">
      <c r="A104" s="40"/>
      <c r="B104" s="40"/>
      <c r="C104" s="40" t="s">
        <v>0</v>
      </c>
      <c r="D104" s="40"/>
      <c r="E104" s="40"/>
      <c r="F104" s="40"/>
      <c r="G104" s="40"/>
      <c r="H104" s="40"/>
      <c r="I104" s="40">
        <f>(K104+J104)*B3</f>
        <v>10</v>
      </c>
      <c r="J104" s="42"/>
      <c r="K104" s="40">
        <f>J108+10</f>
        <v>10</v>
      </c>
    </row>
    <row r="105" spans="1:11" ht="13.8" x14ac:dyDescent="0.25">
      <c r="A105" s="40"/>
      <c r="B105" s="40"/>
      <c r="C105" s="40" t="s">
        <v>1</v>
      </c>
      <c r="D105" s="40"/>
      <c r="E105" s="40"/>
      <c r="F105" s="40"/>
      <c r="G105" s="40"/>
      <c r="H105" s="40"/>
      <c r="I105" s="40">
        <f>(K105+J105)*B3</f>
        <v>7</v>
      </c>
      <c r="J105" s="42"/>
      <c r="K105" s="40">
        <f>J109+7</f>
        <v>7</v>
      </c>
    </row>
    <row r="106" spans="1:11" ht="13.8" x14ac:dyDescent="0.25">
      <c r="A106" s="40"/>
      <c r="B106" s="40"/>
      <c r="C106" s="40" t="s">
        <v>2</v>
      </c>
      <c r="D106" s="40"/>
      <c r="E106" s="40"/>
      <c r="F106" s="40"/>
      <c r="G106" s="40"/>
      <c r="H106" s="40"/>
      <c r="I106" s="40">
        <f>(K106+J106)*B3</f>
        <v>5</v>
      </c>
      <c r="J106" s="42"/>
      <c r="K106" s="40">
        <f>J110+5</f>
        <v>5</v>
      </c>
    </row>
    <row r="107" spans="1:11" ht="13.8" x14ac:dyDescent="0.25">
      <c r="A107" s="40"/>
      <c r="B107" s="40"/>
      <c r="C107" s="40" t="s">
        <v>3</v>
      </c>
      <c r="D107" s="40"/>
      <c r="E107" s="40"/>
      <c r="F107" s="40"/>
      <c r="G107" s="40"/>
      <c r="H107" s="40"/>
      <c r="I107" s="40">
        <f>(K107+J107)*B3</f>
        <v>3</v>
      </c>
      <c r="J107" s="42"/>
      <c r="K107" s="40">
        <f>J111+3</f>
        <v>3</v>
      </c>
    </row>
    <row r="108" spans="1:11" ht="13.8" x14ac:dyDescent="0.25">
      <c r="A108" s="40"/>
      <c r="B108" s="40"/>
      <c r="C108" s="40" t="s">
        <v>4</v>
      </c>
      <c r="D108" s="40"/>
      <c r="E108" s="40"/>
      <c r="F108" s="40"/>
      <c r="G108" s="40"/>
      <c r="H108" s="40"/>
      <c r="I108" s="40">
        <f>(K108+J108)*B3</f>
        <v>2</v>
      </c>
      <c r="J108" s="42"/>
      <c r="K108" s="40">
        <f>J112+2</f>
        <v>2</v>
      </c>
    </row>
    <row r="109" spans="1:11" ht="13.8" x14ac:dyDescent="0.25">
      <c r="A109" s="40"/>
      <c r="B109" s="40"/>
      <c r="C109" s="40"/>
      <c r="D109" s="40"/>
      <c r="E109" s="42"/>
      <c r="F109" s="42"/>
      <c r="G109" s="42"/>
      <c r="H109" s="42"/>
      <c r="I109" s="40"/>
      <c r="J109" s="42"/>
      <c r="K109" s="40"/>
    </row>
    <row r="110" spans="1:11" ht="13.8" x14ac:dyDescent="0.25">
      <c r="A110" s="40"/>
      <c r="B110" s="40"/>
      <c r="C110" s="39" t="s">
        <v>70</v>
      </c>
      <c r="D110" s="39"/>
      <c r="E110" s="42"/>
      <c r="F110" s="42"/>
      <c r="G110" s="42"/>
      <c r="H110" s="42"/>
      <c r="I110" s="40"/>
      <c r="J110" s="42"/>
      <c r="K110" s="40"/>
    </row>
    <row r="111" spans="1:11" ht="13.8" x14ac:dyDescent="0.25">
      <c r="A111" s="40"/>
      <c r="B111" s="40"/>
      <c r="C111" s="40" t="s">
        <v>0</v>
      </c>
      <c r="D111" s="40" t="s">
        <v>1065</v>
      </c>
      <c r="E111" s="40" t="s">
        <v>1064</v>
      </c>
      <c r="F111" s="40" t="s">
        <v>1060</v>
      </c>
      <c r="G111" s="40" t="s">
        <v>1058</v>
      </c>
      <c r="H111" s="40" t="s">
        <v>1059</v>
      </c>
      <c r="I111" s="40">
        <f>(K111+J111)*B3</f>
        <v>10</v>
      </c>
      <c r="J111" s="42"/>
      <c r="K111" s="40">
        <v>10</v>
      </c>
    </row>
    <row r="112" spans="1:11" ht="13.8" x14ac:dyDescent="0.25">
      <c r="A112" s="40"/>
      <c r="B112" s="40"/>
      <c r="C112" s="40" t="s">
        <v>1</v>
      </c>
      <c r="D112" s="40"/>
      <c r="E112" s="40"/>
      <c r="F112" s="40"/>
      <c r="G112" s="40"/>
      <c r="H112" s="40"/>
      <c r="I112" s="40">
        <f>(K112+J112)*B3</f>
        <v>7</v>
      </c>
      <c r="J112" s="42"/>
      <c r="K112" s="40">
        <v>7</v>
      </c>
    </row>
    <row r="113" spans="1:11" ht="13.8" x14ac:dyDescent="0.25">
      <c r="A113" s="40"/>
      <c r="B113" s="40"/>
      <c r="C113" s="40" t="s">
        <v>2</v>
      </c>
      <c r="D113" s="40"/>
      <c r="E113" s="40"/>
      <c r="F113" s="40"/>
      <c r="G113" s="40"/>
      <c r="H113" s="40"/>
      <c r="I113" s="40">
        <f>(K113+J113)*B3</f>
        <v>5</v>
      </c>
      <c r="J113" s="42"/>
      <c r="K113" s="40">
        <f>J117+5</f>
        <v>5</v>
      </c>
    </row>
    <row r="114" spans="1:11" ht="13.8" x14ac:dyDescent="0.25">
      <c r="A114" s="40"/>
      <c r="B114" s="40"/>
      <c r="C114" s="40" t="s">
        <v>3</v>
      </c>
      <c r="D114" s="40"/>
      <c r="E114" s="40"/>
      <c r="F114" s="40"/>
      <c r="G114" s="40"/>
      <c r="H114" s="40"/>
      <c r="I114" s="40">
        <f>(K114+J114)*B3</f>
        <v>3</v>
      </c>
      <c r="J114" s="42"/>
      <c r="K114" s="40">
        <f>J118+3</f>
        <v>3</v>
      </c>
    </row>
    <row r="115" spans="1:11" ht="13.8" x14ac:dyDescent="0.25">
      <c r="A115" s="40"/>
      <c r="B115" s="40"/>
      <c r="C115" s="40" t="s">
        <v>4</v>
      </c>
      <c r="D115" s="40"/>
      <c r="E115" s="40"/>
      <c r="F115" s="40"/>
      <c r="G115" s="40"/>
      <c r="H115" s="40"/>
      <c r="I115" s="40">
        <f>(K115+J115)*B3</f>
        <v>2</v>
      </c>
      <c r="J115" s="42"/>
      <c r="K115" s="40">
        <v>2</v>
      </c>
    </row>
    <row r="116" spans="1:11" ht="13.8" x14ac:dyDescent="0.25">
      <c r="A116" s="40"/>
      <c r="B116" s="40"/>
      <c r="C116" s="40"/>
      <c r="D116" s="40"/>
      <c r="E116" s="42"/>
      <c r="F116" s="42"/>
      <c r="G116" s="42"/>
      <c r="H116" s="42"/>
      <c r="I116" s="40"/>
      <c r="J116" s="42"/>
      <c r="K116" s="40"/>
    </row>
    <row r="117" spans="1:11" ht="13.8" x14ac:dyDescent="0.25">
      <c r="A117" s="40"/>
      <c r="B117" s="40"/>
      <c r="C117" s="39" t="s">
        <v>103</v>
      </c>
      <c r="D117" s="39"/>
      <c r="E117" s="42"/>
      <c r="F117" s="42"/>
      <c r="G117" s="42"/>
      <c r="H117" s="42"/>
      <c r="I117" s="40"/>
      <c r="J117" s="42"/>
      <c r="K117" s="40"/>
    </row>
    <row r="118" spans="1:11" ht="13.8" x14ac:dyDescent="0.25">
      <c r="A118" s="40"/>
      <c r="B118" s="40"/>
      <c r="C118" s="40" t="s">
        <v>0</v>
      </c>
      <c r="D118" s="40"/>
      <c r="E118" s="40"/>
      <c r="F118" s="40"/>
      <c r="G118" s="40"/>
      <c r="H118" s="40"/>
      <c r="I118" s="40">
        <f>(K118+J118)*B3</f>
        <v>10</v>
      </c>
      <c r="J118" s="42"/>
      <c r="K118" s="40">
        <f>J122+10</f>
        <v>10</v>
      </c>
    </row>
    <row r="119" spans="1:11" ht="13.8" x14ac:dyDescent="0.25">
      <c r="A119" s="40"/>
      <c r="B119" s="40"/>
      <c r="C119" s="40" t="s">
        <v>1</v>
      </c>
      <c r="D119" s="40"/>
      <c r="E119" s="42"/>
      <c r="F119" s="42"/>
      <c r="G119" s="42"/>
      <c r="H119" s="42"/>
      <c r="I119" s="40">
        <f>(K119+J119)*B3</f>
        <v>7</v>
      </c>
      <c r="J119" s="42"/>
      <c r="K119" s="40">
        <f>J123+7</f>
        <v>7</v>
      </c>
    </row>
    <row r="120" spans="1:11" ht="13.8" x14ac:dyDescent="0.25">
      <c r="A120" s="40"/>
      <c r="B120" s="40"/>
      <c r="C120" s="40" t="s">
        <v>2</v>
      </c>
      <c r="D120" s="40"/>
      <c r="E120" s="42"/>
      <c r="F120" s="42"/>
      <c r="G120" s="42"/>
      <c r="H120" s="42"/>
      <c r="I120" s="40">
        <f>(K120+J120)*B3</f>
        <v>5</v>
      </c>
      <c r="J120" s="42"/>
      <c r="K120" s="40">
        <f>J124+5</f>
        <v>5</v>
      </c>
    </row>
    <row r="121" spans="1:11" ht="13.8" x14ac:dyDescent="0.25">
      <c r="A121" s="40"/>
      <c r="B121" s="40"/>
      <c r="C121" s="40" t="s">
        <v>3</v>
      </c>
      <c r="D121" s="40"/>
      <c r="E121" s="42"/>
      <c r="F121" s="42"/>
      <c r="G121" s="42"/>
      <c r="H121" s="42"/>
      <c r="I121" s="40">
        <f>(K121+J121)*B3</f>
        <v>3</v>
      </c>
      <c r="J121" s="42"/>
      <c r="K121" s="40">
        <f>J125+3</f>
        <v>3</v>
      </c>
    </row>
    <row r="122" spans="1:11" ht="13.8" x14ac:dyDescent="0.25">
      <c r="A122" s="40"/>
      <c r="B122" s="40"/>
      <c r="C122" s="40" t="s">
        <v>4</v>
      </c>
      <c r="D122" s="40"/>
      <c r="E122" s="42"/>
      <c r="F122" s="42"/>
      <c r="G122" s="42"/>
      <c r="H122" s="42"/>
      <c r="I122" s="40">
        <f>(K122+J122)*B3</f>
        <v>2</v>
      </c>
      <c r="J122" s="42"/>
      <c r="K122" s="40">
        <f>J126+2</f>
        <v>2</v>
      </c>
    </row>
    <row r="123" spans="1:11" ht="13.8" x14ac:dyDescent="0.25">
      <c r="A123" s="45"/>
      <c r="B123" s="40"/>
      <c r="C123" s="40"/>
      <c r="D123" s="40"/>
      <c r="E123" s="40"/>
      <c r="F123" s="40"/>
      <c r="G123" s="40"/>
      <c r="H123" s="40"/>
      <c r="I123" s="40"/>
      <c r="J123" s="40"/>
      <c r="K123" s="40"/>
    </row>
    <row r="124" spans="1:11" ht="13.8" x14ac:dyDescent="0.25">
      <c r="A124" s="45"/>
      <c r="B124" s="40"/>
      <c r="C124" s="39" t="s">
        <v>46</v>
      </c>
      <c r="D124" s="39"/>
      <c r="E124" s="42"/>
      <c r="F124" s="42"/>
      <c r="G124" s="42"/>
      <c r="H124" s="42"/>
      <c r="I124" s="40"/>
      <c r="J124" s="42"/>
      <c r="K124" s="40"/>
    </row>
    <row r="125" spans="1:11" ht="13.8" x14ac:dyDescent="0.25">
      <c r="A125" s="45"/>
      <c r="B125" s="40"/>
      <c r="C125" s="40" t="s">
        <v>0</v>
      </c>
      <c r="D125" s="40"/>
      <c r="E125" s="40"/>
      <c r="F125" s="40"/>
      <c r="G125" s="40"/>
      <c r="H125" s="40"/>
      <c r="I125" s="40">
        <f>(K125+J125)*B3</f>
        <v>10</v>
      </c>
      <c r="J125" s="42"/>
      <c r="K125" s="40">
        <f>J129+10</f>
        <v>10</v>
      </c>
    </row>
    <row r="126" spans="1:11" ht="13.8" x14ac:dyDescent="0.25">
      <c r="A126" s="45"/>
      <c r="B126" s="40"/>
      <c r="C126" s="40" t="s">
        <v>1</v>
      </c>
      <c r="D126" s="40"/>
      <c r="E126" s="42"/>
      <c r="F126" s="42"/>
      <c r="G126" s="42"/>
      <c r="H126" s="42"/>
      <c r="I126" s="40">
        <f>(K126+J126)*B3</f>
        <v>7</v>
      </c>
      <c r="J126" s="42"/>
      <c r="K126" s="40">
        <f>J130+7</f>
        <v>7</v>
      </c>
    </row>
    <row r="127" spans="1:11" ht="13.8" x14ac:dyDescent="0.25">
      <c r="A127" s="45"/>
      <c r="B127" s="40"/>
      <c r="C127" s="40" t="s">
        <v>2</v>
      </c>
      <c r="D127" s="40"/>
      <c r="E127" s="42"/>
      <c r="F127" s="42"/>
      <c r="G127" s="42"/>
      <c r="H127" s="42"/>
      <c r="I127" s="40">
        <f>(K127+J127)*B3</f>
        <v>5</v>
      </c>
      <c r="J127" s="42"/>
      <c r="K127" s="40">
        <f>J131+5</f>
        <v>5</v>
      </c>
    </row>
    <row r="128" spans="1:11" ht="13.8" x14ac:dyDescent="0.25">
      <c r="A128" s="40"/>
      <c r="B128" s="40"/>
      <c r="C128" s="40" t="s">
        <v>3</v>
      </c>
      <c r="D128" s="40"/>
      <c r="E128" s="42"/>
      <c r="F128" s="42"/>
      <c r="G128" s="42"/>
      <c r="H128" s="42"/>
      <c r="I128" s="40">
        <f>(K128+J128)*B3</f>
        <v>3</v>
      </c>
      <c r="J128" s="42"/>
      <c r="K128" s="40">
        <f>J132+3</f>
        <v>3</v>
      </c>
    </row>
    <row r="129" spans="1:11" ht="13.8" x14ac:dyDescent="0.25">
      <c r="A129" s="40"/>
      <c r="B129" s="40"/>
      <c r="C129" s="40" t="s">
        <v>4</v>
      </c>
      <c r="D129" s="40"/>
      <c r="E129" s="42"/>
      <c r="F129" s="42"/>
      <c r="G129" s="42"/>
      <c r="H129" s="42"/>
      <c r="I129" s="40">
        <f>(K129+J129)*B3</f>
        <v>2</v>
      </c>
      <c r="J129" s="42"/>
      <c r="K129" s="40">
        <f>J133+2</f>
        <v>2</v>
      </c>
    </row>
  </sheetData>
  <phoneticPr fontId="1" type="noConversion"/>
  <pageMargins left="0.75" right="0.75" top="1" bottom="1" header="0.5" footer="0.5"/>
  <pageSetup scale="32"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L146"/>
  <sheetViews>
    <sheetView view="pageBreakPreview" zoomScale="60" zoomScaleNormal="75" workbookViewId="0">
      <selection activeCell="G24" sqref="G24"/>
    </sheetView>
  </sheetViews>
  <sheetFormatPr defaultRowHeight="15.6" x14ac:dyDescent="0.3"/>
  <cols>
    <col min="1" max="1" width="34.44140625" style="8" bestFit="1" customWidth="1"/>
    <col min="2" max="2" width="4" style="8" bestFit="1" customWidth="1"/>
    <col min="3" max="3" width="19.5546875" style="8" bestFit="1" customWidth="1"/>
    <col min="4" max="4" width="19.5546875" style="8" customWidth="1"/>
    <col min="5" max="5" width="31.109375" style="8" bestFit="1" customWidth="1"/>
    <col min="6" max="8" width="31.109375" style="8" customWidth="1"/>
    <col min="9" max="9" width="11.5546875" style="8" bestFit="1" customWidth="1"/>
    <col min="10" max="10" width="20.33203125" style="8" bestFit="1" customWidth="1"/>
    <col min="11" max="11" width="14" style="8" bestFit="1" customWidth="1"/>
  </cols>
  <sheetData>
    <row r="1" spans="1:12" x14ac:dyDescent="0.3">
      <c r="A1" s="11" t="s">
        <v>72</v>
      </c>
      <c r="C1" s="11" t="s">
        <v>24</v>
      </c>
      <c r="D1" s="11" t="s">
        <v>50</v>
      </c>
      <c r="E1" s="11" t="s">
        <v>15</v>
      </c>
      <c r="F1" s="11" t="s">
        <v>127</v>
      </c>
      <c r="G1" s="11" t="s">
        <v>124</v>
      </c>
      <c r="H1" s="11" t="s">
        <v>125</v>
      </c>
      <c r="I1" s="11" t="s">
        <v>16</v>
      </c>
      <c r="J1" s="11" t="s">
        <v>17</v>
      </c>
      <c r="K1" s="11" t="s">
        <v>18</v>
      </c>
      <c r="L1" s="14"/>
    </row>
    <row r="2" spans="1:12" x14ac:dyDescent="0.3">
      <c r="A2" s="8" t="s">
        <v>5</v>
      </c>
      <c r="B2" s="26">
        <v>39</v>
      </c>
      <c r="C2" s="8" t="s">
        <v>0</v>
      </c>
      <c r="D2" s="14"/>
      <c r="E2" s="14"/>
      <c r="F2" s="14"/>
      <c r="G2" s="14"/>
      <c r="H2" s="14"/>
      <c r="I2" s="8">
        <f>(K2+J2)*B3</f>
        <v>20</v>
      </c>
      <c r="J2" s="10"/>
      <c r="K2" s="8">
        <v>10</v>
      </c>
      <c r="L2" s="14"/>
    </row>
    <row r="3" spans="1:12" x14ac:dyDescent="0.3">
      <c r="A3" s="8" t="s">
        <v>6</v>
      </c>
      <c r="B3" s="11" t="str">
        <f>IF(B2&gt;200,"9.0",IF(B2&gt;175,"8.0",IF(B2&gt;150,"7.0",IF(B2&gt;125,"6.0",IF(B2&gt;100,"5.0",IF(B2&gt;75,"4.0",IF(B2&gt;50,"3.0",IF(B2&gt;25,"2.0",IF(B2&gt;0,"1")))))))))</f>
        <v>2.0</v>
      </c>
      <c r="C3" s="8" t="s">
        <v>1</v>
      </c>
      <c r="D3" s="14"/>
      <c r="E3" s="14"/>
      <c r="F3" s="14"/>
      <c r="G3" s="14"/>
      <c r="H3" s="14"/>
      <c r="I3" s="8">
        <f>(K3+J3)*B3</f>
        <v>14</v>
      </c>
      <c r="J3" s="10"/>
      <c r="K3" s="8">
        <v>7</v>
      </c>
      <c r="L3" s="14"/>
    </row>
    <row r="4" spans="1:12" x14ac:dyDescent="0.3">
      <c r="C4" s="8" t="s">
        <v>2</v>
      </c>
      <c r="I4" s="8">
        <f>(K4+J4)*B3</f>
        <v>10</v>
      </c>
      <c r="J4" s="10"/>
      <c r="K4" s="8">
        <v>5</v>
      </c>
      <c r="L4" s="14"/>
    </row>
    <row r="5" spans="1:12" x14ac:dyDescent="0.3">
      <c r="C5" s="8" t="s">
        <v>3</v>
      </c>
      <c r="E5" s="10"/>
      <c r="F5" s="10"/>
      <c r="G5" s="10"/>
      <c r="H5" s="10"/>
      <c r="I5" s="8">
        <f>(K5+J5)*B3</f>
        <v>6</v>
      </c>
      <c r="J5" s="10"/>
      <c r="K5" s="8">
        <v>3</v>
      </c>
      <c r="L5" s="14"/>
    </row>
    <row r="6" spans="1:12" x14ac:dyDescent="0.3">
      <c r="C6" s="8" t="s">
        <v>4</v>
      </c>
      <c r="E6" s="10"/>
      <c r="F6" s="10"/>
      <c r="G6" s="10"/>
      <c r="H6" s="10"/>
      <c r="I6" s="8">
        <f>(K6+J6)*B3</f>
        <v>4</v>
      </c>
      <c r="J6" s="10"/>
      <c r="K6" s="8">
        <v>2</v>
      </c>
      <c r="L6" s="14"/>
    </row>
    <row r="7" spans="1:12" x14ac:dyDescent="0.3">
      <c r="E7" s="10"/>
      <c r="F7" s="10"/>
      <c r="G7" s="10"/>
      <c r="H7" s="10"/>
      <c r="J7" s="10"/>
      <c r="L7" s="14"/>
    </row>
    <row r="8" spans="1:12" x14ac:dyDescent="0.3">
      <c r="B8" s="8">
        <v>1</v>
      </c>
      <c r="C8" s="11" t="s">
        <v>19</v>
      </c>
      <c r="D8" s="11"/>
      <c r="E8" s="10"/>
      <c r="F8" s="10"/>
      <c r="G8" s="10"/>
      <c r="H8" s="10"/>
      <c r="J8" s="10"/>
      <c r="L8" s="14"/>
    </row>
    <row r="9" spans="1:12" x14ac:dyDescent="0.3">
      <c r="C9" s="8" t="s">
        <v>0</v>
      </c>
      <c r="D9" s="12" t="s">
        <v>147</v>
      </c>
      <c r="E9" s="12" t="s">
        <v>148</v>
      </c>
      <c r="F9" s="12" t="s">
        <v>149</v>
      </c>
      <c r="G9" s="12" t="s">
        <v>150</v>
      </c>
      <c r="H9" s="12" t="s">
        <v>151</v>
      </c>
      <c r="I9" s="8">
        <f>(K9+J9)*B3</f>
        <v>32</v>
      </c>
      <c r="J9" s="10">
        <v>6</v>
      </c>
      <c r="K9" s="8">
        <v>10</v>
      </c>
      <c r="L9" s="14"/>
    </row>
    <row r="10" spans="1:12" x14ac:dyDescent="0.3">
      <c r="C10" s="8" t="s">
        <v>1</v>
      </c>
      <c r="E10" s="10"/>
      <c r="F10" s="10"/>
      <c r="G10" s="10"/>
      <c r="H10" s="10"/>
      <c r="I10" s="8">
        <f>(K10+J10)*B3</f>
        <v>14</v>
      </c>
      <c r="J10" s="10"/>
      <c r="K10" s="8">
        <v>7</v>
      </c>
      <c r="L10" s="14"/>
    </row>
    <row r="11" spans="1:12" x14ac:dyDescent="0.3">
      <c r="C11" s="8" t="s">
        <v>2</v>
      </c>
      <c r="E11" s="10"/>
      <c r="F11" s="10"/>
      <c r="G11" s="10"/>
      <c r="H11" s="10"/>
      <c r="I11" s="8">
        <f>(K11+J11)*B3</f>
        <v>10</v>
      </c>
      <c r="J11" s="10"/>
      <c r="K11" s="8">
        <v>5</v>
      </c>
      <c r="L11" s="14"/>
    </row>
    <row r="12" spans="1:12" x14ac:dyDescent="0.3">
      <c r="C12" s="8" t="s">
        <v>3</v>
      </c>
      <c r="E12" s="10"/>
      <c r="F12" s="10"/>
      <c r="G12" s="10"/>
      <c r="H12" s="10"/>
      <c r="I12" s="8">
        <f>(K12+J12)*B3</f>
        <v>6</v>
      </c>
      <c r="J12" s="10"/>
      <c r="K12" s="8">
        <v>3</v>
      </c>
      <c r="L12" s="14"/>
    </row>
    <row r="13" spans="1:12" x14ac:dyDescent="0.3">
      <c r="C13" s="8" t="s">
        <v>4</v>
      </c>
      <c r="E13" s="10"/>
      <c r="F13" s="10"/>
      <c r="G13" s="10"/>
      <c r="H13" s="10"/>
      <c r="I13" s="8">
        <f>(K13+J13)*B3</f>
        <v>4</v>
      </c>
      <c r="J13" s="10"/>
      <c r="K13" s="8">
        <v>2</v>
      </c>
      <c r="L13" s="14"/>
    </row>
    <row r="14" spans="1:12" x14ac:dyDescent="0.3">
      <c r="E14" s="10"/>
      <c r="F14" s="10"/>
      <c r="G14" s="10"/>
      <c r="H14" s="10"/>
      <c r="J14" s="10"/>
      <c r="L14" s="14"/>
    </row>
    <row r="15" spans="1:12" x14ac:dyDescent="0.3">
      <c r="B15" s="8">
        <v>2</v>
      </c>
      <c r="C15" s="11" t="s">
        <v>20</v>
      </c>
      <c r="D15" s="11"/>
      <c r="E15" s="10"/>
      <c r="F15" s="10"/>
      <c r="G15" s="10"/>
      <c r="H15" s="10"/>
      <c r="J15" s="10"/>
      <c r="L15" s="14"/>
    </row>
    <row r="16" spans="1:12" x14ac:dyDescent="0.3">
      <c r="C16" s="8" t="s">
        <v>0</v>
      </c>
      <c r="D16" s="12" t="s">
        <v>575</v>
      </c>
      <c r="E16" s="12" t="s">
        <v>576</v>
      </c>
      <c r="F16" s="12" t="s">
        <v>577</v>
      </c>
      <c r="G16" s="12" t="s">
        <v>578</v>
      </c>
      <c r="H16" s="12" t="s">
        <v>579</v>
      </c>
      <c r="I16" s="8">
        <f>(K16+J16)*B3</f>
        <v>20</v>
      </c>
      <c r="J16" s="10"/>
      <c r="K16" s="8">
        <v>10</v>
      </c>
      <c r="L16" s="14"/>
    </row>
    <row r="17" spans="1:12" x14ac:dyDescent="0.3">
      <c r="C17" s="8" t="s">
        <v>1</v>
      </c>
      <c r="D17" s="12" t="s">
        <v>570</v>
      </c>
      <c r="E17" s="12" t="s">
        <v>571</v>
      </c>
      <c r="F17" s="12" t="s">
        <v>572</v>
      </c>
      <c r="G17" s="12" t="s">
        <v>573</v>
      </c>
      <c r="H17" s="12" t="s">
        <v>574</v>
      </c>
      <c r="I17" s="8">
        <f>(K17+J17)*B3</f>
        <v>14</v>
      </c>
      <c r="J17" s="10"/>
      <c r="K17" s="8">
        <v>7</v>
      </c>
      <c r="L17" s="14"/>
    </row>
    <row r="18" spans="1:12" x14ac:dyDescent="0.3">
      <c r="C18" s="8" t="s">
        <v>2</v>
      </c>
      <c r="I18" s="8">
        <f>(K18+J18)*B3</f>
        <v>10</v>
      </c>
      <c r="J18" s="10"/>
      <c r="K18" s="8">
        <v>5</v>
      </c>
      <c r="L18" s="14"/>
    </row>
    <row r="19" spans="1:12" x14ac:dyDescent="0.3">
      <c r="C19" s="8" t="s">
        <v>3</v>
      </c>
      <c r="I19" s="8">
        <f>(K19+J19)*B3</f>
        <v>6</v>
      </c>
      <c r="J19" s="10"/>
      <c r="K19" s="8">
        <v>3</v>
      </c>
      <c r="L19" s="14"/>
    </row>
    <row r="20" spans="1:12" x14ac:dyDescent="0.3">
      <c r="A20" s="11"/>
      <c r="B20" s="11"/>
      <c r="C20" s="8" t="s">
        <v>4</v>
      </c>
      <c r="I20" s="8">
        <f>(K20+J20)*B3</f>
        <v>4</v>
      </c>
      <c r="J20" s="10"/>
      <c r="K20" s="8">
        <v>2</v>
      </c>
      <c r="L20" s="14"/>
    </row>
    <row r="21" spans="1:12" x14ac:dyDescent="0.3">
      <c r="E21" s="10"/>
      <c r="F21" s="10"/>
      <c r="G21" s="10"/>
      <c r="H21" s="10"/>
      <c r="J21" s="10"/>
      <c r="L21" s="14"/>
    </row>
    <row r="22" spans="1:12" x14ac:dyDescent="0.3">
      <c r="B22" s="8">
        <v>3</v>
      </c>
      <c r="C22" s="11" t="s">
        <v>21</v>
      </c>
      <c r="D22" s="11"/>
      <c r="E22" s="10"/>
      <c r="F22" s="10"/>
      <c r="G22" s="10"/>
      <c r="H22" s="10"/>
      <c r="J22" s="10"/>
      <c r="L22" s="14"/>
    </row>
    <row r="23" spans="1:12" x14ac:dyDescent="0.3">
      <c r="C23" s="8" t="s">
        <v>0</v>
      </c>
      <c r="D23" s="12" t="s">
        <v>384</v>
      </c>
      <c r="E23" s="12" t="s">
        <v>385</v>
      </c>
      <c r="F23" s="12" t="s">
        <v>386</v>
      </c>
      <c r="G23" s="12" t="s">
        <v>150</v>
      </c>
      <c r="H23" s="12" t="s">
        <v>387</v>
      </c>
      <c r="I23" s="8">
        <f>(K23+J23)*B3</f>
        <v>20</v>
      </c>
      <c r="J23" s="10"/>
      <c r="K23" s="8">
        <v>10</v>
      </c>
      <c r="L23" s="14"/>
    </row>
    <row r="24" spans="1:12" x14ac:dyDescent="0.3">
      <c r="C24" s="8" t="s">
        <v>1</v>
      </c>
      <c r="D24" s="12" t="s">
        <v>937</v>
      </c>
      <c r="E24" s="12" t="s">
        <v>936</v>
      </c>
      <c r="F24" s="12" t="s">
        <v>572</v>
      </c>
      <c r="G24" s="12" t="s">
        <v>938</v>
      </c>
      <c r="H24" s="12" t="s">
        <v>939</v>
      </c>
      <c r="I24" s="8">
        <f>(K24+J24)*B3</f>
        <v>14</v>
      </c>
      <c r="J24" s="10"/>
      <c r="K24" s="8">
        <v>7</v>
      </c>
      <c r="L24" s="14"/>
    </row>
    <row r="25" spans="1:12" x14ac:dyDescent="0.3">
      <c r="C25" s="8" t="s">
        <v>2</v>
      </c>
      <c r="D25" s="8" t="s">
        <v>1175</v>
      </c>
      <c r="E25" s="8" t="s">
        <v>1174</v>
      </c>
      <c r="F25" s="8" t="s">
        <v>1178</v>
      </c>
      <c r="G25" s="8" t="s">
        <v>1176</v>
      </c>
      <c r="H25" s="8" t="s">
        <v>1177</v>
      </c>
      <c r="I25" s="8">
        <f>(K25+J25)*B3</f>
        <v>10</v>
      </c>
      <c r="J25" s="10"/>
      <c r="K25" s="8">
        <v>5</v>
      </c>
      <c r="L25" s="14"/>
    </row>
    <row r="26" spans="1:12" x14ac:dyDescent="0.3">
      <c r="C26" s="8" t="s">
        <v>3</v>
      </c>
      <c r="I26" s="8">
        <f>(K26+J26)*B3</f>
        <v>6</v>
      </c>
      <c r="J26" s="10"/>
      <c r="K26" s="8">
        <v>3</v>
      </c>
      <c r="L26" s="14"/>
    </row>
    <row r="27" spans="1:12" x14ac:dyDescent="0.3">
      <c r="C27" s="8" t="s">
        <v>4</v>
      </c>
      <c r="I27" s="8">
        <f>(K27+J27)*B3</f>
        <v>4</v>
      </c>
      <c r="J27" s="10"/>
      <c r="K27" s="8">
        <v>2</v>
      </c>
      <c r="L27" s="14"/>
    </row>
    <row r="28" spans="1:12" x14ac:dyDescent="0.3">
      <c r="B28" s="27"/>
      <c r="E28" s="10"/>
      <c r="F28" s="10"/>
      <c r="G28" s="10"/>
      <c r="H28" s="10"/>
      <c r="J28" s="10"/>
      <c r="L28" s="14"/>
    </row>
    <row r="29" spans="1:12" x14ac:dyDescent="0.3">
      <c r="B29" s="27">
        <v>6</v>
      </c>
      <c r="C29" s="11" t="s">
        <v>22</v>
      </c>
      <c r="D29" s="11"/>
      <c r="E29" s="10"/>
      <c r="F29" s="10"/>
      <c r="G29" s="10"/>
      <c r="H29" s="10"/>
      <c r="J29" s="10"/>
      <c r="L29" s="14"/>
    </row>
    <row r="30" spans="1:12" x14ac:dyDescent="0.3">
      <c r="B30" s="27"/>
      <c r="C30" s="8" t="s">
        <v>0</v>
      </c>
      <c r="D30" s="14" t="s">
        <v>1180</v>
      </c>
      <c r="E30" s="14" t="s">
        <v>1179</v>
      </c>
      <c r="F30" s="12" t="s">
        <v>237</v>
      </c>
      <c r="G30" s="14" t="s">
        <v>344</v>
      </c>
      <c r="H30" s="14" t="s">
        <v>1181</v>
      </c>
      <c r="I30" s="8">
        <f>(K30+J30)*B3</f>
        <v>30</v>
      </c>
      <c r="J30" s="10">
        <v>5</v>
      </c>
      <c r="K30" s="8">
        <v>10</v>
      </c>
      <c r="L30" s="14"/>
    </row>
    <row r="31" spans="1:12" x14ac:dyDescent="0.3">
      <c r="B31" s="27"/>
      <c r="C31" s="8" t="s">
        <v>1</v>
      </c>
      <c r="D31" s="12" t="s">
        <v>596</v>
      </c>
      <c r="E31" s="12" t="s">
        <v>597</v>
      </c>
      <c r="F31" s="12" t="s">
        <v>598</v>
      </c>
      <c r="G31" s="12" t="s">
        <v>599</v>
      </c>
      <c r="H31" s="12" t="s">
        <v>600</v>
      </c>
      <c r="I31" s="8">
        <f>(K31+J31)*B3</f>
        <v>16</v>
      </c>
      <c r="J31" s="10">
        <v>1</v>
      </c>
      <c r="K31" s="8">
        <v>7</v>
      </c>
      <c r="L31" s="14"/>
    </row>
    <row r="32" spans="1:12" x14ac:dyDescent="0.3">
      <c r="B32" s="27"/>
      <c r="C32" s="8" t="s">
        <v>2</v>
      </c>
      <c r="D32" s="12" t="s">
        <v>182</v>
      </c>
      <c r="E32" s="12" t="s">
        <v>183</v>
      </c>
      <c r="F32" s="12" t="s">
        <v>179</v>
      </c>
      <c r="G32" s="12" t="s">
        <v>184</v>
      </c>
      <c r="H32" s="12" t="s">
        <v>185</v>
      </c>
      <c r="I32" s="8">
        <f>(K32+J32)*B3</f>
        <v>10</v>
      </c>
      <c r="J32" s="10"/>
      <c r="K32" s="8">
        <v>5</v>
      </c>
      <c r="L32" s="14"/>
    </row>
    <row r="33" spans="2:12" x14ac:dyDescent="0.3">
      <c r="B33" s="27"/>
      <c r="C33" s="8" t="s">
        <v>3</v>
      </c>
      <c r="D33" s="12" t="s">
        <v>563</v>
      </c>
      <c r="E33" s="12" t="s">
        <v>564</v>
      </c>
      <c r="F33" s="12" t="s">
        <v>565</v>
      </c>
      <c r="G33" s="12" t="s">
        <v>395</v>
      </c>
      <c r="H33" s="12" t="s">
        <v>566</v>
      </c>
      <c r="I33" s="8">
        <f>(K33+J33)*B3</f>
        <v>6</v>
      </c>
      <c r="J33" s="10"/>
      <c r="K33" s="8">
        <v>3</v>
      </c>
      <c r="L33" s="14"/>
    </row>
    <row r="34" spans="2:12" x14ac:dyDescent="0.3">
      <c r="B34" s="27"/>
      <c r="C34" s="8" t="s">
        <v>4</v>
      </c>
      <c r="D34" s="12" t="s">
        <v>592</v>
      </c>
      <c r="E34" s="12" t="s">
        <v>593</v>
      </c>
      <c r="F34" s="12" t="s">
        <v>594</v>
      </c>
      <c r="G34" s="12" t="s">
        <v>150</v>
      </c>
      <c r="H34" s="12" t="s">
        <v>595</v>
      </c>
      <c r="I34" s="8">
        <f>(K34+J34)*B3</f>
        <v>4</v>
      </c>
      <c r="J34" s="10"/>
      <c r="K34" s="8">
        <v>2</v>
      </c>
      <c r="L34" s="14"/>
    </row>
    <row r="35" spans="2:12" x14ac:dyDescent="0.3">
      <c r="B35" s="27"/>
      <c r="E35" s="10"/>
      <c r="F35" s="10"/>
      <c r="G35" s="10"/>
      <c r="H35" s="10"/>
      <c r="J35" s="10"/>
      <c r="L35" s="14"/>
    </row>
    <row r="36" spans="2:12" x14ac:dyDescent="0.3">
      <c r="B36" s="27"/>
      <c r="C36" s="11" t="s">
        <v>23</v>
      </c>
      <c r="D36" s="11"/>
      <c r="E36" s="10"/>
      <c r="F36" s="10"/>
      <c r="G36" s="10"/>
      <c r="H36" s="10"/>
      <c r="J36" s="10"/>
      <c r="L36" s="14"/>
    </row>
    <row r="37" spans="2:12" x14ac:dyDescent="0.3">
      <c r="B37" s="27"/>
      <c r="C37" s="8" t="s">
        <v>0</v>
      </c>
      <c r="I37" s="8">
        <f>(K37+J37)*B3</f>
        <v>20</v>
      </c>
      <c r="J37" s="10"/>
      <c r="K37" s="8">
        <v>10</v>
      </c>
      <c r="L37" s="14"/>
    </row>
    <row r="38" spans="2:12" x14ac:dyDescent="0.3">
      <c r="B38" s="27"/>
      <c r="C38" s="8" t="s">
        <v>1</v>
      </c>
      <c r="I38" s="8">
        <f>(K38+J38)*B3</f>
        <v>14</v>
      </c>
      <c r="J38" s="10"/>
      <c r="K38" s="8">
        <v>7</v>
      </c>
      <c r="L38" s="14"/>
    </row>
    <row r="39" spans="2:12" x14ac:dyDescent="0.3">
      <c r="C39" s="8" t="s">
        <v>2</v>
      </c>
      <c r="I39" s="8">
        <f>(K39+J39)*B3</f>
        <v>10</v>
      </c>
      <c r="J39" s="10"/>
      <c r="K39" s="8">
        <v>5</v>
      </c>
      <c r="L39" s="14"/>
    </row>
    <row r="40" spans="2:12" x14ac:dyDescent="0.3">
      <c r="C40" s="8" t="s">
        <v>3</v>
      </c>
      <c r="I40" s="8">
        <f>(K40+J40)*B3</f>
        <v>6</v>
      </c>
      <c r="J40" s="10"/>
      <c r="K40" s="8">
        <v>3</v>
      </c>
      <c r="L40" s="14"/>
    </row>
    <row r="41" spans="2:12" x14ac:dyDescent="0.3">
      <c r="C41" s="8" t="s">
        <v>4</v>
      </c>
      <c r="E41" s="10"/>
      <c r="F41" s="10"/>
      <c r="G41" s="10"/>
      <c r="H41" s="10"/>
      <c r="I41" s="8">
        <f>(K41+J41)*B3</f>
        <v>4</v>
      </c>
      <c r="J41" s="10"/>
      <c r="K41" s="8">
        <v>2</v>
      </c>
      <c r="L41" s="14"/>
    </row>
    <row r="42" spans="2:12" x14ac:dyDescent="0.3">
      <c r="E42" s="10"/>
      <c r="F42" s="10"/>
      <c r="G42" s="10"/>
      <c r="H42" s="10"/>
      <c r="J42" s="10"/>
      <c r="L42" s="14"/>
    </row>
    <row r="43" spans="2:12" x14ac:dyDescent="0.3">
      <c r="C43" s="11" t="s">
        <v>32</v>
      </c>
      <c r="D43" s="11"/>
      <c r="E43" s="10"/>
      <c r="F43" s="10"/>
      <c r="G43" s="10"/>
      <c r="H43" s="10"/>
      <c r="J43" s="10"/>
      <c r="L43" s="14"/>
    </row>
    <row r="44" spans="2:12" x14ac:dyDescent="0.3">
      <c r="B44" s="8">
        <v>3</v>
      </c>
      <c r="C44" s="11" t="s">
        <v>33</v>
      </c>
      <c r="D44" s="11"/>
      <c r="E44" s="10"/>
      <c r="F44" s="10"/>
      <c r="G44" s="10"/>
      <c r="H44" s="10"/>
      <c r="J44" s="10"/>
      <c r="L44" s="14"/>
    </row>
    <row r="45" spans="2:12" x14ac:dyDescent="0.3">
      <c r="C45" s="8" t="s">
        <v>0</v>
      </c>
      <c r="D45" s="12" t="s">
        <v>240</v>
      </c>
      <c r="E45" s="12" t="s">
        <v>241</v>
      </c>
      <c r="F45" s="12" t="s">
        <v>237</v>
      </c>
      <c r="G45" s="12" t="s">
        <v>242</v>
      </c>
      <c r="H45" s="12" t="s">
        <v>243</v>
      </c>
      <c r="I45" s="8">
        <f>(K45+J45)*B3</f>
        <v>20</v>
      </c>
      <c r="J45" s="10"/>
      <c r="K45" s="8">
        <v>10</v>
      </c>
      <c r="L45" s="14"/>
    </row>
    <row r="46" spans="2:12" x14ac:dyDescent="0.3">
      <c r="C46" s="8" t="s">
        <v>1</v>
      </c>
      <c r="D46" s="12" t="s">
        <v>428</v>
      </c>
      <c r="E46" s="12" t="s">
        <v>429</v>
      </c>
      <c r="F46" s="12" t="s">
        <v>430</v>
      </c>
      <c r="G46" s="12" t="s">
        <v>431</v>
      </c>
      <c r="H46" s="12" t="s">
        <v>432</v>
      </c>
      <c r="I46" s="8">
        <f>(K46+J46)*B3</f>
        <v>14</v>
      </c>
      <c r="J46" s="10"/>
      <c r="K46" s="8">
        <v>7</v>
      </c>
      <c r="L46" s="14"/>
    </row>
    <row r="47" spans="2:12" x14ac:dyDescent="0.3">
      <c r="C47" s="8" t="s">
        <v>2</v>
      </c>
      <c r="D47" s="8" t="s">
        <v>1183</v>
      </c>
      <c r="E47" s="8" t="s">
        <v>1182</v>
      </c>
      <c r="F47" s="8" t="s">
        <v>723</v>
      </c>
      <c r="G47" s="8" t="s">
        <v>1184</v>
      </c>
      <c r="H47" s="8" t="s">
        <v>1185</v>
      </c>
      <c r="I47" s="8">
        <f>(K47+J47)*B3</f>
        <v>10</v>
      </c>
      <c r="J47" s="10"/>
      <c r="K47" s="8">
        <v>5</v>
      </c>
      <c r="L47" s="14"/>
    </row>
    <row r="48" spans="2:12" x14ac:dyDescent="0.3">
      <c r="C48" s="8" t="s">
        <v>3</v>
      </c>
      <c r="I48" s="8">
        <f>(K48+J48)*B3</f>
        <v>6</v>
      </c>
      <c r="J48" s="10"/>
      <c r="K48" s="8">
        <v>3</v>
      </c>
      <c r="L48" s="14"/>
    </row>
    <row r="49" spans="2:12" x14ac:dyDescent="0.3">
      <c r="C49" s="8" t="s">
        <v>4</v>
      </c>
      <c r="D49" s="14"/>
      <c r="I49" s="8">
        <f>(K49+J49)*B3</f>
        <v>4</v>
      </c>
      <c r="J49" s="10"/>
      <c r="K49" s="8">
        <v>2</v>
      </c>
      <c r="L49" s="14"/>
    </row>
    <row r="50" spans="2:12" x14ac:dyDescent="0.3">
      <c r="E50" s="10"/>
      <c r="F50" s="10"/>
      <c r="G50" s="10"/>
      <c r="H50" s="10"/>
      <c r="J50" s="10"/>
      <c r="L50" s="14"/>
    </row>
    <row r="51" spans="2:12" x14ac:dyDescent="0.3">
      <c r="B51" s="8">
        <v>2</v>
      </c>
      <c r="C51" s="11" t="s">
        <v>26</v>
      </c>
      <c r="D51" s="11"/>
      <c r="E51" s="10"/>
      <c r="F51" s="10"/>
      <c r="G51" s="10"/>
      <c r="H51" s="10"/>
      <c r="J51" s="10"/>
      <c r="L51" s="14"/>
    </row>
    <row r="52" spans="2:12" x14ac:dyDescent="0.3">
      <c r="C52" s="11" t="s">
        <v>33</v>
      </c>
      <c r="D52" s="11"/>
      <c r="E52" s="10"/>
      <c r="F52" s="10"/>
      <c r="G52" s="10"/>
      <c r="H52" s="10"/>
      <c r="J52" s="10"/>
      <c r="L52" s="14"/>
    </row>
    <row r="53" spans="2:12" x14ac:dyDescent="0.3">
      <c r="C53" s="8" t="s">
        <v>0</v>
      </c>
      <c r="I53" s="8">
        <f>(K53+J53)*B3</f>
        <v>20</v>
      </c>
      <c r="J53" s="10"/>
      <c r="K53" s="8">
        <v>10</v>
      </c>
      <c r="L53" s="14"/>
    </row>
    <row r="54" spans="2:12" x14ac:dyDescent="0.3">
      <c r="C54" s="8" t="s">
        <v>1</v>
      </c>
      <c r="D54" s="12" t="s">
        <v>624</v>
      </c>
      <c r="E54" s="12" t="s">
        <v>632</v>
      </c>
      <c r="F54" s="12" t="s">
        <v>572</v>
      </c>
      <c r="G54" s="12" t="s">
        <v>633</v>
      </c>
      <c r="H54" s="12" t="s">
        <v>634</v>
      </c>
      <c r="I54" s="8">
        <f>(K54+J54)*B3</f>
        <v>14</v>
      </c>
      <c r="J54" s="10"/>
      <c r="K54" s="8">
        <v>7</v>
      </c>
      <c r="L54" s="14"/>
    </row>
    <row r="55" spans="2:12" x14ac:dyDescent="0.3">
      <c r="C55" s="8" t="s">
        <v>2</v>
      </c>
      <c r="D55" s="12" t="s">
        <v>263</v>
      </c>
      <c r="E55" s="12" t="s">
        <v>264</v>
      </c>
      <c r="F55" s="12" t="s">
        <v>265</v>
      </c>
      <c r="G55" s="12" t="s">
        <v>152</v>
      </c>
      <c r="H55" s="12" t="s">
        <v>266</v>
      </c>
      <c r="I55" s="8">
        <f>(K55+J55)*B3</f>
        <v>10</v>
      </c>
      <c r="J55" s="10"/>
      <c r="K55" s="8">
        <v>5</v>
      </c>
      <c r="L55" s="14"/>
    </row>
    <row r="56" spans="2:12" x14ac:dyDescent="0.3">
      <c r="C56" s="8" t="s">
        <v>3</v>
      </c>
      <c r="I56" s="8">
        <f>(K56+J56)*B3</f>
        <v>6</v>
      </c>
      <c r="J56" s="10"/>
      <c r="K56" s="8">
        <v>3</v>
      </c>
      <c r="L56" s="14"/>
    </row>
    <row r="57" spans="2:12" x14ac:dyDescent="0.3">
      <c r="C57" s="8" t="s">
        <v>4</v>
      </c>
      <c r="I57" s="8">
        <f>(K57+J57)*B3</f>
        <v>4</v>
      </c>
      <c r="J57" s="10"/>
      <c r="K57" s="8">
        <v>2</v>
      </c>
      <c r="L57" s="14"/>
    </row>
    <row r="58" spans="2:12" x14ac:dyDescent="0.3">
      <c r="E58" s="10"/>
      <c r="F58" s="10"/>
      <c r="G58" s="10"/>
      <c r="H58" s="10"/>
      <c r="J58" s="10"/>
      <c r="L58" s="14"/>
    </row>
    <row r="59" spans="2:12" x14ac:dyDescent="0.3">
      <c r="C59" s="11" t="s">
        <v>25</v>
      </c>
      <c r="D59" s="11"/>
      <c r="E59" s="10"/>
      <c r="F59" s="10"/>
      <c r="G59" s="10"/>
      <c r="H59" s="10"/>
      <c r="J59" s="10"/>
      <c r="L59" s="14"/>
    </row>
    <row r="60" spans="2:12" x14ac:dyDescent="0.3">
      <c r="C60" s="11" t="s">
        <v>51</v>
      </c>
      <c r="D60" s="11"/>
      <c r="E60" s="10"/>
      <c r="F60" s="10"/>
      <c r="G60" s="10"/>
      <c r="H60" s="10"/>
      <c r="J60" s="10"/>
      <c r="L60" s="14"/>
    </row>
    <row r="61" spans="2:12" x14ac:dyDescent="0.3">
      <c r="C61" s="8" t="s">
        <v>0</v>
      </c>
      <c r="I61" s="8">
        <f>(K61+J61)*B3</f>
        <v>20</v>
      </c>
      <c r="J61" s="10"/>
      <c r="K61" s="8">
        <v>10</v>
      </c>
      <c r="L61" s="14"/>
    </row>
    <row r="62" spans="2:12" x14ac:dyDescent="0.3">
      <c r="C62" s="8" t="s">
        <v>1</v>
      </c>
      <c r="I62" s="8">
        <f>(K62+J62)*B3</f>
        <v>14</v>
      </c>
      <c r="J62" s="10"/>
      <c r="K62" s="8">
        <v>7</v>
      </c>
      <c r="L62" s="14"/>
    </row>
    <row r="63" spans="2:12" x14ac:dyDescent="0.3">
      <c r="C63" s="8" t="s">
        <v>2</v>
      </c>
      <c r="I63" s="8">
        <f>(K63+J63)*B3</f>
        <v>10</v>
      </c>
      <c r="J63" s="10"/>
      <c r="K63" s="8">
        <v>5</v>
      </c>
      <c r="L63" s="14"/>
    </row>
    <row r="64" spans="2:12" x14ac:dyDescent="0.3">
      <c r="C64" s="8" t="s">
        <v>3</v>
      </c>
      <c r="I64" s="8">
        <f>(K64+J64)*B3</f>
        <v>6</v>
      </c>
      <c r="J64" s="10"/>
      <c r="K64" s="8">
        <v>3</v>
      </c>
      <c r="L64" s="14"/>
    </row>
    <row r="65" spans="2:12" x14ac:dyDescent="0.3">
      <c r="C65" s="8" t="s">
        <v>4</v>
      </c>
      <c r="I65" s="8">
        <f>(K65+J65)*B3</f>
        <v>4</v>
      </c>
      <c r="J65" s="10"/>
      <c r="K65" s="8">
        <v>2</v>
      </c>
      <c r="L65" s="14"/>
    </row>
    <row r="66" spans="2:12" x14ac:dyDescent="0.3">
      <c r="E66" s="10"/>
      <c r="F66" s="10"/>
      <c r="G66" s="10"/>
      <c r="H66" s="10"/>
      <c r="J66" s="10"/>
      <c r="L66" s="14"/>
    </row>
    <row r="67" spans="2:12" x14ac:dyDescent="0.3">
      <c r="C67" s="11" t="s">
        <v>26</v>
      </c>
      <c r="D67" s="11"/>
      <c r="E67" s="10"/>
      <c r="F67" s="10"/>
      <c r="G67" s="10"/>
      <c r="H67" s="10"/>
      <c r="J67" s="10"/>
      <c r="L67" s="14"/>
    </row>
    <row r="68" spans="2:12" x14ac:dyDescent="0.3">
      <c r="B68" s="8">
        <v>1</v>
      </c>
      <c r="C68" s="11" t="s">
        <v>51</v>
      </c>
      <c r="D68" s="11"/>
      <c r="E68" s="10"/>
      <c r="F68" s="10"/>
      <c r="G68" s="10"/>
      <c r="H68" s="10"/>
      <c r="J68" s="10"/>
      <c r="L68" s="14"/>
    </row>
    <row r="69" spans="2:12" x14ac:dyDescent="0.3">
      <c r="C69" s="8" t="s">
        <v>0</v>
      </c>
      <c r="D69" s="12" t="s">
        <v>284</v>
      </c>
      <c r="E69" s="12" t="s">
        <v>285</v>
      </c>
      <c r="F69" s="12" t="s">
        <v>286</v>
      </c>
      <c r="G69" s="12" t="s">
        <v>287</v>
      </c>
      <c r="H69" s="12" t="s">
        <v>288</v>
      </c>
      <c r="I69" s="8">
        <f>(K69+J69)*B3</f>
        <v>20</v>
      </c>
      <c r="J69" s="10"/>
      <c r="K69" s="8">
        <v>10</v>
      </c>
      <c r="L69" s="14"/>
    </row>
    <row r="70" spans="2:12" x14ac:dyDescent="0.3">
      <c r="C70" s="8" t="s">
        <v>1</v>
      </c>
      <c r="I70" s="8">
        <f>(K70+J70)*B3</f>
        <v>14</v>
      </c>
      <c r="J70" s="10"/>
      <c r="K70" s="8">
        <v>7</v>
      </c>
      <c r="L70" s="14"/>
    </row>
    <row r="71" spans="2:12" x14ac:dyDescent="0.3">
      <c r="C71" s="8" t="s">
        <v>2</v>
      </c>
      <c r="D71" s="14"/>
      <c r="E71" s="14"/>
      <c r="F71" s="14"/>
      <c r="G71" s="14"/>
      <c r="H71" s="14"/>
      <c r="I71" s="8">
        <f>(K71+J71)*B3</f>
        <v>10</v>
      </c>
      <c r="J71" s="10"/>
      <c r="K71" s="8">
        <v>5</v>
      </c>
      <c r="L71" s="14"/>
    </row>
    <row r="72" spans="2:12" x14ac:dyDescent="0.3">
      <c r="C72" s="8" t="s">
        <v>3</v>
      </c>
      <c r="I72" s="8">
        <f>(K72+J72)*B3</f>
        <v>6</v>
      </c>
      <c r="J72" s="10"/>
      <c r="K72" s="8">
        <v>3</v>
      </c>
      <c r="L72" s="14"/>
    </row>
    <row r="73" spans="2:12" x14ac:dyDescent="0.3">
      <c r="C73" s="8" t="s">
        <v>4</v>
      </c>
      <c r="I73" s="8">
        <f>(K73+J73)*B3</f>
        <v>4</v>
      </c>
      <c r="J73" s="10"/>
      <c r="K73" s="8">
        <v>2</v>
      </c>
      <c r="L73" s="14"/>
    </row>
    <row r="74" spans="2:12" x14ac:dyDescent="0.3">
      <c r="E74" s="10"/>
      <c r="F74" s="10"/>
      <c r="G74" s="10"/>
      <c r="H74" s="10"/>
      <c r="J74" s="10"/>
      <c r="L74" s="14"/>
    </row>
    <row r="75" spans="2:12" x14ac:dyDescent="0.3">
      <c r="B75" s="8">
        <v>6</v>
      </c>
      <c r="C75" s="11" t="s">
        <v>27</v>
      </c>
      <c r="D75" s="11"/>
      <c r="E75" s="10"/>
      <c r="F75" s="10"/>
      <c r="G75" s="10"/>
      <c r="H75" s="10"/>
      <c r="J75" s="10"/>
      <c r="L75" s="14"/>
    </row>
    <row r="76" spans="2:12" x14ac:dyDescent="0.3">
      <c r="C76" s="8" t="s">
        <v>0</v>
      </c>
      <c r="D76" s="12" t="s">
        <v>294</v>
      </c>
      <c r="E76" s="12" t="s">
        <v>295</v>
      </c>
      <c r="F76" s="12" t="s">
        <v>237</v>
      </c>
      <c r="G76" s="12" t="s">
        <v>296</v>
      </c>
      <c r="H76" s="12" t="s">
        <v>297</v>
      </c>
      <c r="I76" s="8">
        <f>(K76+J76)*B3</f>
        <v>32</v>
      </c>
      <c r="J76" s="10">
        <v>6</v>
      </c>
      <c r="K76" s="8">
        <v>10</v>
      </c>
      <c r="L76" s="14"/>
    </row>
    <row r="77" spans="2:12" x14ac:dyDescent="0.3">
      <c r="C77" s="8" t="s">
        <v>1</v>
      </c>
      <c r="D77" s="12" t="s">
        <v>638</v>
      </c>
      <c r="E77" s="12" t="s">
        <v>641</v>
      </c>
      <c r="F77" s="12" t="s">
        <v>179</v>
      </c>
      <c r="G77" s="12" t="s">
        <v>180</v>
      </c>
      <c r="H77" s="12" t="s">
        <v>181</v>
      </c>
      <c r="I77" s="8">
        <f>(K77+J77)*B3</f>
        <v>16</v>
      </c>
      <c r="J77" s="10">
        <v>1</v>
      </c>
      <c r="K77" s="8">
        <v>7</v>
      </c>
      <c r="L77" s="14"/>
    </row>
    <row r="78" spans="2:12" x14ac:dyDescent="0.3">
      <c r="C78" s="8" t="s">
        <v>2</v>
      </c>
      <c r="D78" s="12" t="s">
        <v>447</v>
      </c>
      <c r="E78" s="12" t="s">
        <v>448</v>
      </c>
      <c r="F78" s="12" t="s">
        <v>386</v>
      </c>
      <c r="G78" s="12" t="s">
        <v>449</v>
      </c>
      <c r="H78" s="12" t="s">
        <v>450</v>
      </c>
      <c r="I78" s="8">
        <f>(K78+J78)*B3</f>
        <v>10</v>
      </c>
      <c r="J78" s="10"/>
      <c r="K78" s="8">
        <v>5</v>
      </c>
      <c r="L78" s="14"/>
    </row>
    <row r="79" spans="2:12" x14ac:dyDescent="0.3">
      <c r="C79" s="8" t="s">
        <v>3</v>
      </c>
      <c r="D79" s="12" t="s">
        <v>1148</v>
      </c>
      <c r="E79" s="12" t="s">
        <v>1147</v>
      </c>
      <c r="F79" s="12" t="s">
        <v>336</v>
      </c>
      <c r="G79" s="12" t="s">
        <v>200</v>
      </c>
      <c r="H79" s="12" t="s">
        <v>1149</v>
      </c>
      <c r="I79" s="8">
        <f>(K79+J79)*B3</f>
        <v>6</v>
      </c>
      <c r="J79" s="10"/>
      <c r="K79" s="8">
        <v>3</v>
      </c>
      <c r="L79" s="14"/>
    </row>
    <row r="80" spans="2:12" x14ac:dyDescent="0.3">
      <c r="C80" s="8" t="s">
        <v>4</v>
      </c>
      <c r="D80" s="8" t="s">
        <v>1190</v>
      </c>
      <c r="E80" s="8" t="s">
        <v>1186</v>
      </c>
      <c r="F80" s="8" t="s">
        <v>1189</v>
      </c>
      <c r="G80" s="8" t="s">
        <v>1187</v>
      </c>
      <c r="H80" s="8" t="s">
        <v>1188</v>
      </c>
      <c r="I80" s="8">
        <f>(K80+J80)*B3</f>
        <v>4</v>
      </c>
      <c r="J80" s="10"/>
      <c r="K80" s="8">
        <v>2</v>
      </c>
      <c r="L80" s="14"/>
    </row>
    <row r="81" spans="2:12" x14ac:dyDescent="0.3">
      <c r="E81" s="10"/>
      <c r="F81" s="10"/>
      <c r="G81" s="10"/>
      <c r="H81" s="10"/>
      <c r="J81" s="10"/>
      <c r="L81" s="14"/>
    </row>
    <row r="82" spans="2:12" x14ac:dyDescent="0.3">
      <c r="B82" s="8">
        <v>6</v>
      </c>
      <c r="C82" s="11" t="s">
        <v>28</v>
      </c>
      <c r="D82" s="11"/>
      <c r="E82" s="10"/>
      <c r="F82" s="10"/>
      <c r="G82" s="10"/>
      <c r="H82" s="10"/>
      <c r="J82" s="10"/>
      <c r="L82" s="14"/>
    </row>
    <row r="83" spans="2:12" x14ac:dyDescent="0.3">
      <c r="C83" s="8" t="s">
        <v>0</v>
      </c>
      <c r="D83" s="12" t="s">
        <v>318</v>
      </c>
      <c r="E83" s="12" t="s">
        <v>319</v>
      </c>
      <c r="F83" s="12" t="s">
        <v>237</v>
      </c>
      <c r="G83" s="12" t="s">
        <v>320</v>
      </c>
      <c r="H83" s="12" t="s">
        <v>321</v>
      </c>
      <c r="I83" s="8">
        <f>(K83+J83)*B3</f>
        <v>30</v>
      </c>
      <c r="J83" s="10">
        <v>5</v>
      </c>
      <c r="K83" s="8">
        <v>10</v>
      </c>
      <c r="L83" s="14"/>
    </row>
    <row r="84" spans="2:12" x14ac:dyDescent="0.3">
      <c r="C84" s="8" t="s">
        <v>1</v>
      </c>
      <c r="E84" s="8" t="s">
        <v>1191</v>
      </c>
      <c r="I84" s="8">
        <f>(K84+J84)*B3</f>
        <v>16</v>
      </c>
      <c r="J84" s="10">
        <v>1</v>
      </c>
      <c r="K84" s="8">
        <v>7</v>
      </c>
      <c r="L84" s="14"/>
    </row>
    <row r="85" spans="2:12" x14ac:dyDescent="0.3">
      <c r="C85" s="8" t="s">
        <v>2</v>
      </c>
      <c r="D85" s="40" t="s">
        <v>979</v>
      </c>
      <c r="E85" s="40" t="s">
        <v>978</v>
      </c>
      <c r="F85" s="40" t="s">
        <v>179</v>
      </c>
      <c r="G85" s="40" t="s">
        <v>180</v>
      </c>
      <c r="H85" s="40" t="s">
        <v>181</v>
      </c>
      <c r="I85" s="8">
        <f>(K85+J85)*B3</f>
        <v>10</v>
      </c>
      <c r="J85" s="10"/>
      <c r="K85" s="8">
        <v>5</v>
      </c>
      <c r="L85" s="14"/>
    </row>
    <row r="86" spans="2:12" x14ac:dyDescent="0.3">
      <c r="C86" s="8" t="s">
        <v>3</v>
      </c>
      <c r="D86" s="12" t="s">
        <v>915</v>
      </c>
      <c r="E86" s="12" t="s">
        <v>914</v>
      </c>
      <c r="F86" s="12" t="s">
        <v>572</v>
      </c>
      <c r="G86" s="12" t="s">
        <v>916</v>
      </c>
      <c r="H86" s="12" t="s">
        <v>917</v>
      </c>
      <c r="I86" s="8">
        <f>(K86+J86)*B3</f>
        <v>6</v>
      </c>
      <c r="J86" s="10"/>
      <c r="K86" s="8">
        <v>3</v>
      </c>
      <c r="L86" s="14"/>
    </row>
    <row r="87" spans="2:12" x14ac:dyDescent="0.3">
      <c r="C87" s="8" t="s">
        <v>4</v>
      </c>
      <c r="D87" s="8" t="s">
        <v>1193</v>
      </c>
      <c r="E87" s="8" t="s">
        <v>1192</v>
      </c>
      <c r="F87" s="8" t="s">
        <v>1196</v>
      </c>
      <c r="G87" s="8" t="s">
        <v>1194</v>
      </c>
      <c r="H87" s="8" t="s">
        <v>1195</v>
      </c>
      <c r="I87" s="8">
        <f>(K87+J87)*B3</f>
        <v>4</v>
      </c>
      <c r="J87" s="10"/>
      <c r="K87" s="8">
        <v>2</v>
      </c>
      <c r="L87" s="14"/>
    </row>
    <row r="88" spans="2:12" x14ac:dyDescent="0.3">
      <c r="E88" s="10"/>
      <c r="F88" s="10"/>
      <c r="G88" s="10"/>
      <c r="H88" s="10"/>
      <c r="J88" s="10"/>
      <c r="L88" s="14"/>
    </row>
    <row r="89" spans="2:12" x14ac:dyDescent="0.3">
      <c r="B89" s="8">
        <v>2</v>
      </c>
      <c r="C89" s="11" t="s">
        <v>29</v>
      </c>
      <c r="E89" s="10"/>
      <c r="F89" s="10"/>
      <c r="G89" s="10"/>
      <c r="H89" s="10"/>
      <c r="J89" s="10"/>
      <c r="L89" s="14"/>
    </row>
    <row r="90" spans="2:12" x14ac:dyDescent="0.3">
      <c r="C90" s="8" t="s">
        <v>0</v>
      </c>
      <c r="D90" s="12" t="s">
        <v>721</v>
      </c>
      <c r="E90" s="12" t="s">
        <v>722</v>
      </c>
      <c r="F90" s="12" t="s">
        <v>723</v>
      </c>
      <c r="G90" s="12" t="s">
        <v>724</v>
      </c>
      <c r="H90" s="12" t="s">
        <v>725</v>
      </c>
      <c r="I90" s="8">
        <f>(K90+J90)*B3</f>
        <v>20</v>
      </c>
      <c r="J90" s="10"/>
      <c r="K90" s="8">
        <v>10</v>
      </c>
      <c r="L90" s="14"/>
    </row>
    <row r="91" spans="2:12" x14ac:dyDescent="0.3">
      <c r="C91" s="8" t="s">
        <v>1</v>
      </c>
      <c r="D91" s="12" t="s">
        <v>726</v>
      </c>
      <c r="E91" s="12" t="s">
        <v>727</v>
      </c>
      <c r="F91" s="12" t="s">
        <v>728</v>
      </c>
      <c r="G91" s="12" t="s">
        <v>729</v>
      </c>
      <c r="H91" s="12" t="s">
        <v>730</v>
      </c>
      <c r="I91" s="8">
        <f>(K91+J91)*B3</f>
        <v>14</v>
      </c>
      <c r="J91" s="10"/>
      <c r="K91" s="8">
        <v>7</v>
      </c>
      <c r="L91" s="14"/>
    </row>
    <row r="92" spans="2:12" x14ac:dyDescent="0.3">
      <c r="C92" s="8" t="s">
        <v>2</v>
      </c>
      <c r="I92" s="8">
        <f>(K92+J92)*B3</f>
        <v>10</v>
      </c>
      <c r="J92" s="10"/>
      <c r="K92" s="8">
        <v>5</v>
      </c>
      <c r="L92" s="14"/>
    </row>
    <row r="93" spans="2:12" x14ac:dyDescent="0.3">
      <c r="C93" s="8" t="s">
        <v>3</v>
      </c>
      <c r="D93" s="14"/>
      <c r="I93" s="8">
        <f>(K93+J93)*B3</f>
        <v>6</v>
      </c>
      <c r="J93" s="10"/>
      <c r="K93" s="8">
        <v>3</v>
      </c>
      <c r="L93" s="14"/>
    </row>
    <row r="94" spans="2:12" x14ac:dyDescent="0.3">
      <c r="C94" s="8" t="s">
        <v>4</v>
      </c>
      <c r="I94" s="8">
        <f>(K94+J94)*B3</f>
        <v>4</v>
      </c>
      <c r="J94" s="10"/>
      <c r="K94" s="8">
        <v>2</v>
      </c>
      <c r="L94" s="14"/>
    </row>
    <row r="95" spans="2:12" x14ac:dyDescent="0.3">
      <c r="E95" s="10"/>
      <c r="F95" s="10"/>
      <c r="G95" s="10"/>
      <c r="H95" s="10"/>
      <c r="J95" s="10"/>
      <c r="L95" s="14"/>
    </row>
    <row r="96" spans="2:12" x14ac:dyDescent="0.3">
      <c r="B96" s="8">
        <v>7</v>
      </c>
      <c r="C96" s="11" t="s">
        <v>13</v>
      </c>
      <c r="D96" s="11"/>
      <c r="E96" s="10"/>
      <c r="F96" s="10"/>
      <c r="G96" s="10"/>
      <c r="H96" s="10"/>
      <c r="J96" s="10"/>
      <c r="L96" s="14"/>
    </row>
    <row r="97" spans="3:12" x14ac:dyDescent="0.3">
      <c r="C97" s="8" t="s">
        <v>0</v>
      </c>
      <c r="D97" s="12" t="s">
        <v>353</v>
      </c>
      <c r="E97" s="12" t="s">
        <v>354</v>
      </c>
      <c r="F97" s="12" t="s">
        <v>179</v>
      </c>
      <c r="G97" s="12" t="s">
        <v>184</v>
      </c>
      <c r="H97" s="12" t="s">
        <v>355</v>
      </c>
      <c r="I97" s="8">
        <f>(K97+J97)*B3</f>
        <v>20</v>
      </c>
      <c r="J97" s="10"/>
      <c r="K97" s="8">
        <f>J100+10</f>
        <v>10</v>
      </c>
      <c r="L97" s="14"/>
    </row>
    <row r="98" spans="3:12" x14ac:dyDescent="0.3">
      <c r="C98" s="8" t="s">
        <v>1</v>
      </c>
      <c r="D98" s="12" t="s">
        <v>356</v>
      </c>
      <c r="E98" s="12" t="s">
        <v>357</v>
      </c>
      <c r="F98" s="12" t="s">
        <v>286</v>
      </c>
      <c r="G98" s="12" t="s">
        <v>150</v>
      </c>
      <c r="H98" s="12" t="s">
        <v>358</v>
      </c>
      <c r="I98" s="8">
        <f>(K98+J98)*B3</f>
        <v>14</v>
      </c>
      <c r="J98" s="10"/>
      <c r="K98" s="8">
        <f>J101+7</f>
        <v>7</v>
      </c>
      <c r="L98" s="14"/>
    </row>
    <row r="99" spans="3:12" x14ac:dyDescent="0.3">
      <c r="C99" s="8" t="s">
        <v>2</v>
      </c>
      <c r="D99" s="8" t="s">
        <v>1200</v>
      </c>
      <c r="E99" s="8" t="s">
        <v>1197</v>
      </c>
      <c r="F99" s="8" t="s">
        <v>572</v>
      </c>
      <c r="G99" s="8" t="s">
        <v>1198</v>
      </c>
      <c r="H99" s="8" t="s">
        <v>1199</v>
      </c>
      <c r="I99" s="8">
        <f>(K99+J99)*B3</f>
        <v>10</v>
      </c>
      <c r="J99" s="10"/>
      <c r="K99" s="8">
        <f>J102+5</f>
        <v>5</v>
      </c>
      <c r="L99" s="14"/>
    </row>
    <row r="100" spans="3:12" x14ac:dyDescent="0.3">
      <c r="C100" s="8" t="s">
        <v>3</v>
      </c>
      <c r="D100" s="8" t="s">
        <v>1202</v>
      </c>
      <c r="E100" s="8" t="s">
        <v>1201</v>
      </c>
      <c r="F100" s="8" t="s">
        <v>728</v>
      </c>
      <c r="G100" s="8" t="s">
        <v>729</v>
      </c>
      <c r="H100" s="8" t="s">
        <v>761</v>
      </c>
      <c r="I100" s="8">
        <f>(K100+J100)*B3</f>
        <v>6</v>
      </c>
      <c r="J100" s="10"/>
      <c r="K100" s="8">
        <f>J103+3</f>
        <v>3</v>
      </c>
      <c r="L100" s="14"/>
    </row>
    <row r="101" spans="3:12" x14ac:dyDescent="0.3">
      <c r="C101" s="8" t="s">
        <v>4</v>
      </c>
      <c r="D101" s="8" t="s">
        <v>1205</v>
      </c>
      <c r="E101" s="8" t="s">
        <v>1203</v>
      </c>
      <c r="F101" s="8" t="s">
        <v>728</v>
      </c>
      <c r="G101" s="8" t="s">
        <v>729</v>
      </c>
      <c r="H101" s="8" t="s">
        <v>1204</v>
      </c>
      <c r="I101" s="8">
        <f>(K101+J101)*B3</f>
        <v>4</v>
      </c>
      <c r="J101" s="10"/>
      <c r="K101" s="8">
        <f>J104+2</f>
        <v>2</v>
      </c>
      <c r="L101" s="14"/>
    </row>
    <row r="102" spans="3:12" x14ac:dyDescent="0.3">
      <c r="E102" s="10"/>
      <c r="F102" s="10"/>
      <c r="G102" s="10"/>
      <c r="H102" s="10"/>
      <c r="J102" s="10"/>
      <c r="L102" s="14"/>
    </row>
    <row r="103" spans="3:12" x14ac:dyDescent="0.3">
      <c r="C103" s="11" t="s">
        <v>14</v>
      </c>
      <c r="D103" s="11"/>
      <c r="E103" s="10"/>
      <c r="F103" s="10"/>
      <c r="G103" s="10"/>
      <c r="H103" s="10"/>
      <c r="J103" s="10"/>
      <c r="L103" s="14"/>
    </row>
    <row r="104" spans="3:12" x14ac:dyDescent="0.3">
      <c r="C104" s="8" t="s">
        <v>0</v>
      </c>
      <c r="I104" s="8">
        <f>(K104+J104)*B3</f>
        <v>20</v>
      </c>
      <c r="J104" s="10"/>
      <c r="K104" s="8">
        <f>J108+10</f>
        <v>10</v>
      </c>
      <c r="L104" s="14"/>
    </row>
    <row r="105" spans="3:12" x14ac:dyDescent="0.3">
      <c r="C105" s="8" t="s">
        <v>1</v>
      </c>
      <c r="I105" s="8">
        <f>(K105+J105)*B3</f>
        <v>14</v>
      </c>
      <c r="J105" s="10"/>
      <c r="K105" s="8">
        <f>J109+7</f>
        <v>7</v>
      </c>
      <c r="L105" s="14"/>
    </row>
    <row r="106" spans="3:12" x14ac:dyDescent="0.3">
      <c r="C106" s="8" t="s">
        <v>2</v>
      </c>
      <c r="I106" s="8">
        <f>(K106+J106)*B3</f>
        <v>10</v>
      </c>
      <c r="J106" s="10"/>
      <c r="K106" s="8">
        <f>J110+5</f>
        <v>5</v>
      </c>
      <c r="L106" s="14"/>
    </row>
    <row r="107" spans="3:12" x14ac:dyDescent="0.3">
      <c r="C107" s="8" t="s">
        <v>3</v>
      </c>
      <c r="I107" s="8">
        <f>(K107+J107)*B3</f>
        <v>6</v>
      </c>
      <c r="J107" s="10"/>
      <c r="K107" s="8">
        <f>J111+3</f>
        <v>3</v>
      </c>
      <c r="L107" s="14"/>
    </row>
    <row r="108" spans="3:12" x14ac:dyDescent="0.3">
      <c r="C108" s="8" t="s">
        <v>4</v>
      </c>
      <c r="I108" s="8">
        <f>(K108+J108)*B3</f>
        <v>4</v>
      </c>
      <c r="J108" s="10"/>
      <c r="K108" s="8">
        <f>J112+2</f>
        <v>2</v>
      </c>
      <c r="L108" s="14"/>
    </row>
    <row r="109" spans="3:12" x14ac:dyDescent="0.3">
      <c r="E109" s="10"/>
      <c r="F109" s="10"/>
      <c r="G109" s="10"/>
      <c r="H109" s="10"/>
      <c r="J109" s="10"/>
      <c r="L109" s="14"/>
    </row>
    <row r="110" spans="3:12" x14ac:dyDescent="0.3">
      <c r="C110" s="11" t="s">
        <v>70</v>
      </c>
      <c r="D110" s="11"/>
      <c r="E110" s="10"/>
      <c r="F110" s="10"/>
      <c r="G110" s="10"/>
      <c r="H110" s="10"/>
      <c r="J110" s="10"/>
      <c r="L110" s="14"/>
    </row>
    <row r="111" spans="3:12" x14ac:dyDescent="0.3">
      <c r="C111" s="8" t="s">
        <v>0</v>
      </c>
      <c r="D111" s="14"/>
      <c r="I111" s="8">
        <f>(K111+J111)*B3</f>
        <v>20</v>
      </c>
      <c r="J111" s="10"/>
      <c r="K111" s="8">
        <v>10</v>
      </c>
      <c r="L111" s="14"/>
    </row>
    <row r="112" spans="3:12" x14ac:dyDescent="0.3">
      <c r="C112" s="8" t="s">
        <v>1</v>
      </c>
      <c r="I112" s="8">
        <f>(K112+J112)*B3</f>
        <v>14</v>
      </c>
      <c r="J112" s="10"/>
      <c r="K112" s="8">
        <v>7</v>
      </c>
      <c r="L112" s="14"/>
    </row>
    <row r="113" spans="1:12" x14ac:dyDescent="0.3">
      <c r="C113" s="8" t="s">
        <v>2</v>
      </c>
      <c r="I113" s="8">
        <f>(K113+J113)*B3</f>
        <v>10</v>
      </c>
      <c r="J113" s="10"/>
      <c r="K113" s="8">
        <f>J117+5</f>
        <v>5</v>
      </c>
      <c r="L113" s="14"/>
    </row>
    <row r="114" spans="1:12" x14ac:dyDescent="0.3">
      <c r="C114" s="8" t="s">
        <v>3</v>
      </c>
      <c r="I114" s="8">
        <f>(K114+J114)*B3</f>
        <v>6</v>
      </c>
      <c r="J114" s="10"/>
      <c r="K114" s="8">
        <f>J118+3</f>
        <v>3</v>
      </c>
      <c r="L114" s="14"/>
    </row>
    <row r="115" spans="1:12" x14ac:dyDescent="0.3">
      <c r="C115" s="8" t="s">
        <v>4</v>
      </c>
      <c r="I115" s="8">
        <f>(K115+J115)*B3</f>
        <v>20</v>
      </c>
      <c r="J115" s="10"/>
      <c r="K115" s="8">
        <v>10</v>
      </c>
      <c r="L115" s="14"/>
    </row>
    <row r="116" spans="1:12" x14ac:dyDescent="0.3">
      <c r="E116" s="10"/>
      <c r="F116" s="10"/>
      <c r="G116" s="10"/>
      <c r="H116" s="10"/>
      <c r="J116" s="10"/>
      <c r="L116" s="14"/>
    </row>
    <row r="117" spans="1:12" x14ac:dyDescent="0.3">
      <c r="C117" s="11" t="s">
        <v>100</v>
      </c>
      <c r="D117" s="11"/>
      <c r="E117" s="10"/>
      <c r="F117" s="10"/>
      <c r="G117" s="10"/>
      <c r="H117" s="10"/>
      <c r="J117" s="10"/>
      <c r="L117" s="14"/>
    </row>
    <row r="118" spans="1:12" x14ac:dyDescent="0.3">
      <c r="C118" s="8" t="s">
        <v>0</v>
      </c>
      <c r="I118" s="8">
        <f>(K118+J118)*B3</f>
        <v>20</v>
      </c>
      <c r="J118" s="10"/>
      <c r="K118" s="8">
        <f>J122+10</f>
        <v>10</v>
      </c>
      <c r="L118" s="14"/>
    </row>
    <row r="119" spans="1:12" x14ac:dyDescent="0.3">
      <c r="C119" s="8" t="s">
        <v>1</v>
      </c>
      <c r="E119" s="10"/>
      <c r="F119" s="10"/>
      <c r="G119" s="10"/>
      <c r="H119" s="10"/>
      <c r="I119" s="8">
        <f>(K119+J119)*B3</f>
        <v>14</v>
      </c>
      <c r="J119" s="10"/>
      <c r="K119" s="8">
        <f>J123+7</f>
        <v>7</v>
      </c>
      <c r="L119" s="14"/>
    </row>
    <row r="120" spans="1:12" x14ac:dyDescent="0.3">
      <c r="C120" s="8" t="s">
        <v>2</v>
      </c>
      <c r="E120" s="10"/>
      <c r="F120" s="10"/>
      <c r="G120" s="10"/>
      <c r="H120" s="10"/>
      <c r="I120" s="8">
        <f>(K120+J120)*B3</f>
        <v>10</v>
      </c>
      <c r="J120" s="10"/>
      <c r="K120" s="8">
        <f>J124+5</f>
        <v>5</v>
      </c>
      <c r="L120" s="14"/>
    </row>
    <row r="121" spans="1:12" x14ac:dyDescent="0.3">
      <c r="C121" s="8" t="s">
        <v>3</v>
      </c>
      <c r="E121" s="10"/>
      <c r="F121" s="10"/>
      <c r="G121" s="10"/>
      <c r="H121" s="10"/>
      <c r="I121" s="8">
        <f>(K121+J121)*B3</f>
        <v>6</v>
      </c>
      <c r="J121" s="10"/>
      <c r="K121" s="8">
        <f>J125+3</f>
        <v>3</v>
      </c>
      <c r="L121" s="14"/>
    </row>
    <row r="122" spans="1:12" x14ac:dyDescent="0.3">
      <c r="C122" s="8" t="s">
        <v>4</v>
      </c>
      <c r="E122" s="10"/>
      <c r="F122" s="10"/>
      <c r="G122" s="10"/>
      <c r="H122" s="10"/>
      <c r="I122" s="8">
        <f>(K122+J122)*B3</f>
        <v>4</v>
      </c>
      <c r="J122" s="10"/>
      <c r="K122" s="8">
        <f>J126+2</f>
        <v>2</v>
      </c>
      <c r="L122" s="14"/>
    </row>
    <row r="123" spans="1:12" x14ac:dyDescent="0.3">
      <c r="A123" s="16"/>
      <c r="L123" s="14"/>
    </row>
    <row r="124" spans="1:12" x14ac:dyDescent="0.3">
      <c r="A124" s="16"/>
      <c r="C124" s="11" t="s">
        <v>46</v>
      </c>
      <c r="D124" s="11"/>
      <c r="E124" s="10"/>
      <c r="F124" s="10"/>
      <c r="G124" s="10"/>
      <c r="H124" s="10"/>
      <c r="J124" s="10"/>
      <c r="L124" s="14"/>
    </row>
    <row r="125" spans="1:12" x14ac:dyDescent="0.3">
      <c r="A125" s="16"/>
      <c r="C125" s="8" t="s">
        <v>0</v>
      </c>
      <c r="I125" s="8">
        <f>(K125+J125)*B3</f>
        <v>20</v>
      </c>
      <c r="J125" s="10"/>
      <c r="K125" s="8">
        <f>J129+10</f>
        <v>10</v>
      </c>
      <c r="L125" s="14"/>
    </row>
    <row r="126" spans="1:12" x14ac:dyDescent="0.3">
      <c r="A126" s="16"/>
      <c r="C126" s="8" t="s">
        <v>1</v>
      </c>
      <c r="E126" s="10"/>
      <c r="F126" s="10"/>
      <c r="G126" s="10"/>
      <c r="H126" s="10"/>
      <c r="I126" s="8">
        <v>14</v>
      </c>
      <c r="J126" s="10"/>
      <c r="K126" s="8">
        <v>7</v>
      </c>
      <c r="L126" s="14"/>
    </row>
    <row r="127" spans="1:12" x14ac:dyDescent="0.3">
      <c r="A127" s="16"/>
      <c r="C127" s="8" t="s">
        <v>2</v>
      </c>
      <c r="E127" s="10"/>
      <c r="F127" s="10"/>
      <c r="G127" s="10"/>
      <c r="H127" s="10"/>
      <c r="I127" s="8">
        <f>(K127+J127)*B3</f>
        <v>10</v>
      </c>
      <c r="J127" s="10"/>
      <c r="K127" s="8">
        <f>J130+5</f>
        <v>5</v>
      </c>
      <c r="L127" s="14"/>
    </row>
    <row r="128" spans="1:12" x14ac:dyDescent="0.3">
      <c r="C128" s="8" t="s">
        <v>3</v>
      </c>
      <c r="E128" s="10"/>
      <c r="F128" s="10"/>
      <c r="G128" s="10"/>
      <c r="H128" s="10"/>
      <c r="I128" s="8">
        <f>(K128+J128)*B3</f>
        <v>6</v>
      </c>
      <c r="J128" s="10"/>
      <c r="K128" s="8">
        <f>J131+3</f>
        <v>3</v>
      </c>
      <c r="L128" s="14"/>
    </row>
    <row r="129" spans="3:12" x14ac:dyDescent="0.3">
      <c r="C129" s="8" t="s">
        <v>4</v>
      </c>
      <c r="E129" s="10"/>
      <c r="F129" s="10"/>
      <c r="G129" s="10"/>
      <c r="H129" s="10"/>
      <c r="I129" s="8">
        <f>(K129+J129)*B3</f>
        <v>4</v>
      </c>
      <c r="J129" s="10"/>
      <c r="K129" s="8">
        <f>J132+2</f>
        <v>2</v>
      </c>
      <c r="L129" s="14"/>
    </row>
    <row r="130" spans="3:12" x14ac:dyDescent="0.3">
      <c r="L130" s="14"/>
    </row>
    <row r="131" spans="3:12" x14ac:dyDescent="0.3">
      <c r="C131" s="11" t="s">
        <v>79</v>
      </c>
      <c r="L131" s="14"/>
    </row>
    <row r="132" spans="3:12" x14ac:dyDescent="0.3">
      <c r="C132" s="8" t="s">
        <v>0</v>
      </c>
      <c r="D132" s="14"/>
      <c r="I132" s="8">
        <f>(K132+J132)*B3</f>
        <v>20</v>
      </c>
      <c r="K132" s="8">
        <v>10</v>
      </c>
      <c r="L132" s="14"/>
    </row>
    <row r="133" spans="3:12" x14ac:dyDescent="0.3">
      <c r="C133" s="8" t="s">
        <v>1</v>
      </c>
      <c r="I133" s="8">
        <f>(K133+J133)*B3</f>
        <v>14</v>
      </c>
      <c r="K133" s="8">
        <v>7</v>
      </c>
      <c r="L133" s="14"/>
    </row>
    <row r="134" spans="3:12" x14ac:dyDescent="0.3">
      <c r="C134" s="8" t="s">
        <v>2</v>
      </c>
      <c r="I134" s="8">
        <f>(K134+J134)*B3</f>
        <v>10</v>
      </c>
      <c r="K134" s="8">
        <v>5</v>
      </c>
      <c r="L134" s="14"/>
    </row>
    <row r="135" spans="3:12" x14ac:dyDescent="0.3">
      <c r="C135" s="8" t="s">
        <v>3</v>
      </c>
      <c r="I135" s="8">
        <f>(K135+J135)*B3</f>
        <v>6</v>
      </c>
      <c r="K135" s="8">
        <v>3</v>
      </c>
      <c r="L135" s="14"/>
    </row>
    <row r="136" spans="3:12" x14ac:dyDescent="0.3">
      <c r="C136" s="8" t="s">
        <v>4</v>
      </c>
      <c r="I136" s="8">
        <v>4</v>
      </c>
      <c r="K136" s="8">
        <v>2</v>
      </c>
      <c r="L136" s="14"/>
    </row>
    <row r="137" spans="3:12" x14ac:dyDescent="0.3">
      <c r="L137" s="14"/>
    </row>
    <row r="138" spans="3:12" x14ac:dyDescent="0.3">
      <c r="C138" s="11"/>
      <c r="L138" s="14"/>
    </row>
    <row r="139" spans="3:12" x14ac:dyDescent="0.3">
      <c r="L139" s="14"/>
    </row>
    <row r="140" spans="3:12" x14ac:dyDescent="0.3">
      <c r="L140" s="14"/>
    </row>
    <row r="141" spans="3:12" x14ac:dyDescent="0.3">
      <c r="L141" s="14"/>
    </row>
    <row r="142" spans="3:12" x14ac:dyDescent="0.3">
      <c r="L142" s="14"/>
    </row>
    <row r="143" spans="3:12" x14ac:dyDescent="0.3">
      <c r="L143" s="14"/>
    </row>
    <row r="144" spans="3:12" x14ac:dyDescent="0.3">
      <c r="L144" s="14"/>
    </row>
    <row r="145" spans="12:12" x14ac:dyDescent="0.3">
      <c r="L145" s="14"/>
    </row>
    <row r="146" spans="12:12" x14ac:dyDescent="0.3">
      <c r="L146" s="14"/>
    </row>
  </sheetData>
  <phoneticPr fontId="1" type="noConversion"/>
  <pageMargins left="0.75" right="0.75" top="1" bottom="1" header="0.5" footer="0.5"/>
  <pageSetup scale="31"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K129"/>
  <sheetViews>
    <sheetView topLeftCell="B103" zoomScaleNormal="100" workbookViewId="0">
      <selection activeCell="J25" sqref="J25"/>
    </sheetView>
  </sheetViews>
  <sheetFormatPr defaultRowHeight="13.2" x14ac:dyDescent="0.25"/>
  <cols>
    <col min="1" max="1" width="34.44140625" bestFit="1" customWidth="1"/>
    <col min="2" max="2" width="4" bestFit="1" customWidth="1"/>
    <col min="3" max="3" width="19.5546875" bestFit="1" customWidth="1"/>
    <col min="4" max="4" width="19.5546875" customWidth="1"/>
    <col min="5" max="5" width="25.5546875" bestFit="1" customWidth="1"/>
    <col min="6" max="8" width="25.5546875" customWidth="1"/>
    <col min="9" max="9" width="11.5546875" bestFit="1" customWidth="1"/>
    <col min="10" max="10" width="20.33203125" bestFit="1" customWidth="1"/>
    <col min="11" max="11" width="14" bestFit="1" customWidth="1"/>
  </cols>
  <sheetData>
    <row r="1" spans="1:11" x14ac:dyDescent="0.25">
      <c r="A1" s="1" t="s">
        <v>73</v>
      </c>
      <c r="C1" s="2" t="s">
        <v>24</v>
      </c>
      <c r="D1" s="2" t="s">
        <v>50</v>
      </c>
      <c r="E1" s="1" t="s">
        <v>15</v>
      </c>
      <c r="F1" s="1" t="s">
        <v>127</v>
      </c>
      <c r="G1" s="1" t="s">
        <v>124</v>
      </c>
      <c r="H1" s="1" t="s">
        <v>125</v>
      </c>
      <c r="I1" s="2" t="s">
        <v>16</v>
      </c>
      <c r="J1" s="2" t="s">
        <v>17</v>
      </c>
      <c r="K1" s="2" t="s">
        <v>18</v>
      </c>
    </row>
    <row r="2" spans="1:11" ht="15.6" x14ac:dyDescent="0.3">
      <c r="A2" t="s">
        <v>5</v>
      </c>
      <c r="B2" s="7">
        <v>3</v>
      </c>
      <c r="C2" t="s">
        <v>0</v>
      </c>
      <c r="E2" s="8"/>
      <c r="F2" s="8"/>
      <c r="G2" s="8"/>
      <c r="H2" s="8"/>
      <c r="I2">
        <f>(K2+J2)*B3</f>
        <v>10</v>
      </c>
      <c r="J2" s="6"/>
      <c r="K2">
        <v>10</v>
      </c>
    </row>
    <row r="3" spans="1:11" ht="15.6" x14ac:dyDescent="0.3">
      <c r="A3" t="s">
        <v>6</v>
      </c>
      <c r="B3" s="2" t="str">
        <f>IF(B2&gt;200,"9.0",IF(B2&gt;175,"8.0",IF(B2&gt;150,"7.0",IF(B2&gt;125,"6.0",IF(B2&gt;100,"5.0",IF(B2&gt;75,"4.0",IF(B2&gt;50,"3.0",IF(B2&gt;25,"2.0",IF(B2&gt;0,"1")))))))))</f>
        <v>1</v>
      </c>
      <c r="C3" t="s">
        <v>1</v>
      </c>
      <c r="E3" s="8"/>
      <c r="F3" s="8"/>
      <c r="G3" s="8"/>
      <c r="H3" s="8"/>
      <c r="I3">
        <f>(K3+J3)*B3</f>
        <v>7</v>
      </c>
      <c r="J3" s="6"/>
      <c r="K3">
        <v>7</v>
      </c>
    </row>
    <row r="4" spans="1:11" ht="15.6" x14ac:dyDescent="0.3">
      <c r="C4" t="s">
        <v>2</v>
      </c>
      <c r="E4" s="8"/>
      <c r="F4" s="8"/>
      <c r="G4" s="8"/>
      <c r="H4" s="8"/>
      <c r="I4">
        <f>(K4+J4)*B3</f>
        <v>5</v>
      </c>
      <c r="J4" s="6"/>
      <c r="K4">
        <v>5</v>
      </c>
    </row>
    <row r="5" spans="1:11" ht="15.6" x14ac:dyDescent="0.3">
      <c r="C5" t="s">
        <v>3</v>
      </c>
      <c r="E5" s="10"/>
      <c r="F5" s="10"/>
      <c r="G5" s="10"/>
      <c r="H5" s="10"/>
      <c r="I5">
        <f>(K5+J5)*B3</f>
        <v>3</v>
      </c>
      <c r="J5" s="6"/>
      <c r="K5">
        <v>3</v>
      </c>
    </row>
    <row r="6" spans="1:11" ht="15.6" x14ac:dyDescent="0.3">
      <c r="C6" t="s">
        <v>4</v>
      </c>
      <c r="E6" s="10"/>
      <c r="F6" s="10"/>
      <c r="G6" s="10"/>
      <c r="H6" s="10"/>
      <c r="I6">
        <f>(K6+J6)*B3</f>
        <v>2</v>
      </c>
      <c r="J6" s="6"/>
      <c r="K6">
        <v>2</v>
      </c>
    </row>
    <row r="7" spans="1:11" ht="15.6" x14ac:dyDescent="0.3">
      <c r="E7" s="10"/>
      <c r="F7" s="10"/>
      <c r="G7" s="10"/>
      <c r="H7" s="10"/>
      <c r="J7" s="6"/>
    </row>
    <row r="8" spans="1:11" ht="15.6" x14ac:dyDescent="0.3">
      <c r="C8" s="2" t="s">
        <v>19</v>
      </c>
      <c r="D8" s="2"/>
      <c r="E8" s="10"/>
      <c r="F8" s="10"/>
      <c r="G8" s="10"/>
      <c r="H8" s="10"/>
      <c r="J8" s="6"/>
    </row>
    <row r="9" spans="1:11" ht="15.6" x14ac:dyDescent="0.3">
      <c r="C9" t="s">
        <v>0</v>
      </c>
      <c r="E9" s="8"/>
      <c r="F9" s="8"/>
      <c r="G9" s="8"/>
      <c r="H9" s="8"/>
      <c r="I9">
        <f>(K9+J9)*B3</f>
        <v>10</v>
      </c>
      <c r="J9" s="6"/>
      <c r="K9">
        <v>10</v>
      </c>
    </row>
    <row r="10" spans="1:11" ht="15.6" x14ac:dyDescent="0.3">
      <c r="C10" t="s">
        <v>1</v>
      </c>
      <c r="E10" s="10"/>
      <c r="F10" s="10"/>
      <c r="G10" s="10"/>
      <c r="H10" s="10"/>
      <c r="I10">
        <f>(K10+J10)*B3</f>
        <v>7</v>
      </c>
      <c r="J10" s="6"/>
      <c r="K10">
        <v>7</v>
      </c>
    </row>
    <row r="11" spans="1:11" ht="15.6" x14ac:dyDescent="0.3">
      <c r="C11" t="s">
        <v>2</v>
      </c>
      <c r="E11" s="10"/>
      <c r="F11" s="10"/>
      <c r="G11" s="10"/>
      <c r="H11" s="10"/>
      <c r="I11">
        <f>(K11+J11)*B3</f>
        <v>5</v>
      </c>
      <c r="J11" s="6"/>
      <c r="K11">
        <v>5</v>
      </c>
    </row>
    <row r="12" spans="1:11" ht="15.6" x14ac:dyDescent="0.3">
      <c r="C12" t="s">
        <v>3</v>
      </c>
      <c r="E12" s="10"/>
      <c r="F12" s="10"/>
      <c r="G12" s="10"/>
      <c r="H12" s="10"/>
      <c r="I12">
        <f>(K12+J12)*B3</f>
        <v>3</v>
      </c>
      <c r="J12" s="6"/>
      <c r="K12">
        <v>3</v>
      </c>
    </row>
    <row r="13" spans="1:11" ht="15.6" x14ac:dyDescent="0.3">
      <c r="C13" t="s">
        <v>4</v>
      </c>
      <c r="E13" s="10"/>
      <c r="F13" s="10"/>
      <c r="G13" s="10"/>
      <c r="H13" s="10"/>
      <c r="I13">
        <f>(K13+J13)*B3</f>
        <v>2</v>
      </c>
      <c r="J13" s="6"/>
      <c r="K13">
        <v>2</v>
      </c>
    </row>
    <row r="14" spans="1:11" ht="15.6" x14ac:dyDescent="0.3">
      <c r="E14" s="10"/>
      <c r="F14" s="10"/>
      <c r="G14" s="10"/>
      <c r="H14" s="10"/>
      <c r="J14" s="6"/>
    </row>
    <row r="15" spans="1:11" ht="15.6" x14ac:dyDescent="0.3">
      <c r="C15" s="2" t="s">
        <v>20</v>
      </c>
      <c r="D15" s="2"/>
      <c r="E15" s="10"/>
      <c r="F15" s="10"/>
      <c r="G15" s="10"/>
      <c r="H15" s="10"/>
      <c r="J15" s="6"/>
    </row>
    <row r="16" spans="1:11" ht="15.6" x14ac:dyDescent="0.3">
      <c r="C16" t="s">
        <v>0</v>
      </c>
      <c r="E16" s="8"/>
      <c r="F16" s="8"/>
      <c r="G16" s="8"/>
      <c r="H16" s="8"/>
      <c r="I16">
        <f>(K16+J16)*B3</f>
        <v>10</v>
      </c>
      <c r="J16" s="6"/>
      <c r="K16">
        <v>10</v>
      </c>
    </row>
    <row r="17" spans="1:11" ht="15.6" x14ac:dyDescent="0.3">
      <c r="C17" t="s">
        <v>1</v>
      </c>
      <c r="E17" s="8"/>
      <c r="F17" s="8"/>
      <c r="G17" s="8"/>
      <c r="H17" s="8"/>
      <c r="I17">
        <f>(K17+J17)*B3</f>
        <v>7</v>
      </c>
      <c r="J17" s="6"/>
      <c r="K17">
        <v>7</v>
      </c>
    </row>
    <row r="18" spans="1:11" ht="15.6" x14ac:dyDescent="0.3">
      <c r="C18" t="s">
        <v>2</v>
      </c>
      <c r="E18" s="8"/>
      <c r="F18" s="8"/>
      <c r="G18" s="8"/>
      <c r="H18" s="8"/>
      <c r="I18">
        <f>(K18+J18)*B3</f>
        <v>5</v>
      </c>
      <c r="J18" s="6"/>
      <c r="K18">
        <v>5</v>
      </c>
    </row>
    <row r="19" spans="1:11" ht="15.6" x14ac:dyDescent="0.3">
      <c r="C19" t="s">
        <v>3</v>
      </c>
      <c r="E19" s="8"/>
      <c r="F19" s="8"/>
      <c r="G19" s="8"/>
      <c r="H19" s="8"/>
      <c r="I19">
        <f>(K19+J19)*B3</f>
        <v>3</v>
      </c>
      <c r="J19" s="6"/>
      <c r="K19">
        <v>3</v>
      </c>
    </row>
    <row r="20" spans="1:11" ht="15.6" x14ac:dyDescent="0.3">
      <c r="A20" s="1"/>
      <c r="B20" s="1"/>
      <c r="C20" t="s">
        <v>4</v>
      </c>
      <c r="E20" s="8"/>
      <c r="F20" s="8"/>
      <c r="G20" s="8"/>
      <c r="H20" s="8"/>
      <c r="I20">
        <f>(K20+J20)*B3</f>
        <v>2</v>
      </c>
      <c r="J20" s="6"/>
      <c r="K20">
        <v>2</v>
      </c>
    </row>
    <row r="21" spans="1:11" ht="15.6" x14ac:dyDescent="0.3">
      <c r="E21" s="10"/>
      <c r="F21" s="10"/>
      <c r="G21" s="10"/>
      <c r="H21" s="10"/>
      <c r="J21" s="6"/>
    </row>
    <row r="22" spans="1:11" ht="15.6" x14ac:dyDescent="0.3">
      <c r="C22" s="2" t="s">
        <v>21</v>
      </c>
      <c r="D22" s="2"/>
      <c r="E22" s="10"/>
      <c r="F22" s="10"/>
      <c r="G22" s="10"/>
      <c r="H22" s="10"/>
      <c r="J22" s="6"/>
    </row>
    <row r="23" spans="1:11" ht="15.6" x14ac:dyDescent="0.3">
      <c r="C23" t="s">
        <v>0</v>
      </c>
      <c r="E23" s="8"/>
      <c r="F23" s="8"/>
      <c r="G23" s="8"/>
      <c r="H23" s="8"/>
      <c r="I23">
        <f>(K23+J23)*B3</f>
        <v>10</v>
      </c>
      <c r="J23" s="6"/>
      <c r="K23">
        <v>10</v>
      </c>
    </row>
    <row r="24" spans="1:11" ht="15.6" x14ac:dyDescent="0.3">
      <c r="C24" t="s">
        <v>1</v>
      </c>
      <c r="E24" s="8"/>
      <c r="F24" s="8"/>
      <c r="G24" s="8"/>
      <c r="H24" s="8"/>
      <c r="I24">
        <f>(K24+J24)*B3</f>
        <v>7</v>
      </c>
      <c r="J24" s="6"/>
      <c r="K24">
        <v>7</v>
      </c>
    </row>
    <row r="25" spans="1:11" ht="15.6" x14ac:dyDescent="0.3">
      <c r="C25" t="s">
        <v>2</v>
      </c>
      <c r="E25" s="8"/>
      <c r="F25" s="8"/>
      <c r="G25" s="8"/>
      <c r="H25" s="8"/>
      <c r="I25">
        <f>(K25+J25)*B3</f>
        <v>5</v>
      </c>
      <c r="J25" s="6"/>
      <c r="K25">
        <v>5</v>
      </c>
    </row>
    <row r="26" spans="1:11" ht="15.6" x14ac:dyDescent="0.3">
      <c r="C26" t="s">
        <v>3</v>
      </c>
      <c r="E26" s="8"/>
      <c r="F26" s="8"/>
      <c r="G26" s="8"/>
      <c r="H26" s="8"/>
      <c r="I26">
        <f>(K26+J26)*B3</f>
        <v>3</v>
      </c>
      <c r="J26" s="6"/>
      <c r="K26">
        <v>3</v>
      </c>
    </row>
    <row r="27" spans="1:11" ht="15.6" x14ac:dyDescent="0.3">
      <c r="C27" t="s">
        <v>4</v>
      </c>
      <c r="E27" s="8"/>
      <c r="F27" s="8"/>
      <c r="G27" s="8"/>
      <c r="H27" s="8"/>
      <c r="I27">
        <f>(K27+J27)*B3</f>
        <v>2</v>
      </c>
      <c r="J27" s="6"/>
      <c r="K27">
        <v>2</v>
      </c>
    </row>
    <row r="28" spans="1:11" ht="15.6" x14ac:dyDescent="0.3">
      <c r="B28" s="3"/>
      <c r="E28" s="10"/>
      <c r="F28" s="10"/>
      <c r="G28" s="10"/>
      <c r="H28" s="10"/>
      <c r="J28" s="6"/>
    </row>
    <row r="29" spans="1:11" ht="15.6" x14ac:dyDescent="0.3">
      <c r="B29" s="3"/>
      <c r="C29" s="2" t="s">
        <v>22</v>
      </c>
      <c r="D29" s="2"/>
      <c r="E29" s="10"/>
      <c r="F29" s="10"/>
      <c r="G29" s="10"/>
      <c r="H29" s="10"/>
      <c r="J29" s="6"/>
    </row>
    <row r="30" spans="1:11" ht="15.6" x14ac:dyDescent="0.3">
      <c r="B30" s="3"/>
      <c r="C30" t="s">
        <v>0</v>
      </c>
      <c r="E30" s="8"/>
      <c r="F30" s="8"/>
      <c r="G30" s="8"/>
      <c r="H30" s="8"/>
      <c r="I30">
        <f>(K30+J30)*B3</f>
        <v>10</v>
      </c>
      <c r="J30" s="6"/>
      <c r="K30">
        <v>10</v>
      </c>
    </row>
    <row r="31" spans="1:11" ht="15.6" x14ac:dyDescent="0.3">
      <c r="B31" s="3"/>
      <c r="C31" t="s">
        <v>1</v>
      </c>
      <c r="E31" s="8"/>
      <c r="F31" s="8"/>
      <c r="G31" s="8"/>
      <c r="H31" s="8"/>
      <c r="I31">
        <f>(K31+J31)*B3</f>
        <v>7</v>
      </c>
      <c r="J31" s="6"/>
      <c r="K31">
        <v>7</v>
      </c>
    </row>
    <row r="32" spans="1:11" ht="15.6" x14ac:dyDescent="0.3">
      <c r="B32" s="3"/>
      <c r="C32" t="s">
        <v>2</v>
      </c>
      <c r="E32" s="8"/>
      <c r="F32" s="8"/>
      <c r="G32" s="8"/>
      <c r="H32" s="8"/>
      <c r="I32">
        <f>(K32+J32)*B3</f>
        <v>5</v>
      </c>
      <c r="J32" s="6"/>
      <c r="K32">
        <v>5</v>
      </c>
    </row>
    <row r="33" spans="2:11" ht="15.6" x14ac:dyDescent="0.3">
      <c r="B33" s="3"/>
      <c r="C33" t="s">
        <v>3</v>
      </c>
      <c r="E33" s="8"/>
      <c r="F33" s="8"/>
      <c r="G33" s="8"/>
      <c r="H33" s="8"/>
      <c r="I33">
        <f>(K33+J33)*B3</f>
        <v>3</v>
      </c>
      <c r="J33" s="6"/>
      <c r="K33">
        <v>3</v>
      </c>
    </row>
    <row r="34" spans="2:11" ht="15.6" x14ac:dyDescent="0.3">
      <c r="B34" s="3"/>
      <c r="C34" t="s">
        <v>4</v>
      </c>
      <c r="E34" s="8"/>
      <c r="F34" s="8"/>
      <c r="G34" s="8"/>
      <c r="H34" s="8"/>
      <c r="I34">
        <f>(K34+J34)*B3</f>
        <v>2</v>
      </c>
      <c r="J34" s="6"/>
      <c r="K34">
        <v>2</v>
      </c>
    </row>
    <row r="35" spans="2:11" ht="15.6" x14ac:dyDescent="0.3">
      <c r="B35" s="3"/>
      <c r="E35" s="10"/>
      <c r="F35" s="10"/>
      <c r="G35" s="10"/>
      <c r="H35" s="10"/>
      <c r="J35" s="6"/>
    </row>
    <row r="36" spans="2:11" ht="15.6" x14ac:dyDescent="0.3">
      <c r="B36" s="3"/>
      <c r="C36" s="2" t="s">
        <v>23</v>
      </c>
      <c r="D36" s="2"/>
      <c r="E36" s="10"/>
      <c r="F36" s="10"/>
      <c r="G36" s="10"/>
      <c r="H36" s="10"/>
      <c r="J36" s="6"/>
    </row>
    <row r="37" spans="2:11" ht="15.6" x14ac:dyDescent="0.3">
      <c r="B37" s="3"/>
      <c r="C37" t="s">
        <v>0</v>
      </c>
      <c r="E37" s="8"/>
      <c r="F37" s="8"/>
      <c r="G37" s="8"/>
      <c r="H37" s="8"/>
      <c r="I37">
        <f>(K37+J37)*B3</f>
        <v>10</v>
      </c>
      <c r="J37" s="6"/>
      <c r="K37">
        <v>10</v>
      </c>
    </row>
    <row r="38" spans="2:11" ht="15.6" x14ac:dyDescent="0.3">
      <c r="B38" s="3"/>
      <c r="C38" t="s">
        <v>1</v>
      </c>
      <c r="E38" s="8"/>
      <c r="F38" s="8"/>
      <c r="G38" s="8"/>
      <c r="H38" s="8"/>
      <c r="I38">
        <f>(K38+J38)*B3</f>
        <v>7</v>
      </c>
      <c r="J38" s="6"/>
      <c r="K38">
        <v>7</v>
      </c>
    </row>
    <row r="39" spans="2:11" ht="15.6" x14ac:dyDescent="0.3">
      <c r="C39" t="s">
        <v>2</v>
      </c>
      <c r="E39" s="8"/>
      <c r="F39" s="8"/>
      <c r="G39" s="8"/>
      <c r="H39" s="8"/>
      <c r="I39">
        <f>(K39+J39)*B3</f>
        <v>5</v>
      </c>
      <c r="J39" s="6"/>
      <c r="K39">
        <v>5</v>
      </c>
    </row>
    <row r="40" spans="2:11" ht="15.6" x14ac:dyDescent="0.3">
      <c r="C40" t="s">
        <v>3</v>
      </c>
      <c r="E40" s="8"/>
      <c r="F40" s="8"/>
      <c r="G40" s="8"/>
      <c r="H40" s="8"/>
      <c r="I40">
        <f>(K40+J40)*B3</f>
        <v>3</v>
      </c>
      <c r="J40" s="6"/>
      <c r="K40">
        <v>3</v>
      </c>
    </row>
    <row r="41" spans="2:11" ht="15.6" x14ac:dyDescent="0.3">
      <c r="C41" t="s">
        <v>4</v>
      </c>
      <c r="E41" s="10"/>
      <c r="F41" s="10"/>
      <c r="G41" s="10"/>
      <c r="H41" s="10"/>
      <c r="I41">
        <f>(K41+J41)*B3</f>
        <v>2</v>
      </c>
      <c r="J41" s="6"/>
      <c r="K41">
        <v>2</v>
      </c>
    </row>
    <row r="42" spans="2:11" ht="15.6" x14ac:dyDescent="0.3">
      <c r="E42" s="10"/>
      <c r="F42" s="10"/>
      <c r="G42" s="10"/>
      <c r="H42" s="10"/>
      <c r="J42" s="6"/>
    </row>
    <row r="43" spans="2:11" ht="15.6" x14ac:dyDescent="0.3">
      <c r="C43" s="2" t="s">
        <v>32</v>
      </c>
      <c r="D43" s="2"/>
      <c r="E43" s="10"/>
      <c r="F43" s="10"/>
      <c r="G43" s="10"/>
      <c r="H43" s="10"/>
      <c r="J43" s="6"/>
    </row>
    <row r="44" spans="2:11" ht="15.6" x14ac:dyDescent="0.3">
      <c r="C44" s="2" t="s">
        <v>33</v>
      </c>
      <c r="D44" s="2"/>
      <c r="E44" s="10"/>
      <c r="F44" s="10"/>
      <c r="G44" s="10"/>
      <c r="H44" s="10"/>
      <c r="J44" s="6"/>
    </row>
    <row r="45" spans="2:11" ht="15.6" x14ac:dyDescent="0.3">
      <c r="C45" t="s">
        <v>0</v>
      </c>
      <c r="E45" s="8"/>
      <c r="F45" s="8"/>
      <c r="G45" s="8"/>
      <c r="H45" s="8"/>
      <c r="I45">
        <f>(K45+J45)*B3</f>
        <v>10</v>
      </c>
      <c r="J45" s="6"/>
      <c r="K45">
        <v>10</v>
      </c>
    </row>
    <row r="46" spans="2:11" ht="15.6" x14ac:dyDescent="0.3">
      <c r="C46" t="s">
        <v>1</v>
      </c>
      <c r="E46" s="8"/>
      <c r="F46" s="8"/>
      <c r="G46" s="8"/>
      <c r="H46" s="8"/>
      <c r="I46">
        <f>(K46+J46)*B3</f>
        <v>7</v>
      </c>
      <c r="J46" s="6"/>
      <c r="K46">
        <v>7</v>
      </c>
    </row>
    <row r="47" spans="2:11" ht="15.6" x14ac:dyDescent="0.3">
      <c r="C47" t="s">
        <v>2</v>
      </c>
      <c r="E47" s="8"/>
      <c r="F47" s="8"/>
      <c r="G47" s="8"/>
      <c r="H47" s="8"/>
      <c r="I47">
        <f>(K47+J47)*B3</f>
        <v>5</v>
      </c>
      <c r="J47" s="6"/>
      <c r="K47">
        <v>5</v>
      </c>
    </row>
    <row r="48" spans="2:11" ht="15.6" x14ac:dyDescent="0.3">
      <c r="C48" t="s">
        <v>3</v>
      </c>
      <c r="E48" s="8"/>
      <c r="F48" s="8"/>
      <c r="G48" s="8"/>
      <c r="H48" s="8"/>
      <c r="I48">
        <f>(K48+J48)*B3</f>
        <v>3</v>
      </c>
      <c r="J48" s="6"/>
      <c r="K48">
        <v>3</v>
      </c>
    </row>
    <row r="49" spans="3:11" ht="15.6" x14ac:dyDescent="0.3">
      <c r="C49" t="s">
        <v>4</v>
      </c>
      <c r="E49" s="8"/>
      <c r="F49" s="8"/>
      <c r="G49" s="8"/>
      <c r="H49" s="8"/>
      <c r="I49">
        <f>(K49+J49)*B3</f>
        <v>2</v>
      </c>
      <c r="J49" s="6"/>
      <c r="K49">
        <v>2</v>
      </c>
    </row>
    <row r="50" spans="3:11" ht="15.6" x14ac:dyDescent="0.3">
      <c r="E50" s="10"/>
      <c r="F50" s="10"/>
      <c r="G50" s="10"/>
      <c r="H50" s="10"/>
      <c r="J50" s="6"/>
    </row>
    <row r="51" spans="3:11" ht="15.6" x14ac:dyDescent="0.3">
      <c r="C51" s="2" t="s">
        <v>26</v>
      </c>
      <c r="D51" s="2"/>
      <c r="E51" s="10"/>
      <c r="F51" s="10"/>
      <c r="G51" s="10"/>
      <c r="H51" s="10"/>
      <c r="J51" s="6"/>
    </row>
    <row r="52" spans="3:11" ht="15.6" x14ac:dyDescent="0.3">
      <c r="C52" s="2" t="s">
        <v>33</v>
      </c>
      <c r="D52" s="2"/>
      <c r="E52" s="10"/>
      <c r="F52" s="10"/>
      <c r="G52" s="10"/>
      <c r="H52" s="10"/>
      <c r="J52" s="6"/>
    </row>
    <row r="53" spans="3:11" ht="16.8" x14ac:dyDescent="0.3">
      <c r="C53" t="s">
        <v>0</v>
      </c>
      <c r="D53" s="24"/>
      <c r="E53" s="24"/>
      <c r="F53" s="24"/>
      <c r="G53" s="24"/>
      <c r="H53" s="24"/>
      <c r="I53">
        <f>(K53+J53)*B3</f>
        <v>10</v>
      </c>
      <c r="J53" s="6"/>
      <c r="K53">
        <v>10</v>
      </c>
    </row>
    <row r="54" spans="3:11" ht="15.6" x14ac:dyDescent="0.3">
      <c r="C54" t="s">
        <v>1</v>
      </c>
      <c r="E54" s="8"/>
      <c r="F54" s="8"/>
      <c r="G54" s="8"/>
      <c r="H54" s="8"/>
      <c r="I54">
        <f>(K54+J54)*B3</f>
        <v>7</v>
      </c>
      <c r="J54" s="6"/>
      <c r="K54">
        <v>7</v>
      </c>
    </row>
    <row r="55" spans="3:11" ht="16.8" x14ac:dyDescent="0.3">
      <c r="C55" t="s">
        <v>2</v>
      </c>
      <c r="D55" s="24"/>
      <c r="E55" s="24"/>
      <c r="F55" s="24"/>
      <c r="G55" s="24"/>
      <c r="H55" s="24"/>
      <c r="I55">
        <f>(K55+J55)*B3</f>
        <v>5</v>
      </c>
      <c r="J55" s="6"/>
      <c r="K55">
        <v>5</v>
      </c>
    </row>
    <row r="56" spans="3:11" ht="15.6" x14ac:dyDescent="0.3">
      <c r="C56" t="s">
        <v>3</v>
      </c>
      <c r="E56" s="8"/>
      <c r="F56" s="8"/>
      <c r="G56" s="8"/>
      <c r="H56" s="8"/>
      <c r="I56">
        <f>(K56+J56)*B3</f>
        <v>3</v>
      </c>
      <c r="J56" s="6"/>
      <c r="K56">
        <v>3</v>
      </c>
    </row>
    <row r="57" spans="3:11" ht="15.6" x14ac:dyDescent="0.3">
      <c r="C57" t="s">
        <v>4</v>
      </c>
      <c r="E57" s="8"/>
      <c r="F57" s="8"/>
      <c r="G57" s="8"/>
      <c r="H57" s="8"/>
      <c r="I57">
        <f>(K57+J57)*B3</f>
        <v>2</v>
      </c>
      <c r="J57" s="6"/>
      <c r="K57">
        <v>2</v>
      </c>
    </row>
    <row r="58" spans="3:11" ht="15.6" x14ac:dyDescent="0.3">
      <c r="E58" s="10"/>
      <c r="F58" s="10"/>
      <c r="G58" s="10"/>
      <c r="H58" s="10"/>
      <c r="J58" s="6"/>
    </row>
    <row r="59" spans="3:11" ht="15.6" x14ac:dyDescent="0.3">
      <c r="C59" s="1" t="s">
        <v>25</v>
      </c>
      <c r="D59" s="2"/>
      <c r="E59" s="10"/>
      <c r="F59" s="10"/>
      <c r="G59" s="10"/>
      <c r="H59" s="10"/>
      <c r="J59" s="6"/>
    </row>
    <row r="60" spans="3:11" ht="15.6" x14ac:dyDescent="0.3">
      <c r="C60" s="2" t="s">
        <v>51</v>
      </c>
      <c r="D60" s="2"/>
      <c r="E60" s="10"/>
      <c r="F60" s="10"/>
      <c r="G60" s="10"/>
      <c r="H60" s="10"/>
      <c r="J60" s="6"/>
    </row>
    <row r="61" spans="3:11" ht="15.6" x14ac:dyDescent="0.3">
      <c r="C61" t="s">
        <v>0</v>
      </c>
      <c r="E61" s="8"/>
      <c r="F61" s="8"/>
      <c r="G61" s="8"/>
      <c r="H61" s="8"/>
      <c r="I61">
        <f>(K61+J61)*B3</f>
        <v>10</v>
      </c>
      <c r="J61" s="6"/>
      <c r="K61">
        <v>10</v>
      </c>
    </row>
    <row r="62" spans="3:11" ht="15.6" x14ac:dyDescent="0.3">
      <c r="C62" t="s">
        <v>1</v>
      </c>
      <c r="E62" s="8"/>
      <c r="F62" s="8"/>
      <c r="G62" s="8"/>
      <c r="H62" s="8"/>
      <c r="I62">
        <f>(K62+J62)*B3</f>
        <v>7</v>
      </c>
      <c r="J62" s="6"/>
      <c r="K62">
        <v>7</v>
      </c>
    </row>
    <row r="63" spans="3:11" ht="15.6" x14ac:dyDescent="0.3">
      <c r="C63" t="s">
        <v>2</v>
      </c>
      <c r="E63" s="8"/>
      <c r="F63" s="8"/>
      <c r="G63" s="8"/>
      <c r="H63" s="8"/>
      <c r="I63">
        <f>(K63+J63)*B3</f>
        <v>5</v>
      </c>
      <c r="J63" s="6"/>
      <c r="K63">
        <v>5</v>
      </c>
    </row>
    <row r="64" spans="3:11" ht="15.6" x14ac:dyDescent="0.3">
      <c r="C64" t="s">
        <v>3</v>
      </c>
      <c r="E64" s="8"/>
      <c r="F64" s="8"/>
      <c r="G64" s="8"/>
      <c r="H64" s="8"/>
      <c r="I64">
        <f>(K64+J64)*B3</f>
        <v>3</v>
      </c>
      <c r="J64" s="6"/>
      <c r="K64">
        <v>3</v>
      </c>
    </row>
    <row r="65" spans="3:11" ht="15.6" x14ac:dyDescent="0.3">
      <c r="C65" t="s">
        <v>4</v>
      </c>
      <c r="E65" s="8"/>
      <c r="F65" s="8"/>
      <c r="G65" s="8"/>
      <c r="H65" s="8"/>
      <c r="I65">
        <f>(K65+J65)*B3</f>
        <v>2</v>
      </c>
      <c r="J65" s="6"/>
      <c r="K65">
        <v>2</v>
      </c>
    </row>
    <row r="66" spans="3:11" ht="15.6" x14ac:dyDescent="0.3">
      <c r="E66" s="10"/>
      <c r="F66" s="10"/>
      <c r="G66" s="10"/>
      <c r="H66" s="10"/>
      <c r="J66" s="6"/>
    </row>
    <row r="67" spans="3:11" ht="15.6" x14ac:dyDescent="0.3">
      <c r="C67" s="1" t="s">
        <v>26</v>
      </c>
      <c r="D67" s="2"/>
      <c r="E67" s="10"/>
      <c r="F67" s="10"/>
      <c r="G67" s="10"/>
      <c r="H67" s="10"/>
      <c r="J67" s="6"/>
    </row>
    <row r="68" spans="3:11" ht="15.6" x14ac:dyDescent="0.3">
      <c r="C68" s="2" t="s">
        <v>51</v>
      </c>
      <c r="D68" s="2"/>
      <c r="E68" s="10"/>
      <c r="F68" s="10"/>
      <c r="G68" s="10"/>
      <c r="H68" s="10"/>
      <c r="J68" s="6"/>
    </row>
    <row r="69" spans="3:11" ht="15.6" x14ac:dyDescent="0.3">
      <c r="C69" t="s">
        <v>0</v>
      </c>
      <c r="E69" s="8"/>
      <c r="F69" s="8"/>
      <c r="G69" s="8"/>
      <c r="H69" s="8"/>
      <c r="I69">
        <f>(K69+J69)*B3</f>
        <v>10</v>
      </c>
      <c r="J69" s="6"/>
      <c r="K69">
        <v>10</v>
      </c>
    </row>
    <row r="70" spans="3:11" ht="15.6" x14ac:dyDescent="0.3">
      <c r="C70" t="s">
        <v>1</v>
      </c>
      <c r="E70" s="8"/>
      <c r="F70" s="8"/>
      <c r="G70" s="8"/>
      <c r="H70" s="8"/>
      <c r="I70">
        <f>(K70+J70)*B3</f>
        <v>7</v>
      </c>
      <c r="J70" s="6"/>
      <c r="K70">
        <v>7</v>
      </c>
    </row>
    <row r="71" spans="3:11" ht="15.6" x14ac:dyDescent="0.3">
      <c r="C71" t="s">
        <v>2</v>
      </c>
      <c r="E71" s="8"/>
      <c r="F71" s="8"/>
      <c r="G71" s="8"/>
      <c r="H71" s="8"/>
      <c r="I71">
        <f>(K71+J71)*B3</f>
        <v>5</v>
      </c>
      <c r="J71" s="6"/>
      <c r="K71">
        <v>5</v>
      </c>
    </row>
    <row r="72" spans="3:11" ht="15.6" x14ac:dyDescent="0.3">
      <c r="C72" t="s">
        <v>3</v>
      </c>
      <c r="E72" s="8"/>
      <c r="F72" s="8"/>
      <c r="G72" s="8"/>
      <c r="H72" s="8"/>
      <c r="I72">
        <f>(K72+J72)*B3</f>
        <v>3</v>
      </c>
      <c r="J72" s="6"/>
      <c r="K72">
        <v>3</v>
      </c>
    </row>
    <row r="73" spans="3:11" ht="15.6" x14ac:dyDescent="0.3">
      <c r="C73" t="s">
        <v>4</v>
      </c>
      <c r="E73" s="8"/>
      <c r="F73" s="8"/>
      <c r="G73" s="8"/>
      <c r="H73" s="8"/>
      <c r="I73">
        <f>(K73+J73)*B3</f>
        <v>2</v>
      </c>
      <c r="J73" s="6"/>
      <c r="K73">
        <v>2</v>
      </c>
    </row>
    <row r="74" spans="3:11" ht="15.6" x14ac:dyDescent="0.3">
      <c r="E74" s="10"/>
      <c r="F74" s="10"/>
      <c r="G74" s="10"/>
      <c r="H74" s="10"/>
      <c r="J74" s="6"/>
    </row>
    <row r="75" spans="3:11" ht="15.6" x14ac:dyDescent="0.3">
      <c r="C75" s="2" t="s">
        <v>27</v>
      </c>
      <c r="D75" s="2"/>
      <c r="E75" s="10"/>
      <c r="F75" s="10"/>
      <c r="G75" s="10"/>
      <c r="H75" s="10"/>
      <c r="J75" s="6"/>
    </row>
    <row r="76" spans="3:11" ht="15.6" x14ac:dyDescent="0.3">
      <c r="C76" t="s">
        <v>0</v>
      </c>
      <c r="E76" s="8"/>
      <c r="F76" s="8"/>
      <c r="G76" s="8"/>
      <c r="H76" s="8"/>
      <c r="I76">
        <f>(K76+J76)*B3</f>
        <v>10</v>
      </c>
      <c r="J76" s="6"/>
      <c r="K76">
        <v>10</v>
      </c>
    </row>
    <row r="77" spans="3:11" ht="15.6" x14ac:dyDescent="0.3">
      <c r="C77" t="s">
        <v>1</v>
      </c>
      <c r="E77" s="8"/>
      <c r="F77" s="8"/>
      <c r="G77" s="8"/>
      <c r="H77" s="8"/>
      <c r="I77">
        <f>(K77+J77)*B3</f>
        <v>7</v>
      </c>
      <c r="J77" s="6"/>
      <c r="K77">
        <v>7</v>
      </c>
    </row>
    <row r="78" spans="3:11" ht="15.6" x14ac:dyDescent="0.3">
      <c r="C78" t="s">
        <v>2</v>
      </c>
      <c r="E78" s="8"/>
      <c r="F78" s="8"/>
      <c r="G78" s="8"/>
      <c r="H78" s="8"/>
      <c r="I78">
        <f>(K78+J78)*B3</f>
        <v>5</v>
      </c>
      <c r="J78" s="6"/>
      <c r="K78">
        <v>5</v>
      </c>
    </row>
    <row r="79" spans="3:11" ht="15.6" x14ac:dyDescent="0.3">
      <c r="C79" t="s">
        <v>3</v>
      </c>
      <c r="E79" s="8"/>
      <c r="F79" s="8"/>
      <c r="G79" s="8"/>
      <c r="H79" s="8"/>
      <c r="I79">
        <f>(K79+J79)*B3</f>
        <v>3</v>
      </c>
      <c r="J79" s="6"/>
      <c r="K79">
        <v>3</v>
      </c>
    </row>
    <row r="80" spans="3:11" ht="15.6" x14ac:dyDescent="0.3">
      <c r="C80" t="s">
        <v>4</v>
      </c>
      <c r="E80" s="8"/>
      <c r="F80" s="8"/>
      <c r="G80" s="8"/>
      <c r="H80" s="8"/>
      <c r="I80">
        <f>(K80+J80)*B3</f>
        <v>2</v>
      </c>
      <c r="J80" s="6"/>
      <c r="K80">
        <v>2</v>
      </c>
    </row>
    <row r="81" spans="3:11" ht="15.6" x14ac:dyDescent="0.3">
      <c r="E81" s="10"/>
      <c r="F81" s="10"/>
      <c r="G81" s="10"/>
      <c r="H81" s="10"/>
      <c r="J81" s="6"/>
    </row>
    <row r="82" spans="3:11" ht="15.6" x14ac:dyDescent="0.3">
      <c r="C82" s="2" t="s">
        <v>28</v>
      </c>
      <c r="D82" s="2"/>
      <c r="E82" s="10"/>
      <c r="F82" s="10"/>
      <c r="G82" s="10"/>
      <c r="H82" s="10"/>
      <c r="J82" s="6"/>
    </row>
    <row r="83" spans="3:11" ht="15.6" x14ac:dyDescent="0.3">
      <c r="C83" t="s">
        <v>0</v>
      </c>
      <c r="E83" s="8"/>
      <c r="F83" s="8"/>
      <c r="G83" s="8"/>
      <c r="H83" s="8"/>
      <c r="I83">
        <f>(K83+J83)*B3</f>
        <v>10</v>
      </c>
      <c r="J83" s="6"/>
      <c r="K83">
        <v>10</v>
      </c>
    </row>
    <row r="84" spans="3:11" ht="15.6" x14ac:dyDescent="0.3">
      <c r="C84" t="s">
        <v>1</v>
      </c>
      <c r="E84" s="8"/>
      <c r="F84" s="8"/>
      <c r="G84" s="8"/>
      <c r="H84" s="8"/>
      <c r="I84">
        <f>(K84+J84)*B3</f>
        <v>7</v>
      </c>
      <c r="J84" s="6"/>
      <c r="K84">
        <v>7</v>
      </c>
    </row>
    <row r="85" spans="3:11" ht="15.6" x14ac:dyDescent="0.3">
      <c r="C85" t="s">
        <v>2</v>
      </c>
      <c r="E85" s="8"/>
      <c r="F85" s="8"/>
      <c r="G85" s="8"/>
      <c r="H85" s="8"/>
      <c r="I85">
        <f>(K85+J85)*B3</f>
        <v>5</v>
      </c>
      <c r="J85" s="6"/>
      <c r="K85">
        <v>5</v>
      </c>
    </row>
    <row r="86" spans="3:11" ht="15.6" x14ac:dyDescent="0.3">
      <c r="C86" t="s">
        <v>3</v>
      </c>
      <c r="E86" s="8"/>
      <c r="F86" s="8"/>
      <c r="G86" s="8"/>
      <c r="H86" s="8"/>
      <c r="I86">
        <f>(K86+J86)*B3</f>
        <v>3</v>
      </c>
      <c r="J86" s="6"/>
      <c r="K86">
        <v>3</v>
      </c>
    </row>
    <row r="87" spans="3:11" ht="15.6" x14ac:dyDescent="0.3">
      <c r="C87" t="s">
        <v>4</v>
      </c>
      <c r="E87" s="8"/>
      <c r="F87" s="8"/>
      <c r="G87" s="8"/>
      <c r="H87" s="8"/>
      <c r="I87">
        <f>(K87+J87)*B3</f>
        <v>2</v>
      </c>
      <c r="J87" s="6"/>
      <c r="K87">
        <v>2</v>
      </c>
    </row>
    <row r="88" spans="3:11" ht="15.6" x14ac:dyDescent="0.3">
      <c r="E88" s="10"/>
      <c r="F88" s="10"/>
      <c r="G88" s="10"/>
      <c r="H88" s="10"/>
      <c r="J88" s="6"/>
    </row>
    <row r="89" spans="3:11" ht="15.6" x14ac:dyDescent="0.3">
      <c r="C89" s="2" t="s">
        <v>29</v>
      </c>
      <c r="D89" s="2"/>
      <c r="E89" s="10"/>
      <c r="F89" s="10"/>
      <c r="G89" s="10"/>
      <c r="H89" s="10"/>
      <c r="J89" s="6"/>
    </row>
    <row r="90" spans="3:11" ht="15.6" x14ac:dyDescent="0.3">
      <c r="C90" t="s">
        <v>0</v>
      </c>
      <c r="D90" s="12"/>
      <c r="E90" s="8"/>
      <c r="F90" s="8"/>
      <c r="G90" s="8"/>
      <c r="H90" s="8"/>
      <c r="I90">
        <f>(K90+J90)*B3</f>
        <v>10</v>
      </c>
      <c r="J90" s="6"/>
      <c r="K90">
        <v>10</v>
      </c>
    </row>
    <row r="91" spans="3:11" ht="15.6" x14ac:dyDescent="0.3">
      <c r="C91" t="s">
        <v>1</v>
      </c>
      <c r="E91" s="8"/>
      <c r="F91" s="8"/>
      <c r="G91" s="8"/>
      <c r="H91" s="8"/>
      <c r="I91">
        <f>(K91+J91)*B3</f>
        <v>7</v>
      </c>
      <c r="J91" s="6"/>
      <c r="K91">
        <v>7</v>
      </c>
    </row>
    <row r="92" spans="3:11" ht="15.6" x14ac:dyDescent="0.3">
      <c r="C92" t="s">
        <v>2</v>
      </c>
      <c r="E92" s="8"/>
      <c r="F92" s="8"/>
      <c r="G92" s="8"/>
      <c r="H92" s="8"/>
      <c r="I92">
        <f>(K92+J92)*B3</f>
        <v>5</v>
      </c>
      <c r="J92" s="6"/>
      <c r="K92">
        <v>5</v>
      </c>
    </row>
    <row r="93" spans="3:11" ht="15.6" x14ac:dyDescent="0.3">
      <c r="C93" t="s">
        <v>3</v>
      </c>
      <c r="E93" s="8"/>
      <c r="F93" s="8"/>
      <c r="G93" s="8"/>
      <c r="H93" s="8"/>
      <c r="I93">
        <f>(K93+J93)*B3</f>
        <v>3</v>
      </c>
      <c r="J93" s="6"/>
      <c r="K93">
        <v>3</v>
      </c>
    </row>
    <row r="94" spans="3:11" ht="15.6" x14ac:dyDescent="0.3">
      <c r="C94" t="s">
        <v>4</v>
      </c>
      <c r="E94" s="8"/>
      <c r="F94" s="8"/>
      <c r="G94" s="8"/>
      <c r="H94" s="8"/>
      <c r="I94">
        <f>(K94+J94)*B3</f>
        <v>2</v>
      </c>
      <c r="J94" s="6"/>
      <c r="K94">
        <v>2</v>
      </c>
    </row>
    <row r="95" spans="3:11" ht="15.6" x14ac:dyDescent="0.3">
      <c r="E95" s="10"/>
      <c r="F95" s="10"/>
      <c r="G95" s="10"/>
      <c r="H95" s="10"/>
      <c r="J95" s="6"/>
    </row>
    <row r="96" spans="3:11" ht="15.6" x14ac:dyDescent="0.3">
      <c r="C96" s="2" t="s">
        <v>13</v>
      </c>
      <c r="D96" s="2"/>
      <c r="E96" s="10"/>
      <c r="F96" s="10"/>
      <c r="G96" s="10"/>
      <c r="H96" s="10"/>
      <c r="J96" s="6"/>
    </row>
    <row r="97" spans="3:11" ht="15.6" x14ac:dyDescent="0.3">
      <c r="C97" t="s">
        <v>0</v>
      </c>
      <c r="E97" s="8"/>
      <c r="F97" s="8"/>
      <c r="G97" s="8"/>
      <c r="H97" s="8"/>
      <c r="I97">
        <f>(K97+J97)*B3</f>
        <v>10</v>
      </c>
      <c r="J97" s="6"/>
      <c r="K97">
        <f>J100+10</f>
        <v>10</v>
      </c>
    </row>
    <row r="98" spans="3:11" ht="15.6" x14ac:dyDescent="0.3">
      <c r="C98" t="s">
        <v>1</v>
      </c>
      <c r="E98" s="8"/>
      <c r="F98" s="8"/>
      <c r="G98" s="8"/>
      <c r="H98" s="8"/>
      <c r="I98">
        <f>(K98+J98)*B3</f>
        <v>7</v>
      </c>
      <c r="J98" s="6"/>
      <c r="K98">
        <f>J101+7</f>
        <v>7</v>
      </c>
    </row>
    <row r="99" spans="3:11" ht="15.6" x14ac:dyDescent="0.3">
      <c r="C99" t="s">
        <v>2</v>
      </c>
      <c r="E99" s="8"/>
      <c r="F99" s="8"/>
      <c r="G99" s="8"/>
      <c r="H99" s="8"/>
      <c r="I99">
        <f>(K99+J99)*B3</f>
        <v>5</v>
      </c>
      <c r="J99" s="6"/>
      <c r="K99">
        <f>J102+5</f>
        <v>5</v>
      </c>
    </row>
    <row r="100" spans="3:11" ht="15.6" x14ac:dyDescent="0.3">
      <c r="C100" t="s">
        <v>3</v>
      </c>
      <c r="E100" s="8"/>
      <c r="F100" s="8"/>
      <c r="G100" s="8"/>
      <c r="H100" s="8"/>
      <c r="I100">
        <f>(K100+J100)*B3</f>
        <v>3</v>
      </c>
      <c r="J100" s="6"/>
      <c r="K100">
        <f>J103+3</f>
        <v>3</v>
      </c>
    </row>
    <row r="101" spans="3:11" ht="15.6" x14ac:dyDescent="0.3">
      <c r="C101" t="s">
        <v>4</v>
      </c>
      <c r="E101" s="8"/>
      <c r="F101" s="8"/>
      <c r="G101" s="8"/>
      <c r="H101" s="8"/>
      <c r="I101">
        <f>(K101+J101)*B3</f>
        <v>2</v>
      </c>
      <c r="J101" s="6"/>
      <c r="K101">
        <f>J104+2</f>
        <v>2</v>
      </c>
    </row>
    <row r="102" spans="3:11" ht="15.6" x14ac:dyDescent="0.3">
      <c r="E102" s="10"/>
      <c r="F102" s="10"/>
      <c r="G102" s="10"/>
      <c r="H102" s="10"/>
      <c r="J102" s="6"/>
    </row>
    <row r="103" spans="3:11" ht="15.6" x14ac:dyDescent="0.3">
      <c r="C103" s="2" t="s">
        <v>14</v>
      </c>
      <c r="D103" s="2"/>
      <c r="E103" s="10"/>
      <c r="F103" s="10"/>
      <c r="G103" s="10"/>
      <c r="H103" s="10"/>
      <c r="J103" s="6"/>
    </row>
    <row r="104" spans="3:11" ht="15.6" x14ac:dyDescent="0.3">
      <c r="C104" t="s">
        <v>0</v>
      </c>
      <c r="E104" s="8"/>
      <c r="F104" s="8"/>
      <c r="G104" s="8"/>
      <c r="H104" s="8"/>
      <c r="I104">
        <f>(K104+J104)*B3</f>
        <v>10</v>
      </c>
      <c r="J104" s="6"/>
      <c r="K104">
        <f>J108+10</f>
        <v>10</v>
      </c>
    </row>
    <row r="105" spans="3:11" ht="15.6" x14ac:dyDescent="0.3">
      <c r="C105" t="s">
        <v>1</v>
      </c>
      <c r="E105" s="8"/>
      <c r="F105" s="8"/>
      <c r="G105" s="8"/>
      <c r="H105" s="8"/>
      <c r="I105">
        <f>(K105+J105)*B3</f>
        <v>7</v>
      </c>
      <c r="J105" s="6"/>
      <c r="K105">
        <f>J109+7</f>
        <v>7</v>
      </c>
    </row>
    <row r="106" spans="3:11" ht="15.6" x14ac:dyDescent="0.3">
      <c r="C106" t="s">
        <v>2</v>
      </c>
      <c r="E106" s="8"/>
      <c r="F106" s="8"/>
      <c r="G106" s="8"/>
      <c r="H106" s="8"/>
      <c r="I106">
        <f>(K106+J106)*B3</f>
        <v>5</v>
      </c>
      <c r="J106" s="6"/>
      <c r="K106">
        <f>J110+5</f>
        <v>5</v>
      </c>
    </row>
    <row r="107" spans="3:11" ht="15.6" x14ac:dyDescent="0.3">
      <c r="C107" t="s">
        <v>3</v>
      </c>
      <c r="E107" s="8"/>
      <c r="F107" s="8"/>
      <c r="G107" s="8"/>
      <c r="H107" s="8"/>
      <c r="I107">
        <f>(K107+J107)*B3</f>
        <v>3</v>
      </c>
      <c r="J107" s="6"/>
      <c r="K107">
        <f>J111+3</f>
        <v>3</v>
      </c>
    </row>
    <row r="108" spans="3:11" ht="15.6" x14ac:dyDescent="0.3">
      <c r="C108" t="s">
        <v>4</v>
      </c>
      <c r="E108" s="8"/>
      <c r="F108" s="8"/>
      <c r="G108" s="8"/>
      <c r="H108" s="8"/>
      <c r="I108">
        <f>(K108+J108)*B3</f>
        <v>2</v>
      </c>
      <c r="J108" s="6"/>
      <c r="K108">
        <f>J112+2</f>
        <v>2</v>
      </c>
    </row>
    <row r="109" spans="3:11" ht="15.6" x14ac:dyDescent="0.3">
      <c r="E109" s="10"/>
      <c r="F109" s="10"/>
      <c r="G109" s="10"/>
      <c r="H109" s="10"/>
      <c r="J109" s="6"/>
    </row>
    <row r="110" spans="3:11" ht="15.6" x14ac:dyDescent="0.3">
      <c r="C110" s="2" t="s">
        <v>44</v>
      </c>
      <c r="D110" s="2"/>
      <c r="E110" s="10"/>
      <c r="F110" s="10"/>
      <c r="G110" s="10"/>
      <c r="H110" s="10"/>
      <c r="J110" s="6"/>
    </row>
    <row r="111" spans="3:11" ht="15.6" x14ac:dyDescent="0.3">
      <c r="C111" t="s">
        <v>0</v>
      </c>
      <c r="D111" s="12"/>
      <c r="E111" s="8"/>
      <c r="F111" s="8"/>
      <c r="G111" s="8"/>
      <c r="H111" s="8"/>
      <c r="I111">
        <f>(K111+J111)*B3</f>
        <v>10</v>
      </c>
      <c r="J111" s="6"/>
      <c r="K111">
        <v>10</v>
      </c>
    </row>
    <row r="112" spans="3:11" ht="15.6" x14ac:dyDescent="0.3">
      <c r="C112" t="s">
        <v>1</v>
      </c>
      <c r="E112" s="8"/>
      <c r="F112" s="8"/>
      <c r="G112" s="8"/>
      <c r="H112" s="8"/>
      <c r="I112">
        <f>(K112+J112)*B3</f>
        <v>7</v>
      </c>
      <c r="J112" s="6"/>
      <c r="K112">
        <v>7</v>
      </c>
    </row>
    <row r="113" spans="1:11" ht="15.6" x14ac:dyDescent="0.3">
      <c r="C113" t="s">
        <v>2</v>
      </c>
      <c r="E113" s="8"/>
      <c r="F113" s="8"/>
      <c r="G113" s="8"/>
      <c r="H113" s="8"/>
      <c r="I113">
        <f>(K113+J113)*B3</f>
        <v>5</v>
      </c>
      <c r="J113" s="6"/>
      <c r="K113">
        <f>J117+5</f>
        <v>5</v>
      </c>
    </row>
    <row r="114" spans="1:11" ht="15.6" x14ac:dyDescent="0.3">
      <c r="C114" t="s">
        <v>3</v>
      </c>
      <c r="E114" s="8"/>
      <c r="F114" s="8"/>
      <c r="G114" s="8"/>
      <c r="H114" s="8"/>
      <c r="I114">
        <f>(K114+J114)*B3</f>
        <v>3</v>
      </c>
      <c r="J114" s="6"/>
      <c r="K114">
        <f>J118+3</f>
        <v>3</v>
      </c>
    </row>
    <row r="115" spans="1:11" ht="15.6" x14ac:dyDescent="0.3">
      <c r="C115" t="s">
        <v>4</v>
      </c>
      <c r="E115" s="8"/>
      <c r="F115" s="8"/>
      <c r="G115" s="8"/>
      <c r="H115" s="8"/>
      <c r="I115">
        <f>(K115+J115)*B3</f>
        <v>10</v>
      </c>
      <c r="J115" s="6"/>
      <c r="K115">
        <v>10</v>
      </c>
    </row>
    <row r="116" spans="1:11" ht="15.6" x14ac:dyDescent="0.3">
      <c r="E116" s="10"/>
      <c r="F116" s="10"/>
      <c r="G116" s="10"/>
      <c r="H116" s="10"/>
      <c r="J116" s="6"/>
    </row>
    <row r="117" spans="1:11" ht="15.6" x14ac:dyDescent="0.3">
      <c r="C117" s="2" t="s">
        <v>45</v>
      </c>
      <c r="D117" s="2"/>
      <c r="E117" s="10"/>
      <c r="F117" s="10"/>
      <c r="G117" s="10"/>
      <c r="H117" s="10"/>
      <c r="J117" s="6"/>
    </row>
    <row r="118" spans="1:11" ht="15.6" x14ac:dyDescent="0.3">
      <c r="C118" t="s">
        <v>0</v>
      </c>
      <c r="E118" s="8"/>
      <c r="F118" s="8"/>
      <c r="G118" s="8"/>
      <c r="H118" s="8"/>
      <c r="I118">
        <f>(K118+J118)*B3</f>
        <v>10</v>
      </c>
      <c r="J118" s="6"/>
      <c r="K118">
        <f>J122+10</f>
        <v>10</v>
      </c>
    </row>
    <row r="119" spans="1:11" ht="15.6" x14ac:dyDescent="0.3">
      <c r="C119" t="s">
        <v>1</v>
      </c>
      <c r="E119" s="10"/>
      <c r="F119" s="10"/>
      <c r="G119" s="10"/>
      <c r="H119" s="10"/>
      <c r="I119">
        <f>(K119+J119)*B3</f>
        <v>7</v>
      </c>
      <c r="J119" s="6"/>
      <c r="K119">
        <f>J123+7</f>
        <v>7</v>
      </c>
    </row>
    <row r="120" spans="1:11" ht="15.6" x14ac:dyDescent="0.3">
      <c r="C120" t="s">
        <v>2</v>
      </c>
      <c r="E120" s="10"/>
      <c r="F120" s="10"/>
      <c r="G120" s="10"/>
      <c r="H120" s="10"/>
      <c r="I120">
        <f>(K120+J120)*B3</f>
        <v>5</v>
      </c>
      <c r="J120" s="6"/>
      <c r="K120">
        <f>J124+5</f>
        <v>5</v>
      </c>
    </row>
    <row r="121" spans="1:11" ht="15.6" x14ac:dyDescent="0.3">
      <c r="C121" t="s">
        <v>3</v>
      </c>
      <c r="E121" s="10"/>
      <c r="F121" s="10"/>
      <c r="G121" s="10"/>
      <c r="H121" s="10"/>
      <c r="I121">
        <f>(K121+J121)*B3</f>
        <v>3</v>
      </c>
      <c r="J121" s="6"/>
      <c r="K121">
        <f>J125+3</f>
        <v>3</v>
      </c>
    </row>
    <row r="122" spans="1:11" ht="15.6" x14ac:dyDescent="0.3">
      <c r="C122" t="s">
        <v>4</v>
      </c>
      <c r="E122" s="10"/>
      <c r="F122" s="10"/>
      <c r="G122" s="10"/>
      <c r="H122" s="10"/>
      <c r="I122">
        <f>(K122+J122)*B3</f>
        <v>2</v>
      </c>
      <c r="J122" s="6"/>
      <c r="K122">
        <f>J126+2</f>
        <v>2</v>
      </c>
    </row>
    <row r="123" spans="1:11" ht="15.6" x14ac:dyDescent="0.3">
      <c r="A123" s="15"/>
      <c r="E123" s="8"/>
      <c r="F123" s="8"/>
      <c r="G123" s="8"/>
      <c r="H123" s="8"/>
    </row>
    <row r="124" spans="1:11" ht="15.6" x14ac:dyDescent="0.3">
      <c r="A124" s="16"/>
      <c r="C124" s="2" t="s">
        <v>46</v>
      </c>
      <c r="D124" s="2"/>
      <c r="E124" s="10"/>
      <c r="F124" s="10"/>
      <c r="G124" s="10"/>
      <c r="H124" s="10"/>
      <c r="J124" s="6"/>
    </row>
    <row r="125" spans="1:11" ht="15.6" x14ac:dyDescent="0.3">
      <c r="A125" s="16"/>
      <c r="C125" t="s">
        <v>0</v>
      </c>
      <c r="E125" s="8"/>
      <c r="F125" s="8"/>
      <c r="G125" s="8"/>
      <c r="H125" s="8"/>
      <c r="I125">
        <f>(K125+J125)*B3</f>
        <v>10</v>
      </c>
      <c r="J125" s="6"/>
      <c r="K125">
        <f>J129+10</f>
        <v>10</v>
      </c>
    </row>
    <row r="126" spans="1:11" ht="15.6" x14ac:dyDescent="0.3">
      <c r="A126" s="16"/>
      <c r="C126" t="s">
        <v>1</v>
      </c>
      <c r="E126" s="10"/>
      <c r="F126" s="10"/>
      <c r="G126" s="10"/>
      <c r="H126" s="10"/>
      <c r="I126">
        <f>(K126+J126)*B3</f>
        <v>7</v>
      </c>
      <c r="J126" s="6"/>
      <c r="K126">
        <f>J130+7</f>
        <v>7</v>
      </c>
    </row>
    <row r="127" spans="1:11" ht="15.6" x14ac:dyDescent="0.3">
      <c r="A127" s="16"/>
      <c r="C127" t="s">
        <v>2</v>
      </c>
      <c r="E127" s="10"/>
      <c r="F127" s="10"/>
      <c r="G127" s="10"/>
      <c r="H127" s="10"/>
      <c r="I127">
        <f>(K127+J127)*B3</f>
        <v>5</v>
      </c>
      <c r="J127" s="6"/>
      <c r="K127">
        <f>J131+5</f>
        <v>5</v>
      </c>
    </row>
    <row r="128" spans="1:11" ht="15.6" x14ac:dyDescent="0.3">
      <c r="C128" t="s">
        <v>3</v>
      </c>
      <c r="E128" s="10"/>
      <c r="F128" s="10"/>
      <c r="G128" s="10"/>
      <c r="H128" s="10"/>
      <c r="I128">
        <f>(K128+J128)*B3</f>
        <v>3</v>
      </c>
      <c r="J128" s="6"/>
      <c r="K128">
        <f>J132+3</f>
        <v>3</v>
      </c>
    </row>
    <row r="129" spans="3:11" ht="15.6" x14ac:dyDescent="0.3">
      <c r="C129" t="s">
        <v>4</v>
      </c>
      <c r="E129" s="10"/>
      <c r="F129" s="10"/>
      <c r="G129" s="10"/>
      <c r="H129" s="10"/>
      <c r="I129">
        <f>(K129+J129)*B3</f>
        <v>2</v>
      </c>
      <c r="J129" s="6"/>
      <c r="K129">
        <f>J133+2</f>
        <v>2</v>
      </c>
    </row>
  </sheetData>
  <phoneticPr fontId="1" type="noConversion"/>
  <pageMargins left="0.75" right="0.75" top="1" bottom="1" header="0.5" footer="0.5"/>
  <pageSetup scale="61" orientation="portrait" r:id="rId1"/>
  <headerFooter alignWithMargins="0"/>
  <rowBreaks count="1" manualBreakCount="1">
    <brk id="66"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K143"/>
  <sheetViews>
    <sheetView topLeftCell="C125" zoomScale="110" zoomScaleNormal="110" workbookViewId="0">
      <selection activeCell="F92" sqref="F92"/>
    </sheetView>
  </sheetViews>
  <sheetFormatPr defaultRowHeight="13.2" x14ac:dyDescent="0.25"/>
  <cols>
    <col min="1" max="1" width="34.44140625" bestFit="1" customWidth="1"/>
    <col min="2" max="2" width="4" bestFit="1" customWidth="1"/>
    <col min="3" max="3" width="19.5546875" bestFit="1" customWidth="1"/>
    <col min="4" max="4" width="19.5546875" customWidth="1"/>
    <col min="5" max="5" width="25.5546875" bestFit="1" customWidth="1"/>
    <col min="6" max="8" width="25.5546875" customWidth="1"/>
    <col min="9" max="9" width="11.5546875" bestFit="1" customWidth="1"/>
    <col min="10" max="10" width="20.33203125" bestFit="1" customWidth="1"/>
    <col min="11" max="11" width="14" bestFit="1" customWidth="1"/>
  </cols>
  <sheetData>
    <row r="1" spans="1:11" x14ac:dyDescent="0.25">
      <c r="A1" s="1" t="s">
        <v>40</v>
      </c>
      <c r="B1" s="12"/>
      <c r="C1" s="1" t="s">
        <v>24</v>
      </c>
      <c r="D1" s="1" t="s">
        <v>50</v>
      </c>
      <c r="E1" s="1" t="s">
        <v>15</v>
      </c>
      <c r="F1" s="1" t="s">
        <v>127</v>
      </c>
      <c r="G1" s="1" t="s">
        <v>124</v>
      </c>
      <c r="H1" s="1" t="s">
        <v>125</v>
      </c>
      <c r="I1" s="1" t="s">
        <v>16</v>
      </c>
      <c r="J1" s="1" t="s">
        <v>17</v>
      </c>
      <c r="K1" s="1" t="s">
        <v>18</v>
      </c>
    </row>
    <row r="2" spans="1:11" x14ac:dyDescent="0.25">
      <c r="A2" s="12" t="s">
        <v>5</v>
      </c>
      <c r="B2" s="29">
        <v>13</v>
      </c>
      <c r="C2" s="12" t="s">
        <v>0</v>
      </c>
      <c r="D2" s="12"/>
      <c r="E2" s="12"/>
      <c r="F2" s="12"/>
      <c r="G2" s="12"/>
      <c r="H2" s="12"/>
      <c r="I2" s="12">
        <f>(K2+J2)*B3</f>
        <v>10</v>
      </c>
      <c r="J2" s="25"/>
      <c r="K2" s="12">
        <v>10</v>
      </c>
    </row>
    <row r="3" spans="1:11" x14ac:dyDescent="0.25">
      <c r="A3" s="12" t="s">
        <v>6</v>
      </c>
      <c r="B3" s="1" t="str">
        <f>IF(B2&gt;200,"9.0",IF(B2&gt;175,"8.0",IF(B2&gt;150,"7.0",IF(B2&gt;125,"6.0",IF(B2&gt;100,"5.0",IF(B2&gt;75,"4.0",IF(B2&gt;50,"3.0",IF(B2&gt;25,"2.0",IF(B2&gt;0,"1")))))))))</f>
        <v>1</v>
      </c>
      <c r="C3" s="12" t="s">
        <v>1</v>
      </c>
      <c r="D3" s="12"/>
      <c r="E3" s="12"/>
      <c r="F3" s="12"/>
      <c r="G3" s="12"/>
      <c r="H3" s="12"/>
      <c r="I3" s="12">
        <f>(K3+J3)*B3</f>
        <v>7</v>
      </c>
      <c r="J3" s="25"/>
      <c r="K3" s="12">
        <v>7</v>
      </c>
    </row>
    <row r="4" spans="1:11" x14ac:dyDescent="0.25">
      <c r="A4" s="12"/>
      <c r="B4" s="12"/>
      <c r="C4" s="12" t="s">
        <v>2</v>
      </c>
      <c r="D4" s="12"/>
      <c r="E4" s="12"/>
      <c r="F4" s="12"/>
      <c r="G4" s="12"/>
      <c r="H4" s="12"/>
      <c r="I4" s="12">
        <f>(K4+J4)*B3</f>
        <v>5</v>
      </c>
      <c r="J4" s="25"/>
      <c r="K4" s="12">
        <v>5</v>
      </c>
    </row>
    <row r="5" spans="1:11" x14ac:dyDescent="0.25">
      <c r="A5" s="12"/>
      <c r="B5" s="12"/>
      <c r="C5" s="12" t="s">
        <v>3</v>
      </c>
      <c r="D5" s="12"/>
      <c r="E5" s="25"/>
      <c r="F5" s="25"/>
      <c r="G5" s="25"/>
      <c r="H5" s="25"/>
      <c r="I5" s="12">
        <f>(K5+J5)*B3</f>
        <v>3</v>
      </c>
      <c r="J5" s="25"/>
      <c r="K5" s="12">
        <v>3</v>
      </c>
    </row>
    <row r="6" spans="1:11" x14ac:dyDescent="0.25">
      <c r="A6" s="12"/>
      <c r="B6" s="12"/>
      <c r="C6" s="12" t="s">
        <v>4</v>
      </c>
      <c r="D6" s="12"/>
      <c r="E6" s="25"/>
      <c r="F6" s="25"/>
      <c r="G6" s="25"/>
      <c r="H6" s="25"/>
      <c r="I6" s="12">
        <f>(K6+J6)*B3</f>
        <v>2</v>
      </c>
      <c r="J6" s="25"/>
      <c r="K6" s="12">
        <v>2</v>
      </c>
    </row>
    <row r="7" spans="1:11" x14ac:dyDescent="0.25">
      <c r="A7" s="12"/>
      <c r="B7" s="12"/>
      <c r="C7" s="12"/>
      <c r="D7" s="12"/>
      <c r="E7" s="25"/>
      <c r="F7" s="25"/>
      <c r="G7" s="25"/>
      <c r="H7" s="25"/>
      <c r="I7" s="12"/>
      <c r="J7" s="25"/>
      <c r="K7" s="12"/>
    </row>
    <row r="8" spans="1:11" x14ac:dyDescent="0.25">
      <c r="A8" s="12"/>
      <c r="B8" s="12"/>
      <c r="C8" s="1" t="s">
        <v>19</v>
      </c>
      <c r="D8" s="1"/>
      <c r="E8" s="25"/>
      <c r="F8" s="25"/>
      <c r="G8" s="25"/>
      <c r="H8" s="25"/>
      <c r="I8" s="12"/>
      <c r="J8" s="25"/>
      <c r="K8" s="12"/>
    </row>
    <row r="9" spans="1:11" x14ac:dyDescent="0.25">
      <c r="A9" s="12"/>
      <c r="B9" s="12"/>
      <c r="C9" s="12" t="s">
        <v>0</v>
      </c>
      <c r="D9" s="12"/>
      <c r="E9" s="12"/>
      <c r="F9" s="12"/>
      <c r="G9" s="12"/>
      <c r="H9" s="12"/>
      <c r="I9" s="12">
        <f>(K9+J9)*B3</f>
        <v>10</v>
      </c>
      <c r="J9" s="25"/>
      <c r="K9" s="12">
        <v>10</v>
      </c>
    </row>
    <row r="10" spans="1:11" x14ac:dyDescent="0.25">
      <c r="A10" s="12"/>
      <c r="B10" s="12"/>
      <c r="C10" s="12" t="s">
        <v>1</v>
      </c>
      <c r="D10" s="12"/>
      <c r="E10" s="25"/>
      <c r="F10" s="25"/>
      <c r="G10" s="25"/>
      <c r="H10" s="25"/>
      <c r="I10" s="12">
        <f>(K10+J10)*B3</f>
        <v>7</v>
      </c>
      <c r="J10" s="25"/>
      <c r="K10" s="12">
        <v>7</v>
      </c>
    </row>
    <row r="11" spans="1:11" x14ac:dyDescent="0.25">
      <c r="A11" s="12"/>
      <c r="B11" s="12"/>
      <c r="C11" s="12" t="s">
        <v>2</v>
      </c>
      <c r="D11" s="12"/>
      <c r="E11" s="25"/>
      <c r="F11" s="25"/>
      <c r="G11" s="25"/>
      <c r="H11" s="25"/>
      <c r="I11" s="12">
        <f>(K11+J11)*B3</f>
        <v>5</v>
      </c>
      <c r="J11" s="25"/>
      <c r="K11" s="12">
        <v>5</v>
      </c>
    </row>
    <row r="12" spans="1:11" x14ac:dyDescent="0.25">
      <c r="A12" s="12"/>
      <c r="B12" s="12"/>
      <c r="C12" s="12" t="s">
        <v>3</v>
      </c>
      <c r="D12" s="12"/>
      <c r="E12" s="25"/>
      <c r="F12" s="25"/>
      <c r="G12" s="25"/>
      <c r="H12" s="25"/>
      <c r="I12" s="12">
        <f>(K12+J12)*B3</f>
        <v>3</v>
      </c>
      <c r="J12" s="25"/>
      <c r="K12" s="12">
        <v>3</v>
      </c>
    </row>
    <row r="13" spans="1:11" x14ac:dyDescent="0.25">
      <c r="A13" s="12"/>
      <c r="B13" s="12"/>
      <c r="C13" s="12" t="s">
        <v>4</v>
      </c>
      <c r="D13" s="12"/>
      <c r="E13" s="25"/>
      <c r="F13" s="25"/>
      <c r="G13" s="25"/>
      <c r="H13" s="25"/>
      <c r="I13" s="12">
        <f>(K13+J13)*B3</f>
        <v>2</v>
      </c>
      <c r="J13" s="25"/>
      <c r="K13" s="12">
        <v>2</v>
      </c>
    </row>
    <row r="14" spans="1:11" x14ac:dyDescent="0.25">
      <c r="A14" s="12"/>
      <c r="B14" s="12"/>
      <c r="C14" s="12"/>
      <c r="D14" s="12"/>
      <c r="E14" s="25"/>
      <c r="F14" s="25"/>
      <c r="G14" s="25"/>
      <c r="H14" s="25"/>
      <c r="I14" s="12"/>
      <c r="J14" s="25"/>
      <c r="K14" s="12"/>
    </row>
    <row r="15" spans="1:11" x14ac:dyDescent="0.25">
      <c r="A15" s="12"/>
      <c r="B15" s="12"/>
      <c r="C15" s="1" t="s">
        <v>20</v>
      </c>
      <c r="D15" s="1"/>
      <c r="E15" s="25"/>
      <c r="F15" s="25"/>
      <c r="G15" s="25"/>
      <c r="H15" s="25"/>
      <c r="I15" s="12"/>
      <c r="J15" s="25"/>
      <c r="K15" s="12"/>
    </row>
    <row r="16" spans="1:11" x14ac:dyDescent="0.25">
      <c r="A16" s="12"/>
      <c r="B16" s="12"/>
      <c r="C16" s="12" t="s">
        <v>0</v>
      </c>
      <c r="D16" s="12"/>
      <c r="E16" s="12"/>
      <c r="F16" s="12"/>
      <c r="G16" s="12"/>
      <c r="H16" s="12"/>
      <c r="I16" s="12">
        <f>(K16+J16)*B3</f>
        <v>10</v>
      </c>
      <c r="J16" s="25"/>
      <c r="K16" s="12">
        <v>10</v>
      </c>
    </row>
    <row r="17" spans="1:11" x14ac:dyDescent="0.25">
      <c r="A17" s="12"/>
      <c r="B17" s="12"/>
      <c r="C17" s="12" t="s">
        <v>1</v>
      </c>
      <c r="D17" s="12"/>
      <c r="E17" s="12"/>
      <c r="F17" s="12"/>
      <c r="G17" s="12"/>
      <c r="H17" s="12"/>
      <c r="I17" s="12">
        <f>(K17+J17)*B3</f>
        <v>7</v>
      </c>
      <c r="J17" s="25"/>
      <c r="K17" s="12">
        <v>7</v>
      </c>
    </row>
    <row r="18" spans="1:11" x14ac:dyDescent="0.25">
      <c r="A18" s="12"/>
      <c r="B18" s="12"/>
      <c r="C18" s="12" t="s">
        <v>2</v>
      </c>
      <c r="D18" s="12"/>
      <c r="E18" s="12"/>
      <c r="F18" s="12"/>
      <c r="G18" s="12"/>
      <c r="H18" s="12"/>
      <c r="I18" s="12">
        <f>(K18+J18)*B3</f>
        <v>5</v>
      </c>
      <c r="J18" s="25"/>
      <c r="K18" s="12">
        <v>5</v>
      </c>
    </row>
    <row r="19" spans="1:11" x14ac:dyDescent="0.25">
      <c r="A19" s="12"/>
      <c r="B19" s="12"/>
      <c r="C19" s="12" t="s">
        <v>3</v>
      </c>
      <c r="D19" s="12"/>
      <c r="E19" s="12"/>
      <c r="F19" s="12"/>
      <c r="G19" s="12"/>
      <c r="H19" s="12"/>
      <c r="I19" s="12">
        <f>(K19+J19)*B3</f>
        <v>3</v>
      </c>
      <c r="J19" s="25"/>
      <c r="K19" s="12">
        <v>3</v>
      </c>
    </row>
    <row r="20" spans="1:11" x14ac:dyDescent="0.25">
      <c r="A20" s="1"/>
      <c r="B20" s="1"/>
      <c r="C20" s="12" t="s">
        <v>4</v>
      </c>
      <c r="D20" s="12"/>
      <c r="E20" s="12"/>
      <c r="F20" s="12"/>
      <c r="G20" s="12"/>
      <c r="H20" s="12"/>
      <c r="I20" s="12">
        <f>(K20+J20)*B3</f>
        <v>2</v>
      </c>
      <c r="J20" s="25"/>
      <c r="K20" s="12">
        <v>2</v>
      </c>
    </row>
    <row r="21" spans="1:11" x14ac:dyDescent="0.25">
      <c r="A21" s="12"/>
      <c r="B21" s="12"/>
      <c r="C21" s="12"/>
      <c r="D21" s="12"/>
      <c r="E21" s="25"/>
      <c r="F21" s="25"/>
      <c r="G21" s="25"/>
      <c r="H21" s="25"/>
      <c r="I21" s="12"/>
      <c r="J21" s="25"/>
      <c r="K21" s="12"/>
    </row>
    <row r="22" spans="1:11" x14ac:dyDescent="0.25">
      <c r="A22" s="12"/>
      <c r="B22" s="12"/>
      <c r="C22" s="1" t="s">
        <v>21</v>
      </c>
      <c r="D22" s="1"/>
      <c r="E22" s="25"/>
      <c r="F22" s="25"/>
      <c r="G22" s="25"/>
      <c r="H22" s="25"/>
      <c r="I22" s="12"/>
      <c r="J22" s="25"/>
      <c r="K22" s="12"/>
    </row>
    <row r="23" spans="1:11" x14ac:dyDescent="0.25">
      <c r="A23" s="12"/>
      <c r="B23" s="12"/>
      <c r="C23" s="12" t="s">
        <v>0</v>
      </c>
      <c r="D23" s="12"/>
      <c r="E23" s="12"/>
      <c r="F23" s="12"/>
      <c r="G23" s="12"/>
      <c r="H23" s="12"/>
      <c r="I23" s="12">
        <f>(K23+J23)*B3</f>
        <v>10</v>
      </c>
      <c r="J23" s="25"/>
      <c r="K23" s="12">
        <v>10</v>
      </c>
    </row>
    <row r="24" spans="1:11" x14ac:dyDescent="0.25">
      <c r="A24" s="12"/>
      <c r="B24" s="12"/>
      <c r="C24" s="12" t="s">
        <v>1</v>
      </c>
      <c r="D24" s="12"/>
      <c r="E24" s="12"/>
      <c r="F24" s="12"/>
      <c r="G24" s="12"/>
      <c r="H24" s="12"/>
      <c r="I24" s="12">
        <f>(K24+J24)*B3</f>
        <v>7</v>
      </c>
      <c r="J24" s="25"/>
      <c r="K24" s="12">
        <v>7</v>
      </c>
    </row>
    <row r="25" spans="1:11" x14ac:dyDescent="0.25">
      <c r="A25" s="12"/>
      <c r="B25" s="12"/>
      <c r="C25" s="12" t="s">
        <v>2</v>
      </c>
      <c r="D25" s="12"/>
      <c r="E25" s="12"/>
      <c r="F25" s="12"/>
      <c r="G25" s="12"/>
      <c r="H25" s="12"/>
      <c r="I25" s="12">
        <f>(K25+J25)*B3</f>
        <v>5</v>
      </c>
      <c r="J25" s="25"/>
      <c r="K25" s="12">
        <v>5</v>
      </c>
    </row>
    <row r="26" spans="1:11" x14ac:dyDescent="0.25">
      <c r="A26" s="12"/>
      <c r="B26" s="12"/>
      <c r="C26" s="12" t="s">
        <v>3</v>
      </c>
      <c r="D26" s="12"/>
      <c r="E26" s="12"/>
      <c r="F26" s="12"/>
      <c r="G26" s="12"/>
      <c r="H26" s="12"/>
      <c r="I26" s="12">
        <f>(K26+J26)*B3</f>
        <v>3</v>
      </c>
      <c r="J26" s="25"/>
      <c r="K26" s="12">
        <v>3</v>
      </c>
    </row>
    <row r="27" spans="1:11" x14ac:dyDescent="0.25">
      <c r="A27" s="12"/>
      <c r="B27" s="12"/>
      <c r="C27" s="12" t="s">
        <v>4</v>
      </c>
      <c r="D27" s="12"/>
      <c r="E27" s="12"/>
      <c r="F27" s="12"/>
      <c r="G27" s="12"/>
      <c r="H27" s="12"/>
      <c r="I27" s="12">
        <f>(K27+J27)*B3</f>
        <v>2</v>
      </c>
      <c r="J27" s="25"/>
      <c r="K27" s="12">
        <v>2</v>
      </c>
    </row>
    <row r="28" spans="1:11" x14ac:dyDescent="0.25">
      <c r="A28" s="12"/>
      <c r="B28" s="30"/>
      <c r="C28" s="12"/>
      <c r="D28" s="12"/>
      <c r="E28" s="25"/>
      <c r="F28" s="25"/>
      <c r="G28" s="25"/>
      <c r="H28" s="25"/>
      <c r="I28" s="12"/>
      <c r="J28" s="25"/>
      <c r="K28" s="12"/>
    </row>
    <row r="29" spans="1:11" x14ac:dyDescent="0.25">
      <c r="A29" s="12"/>
      <c r="B29" s="30"/>
      <c r="C29" s="1" t="s">
        <v>22</v>
      </c>
      <c r="D29" s="1"/>
      <c r="E29" s="25"/>
      <c r="F29" s="25"/>
      <c r="G29" s="25"/>
      <c r="H29" s="25"/>
      <c r="I29" s="12"/>
      <c r="J29" s="25"/>
      <c r="K29" s="12"/>
    </row>
    <row r="30" spans="1:11" x14ac:dyDescent="0.25">
      <c r="A30" s="12"/>
      <c r="B30" s="30"/>
      <c r="C30" s="12" t="s">
        <v>0</v>
      </c>
      <c r="D30" s="12" t="s">
        <v>878</v>
      </c>
      <c r="E30" s="12" t="s">
        <v>877</v>
      </c>
      <c r="F30" s="12" t="s">
        <v>879</v>
      </c>
      <c r="G30" s="12" t="s">
        <v>880</v>
      </c>
      <c r="H30" s="12" t="s">
        <v>881</v>
      </c>
      <c r="I30" s="12">
        <f>(K30+J30)*B3</f>
        <v>16</v>
      </c>
      <c r="J30" s="25">
        <v>6</v>
      </c>
      <c r="K30" s="12">
        <v>10</v>
      </c>
    </row>
    <row r="31" spans="1:11" x14ac:dyDescent="0.25">
      <c r="A31" s="12"/>
      <c r="B31" s="30"/>
      <c r="C31" s="12" t="s">
        <v>1</v>
      </c>
      <c r="D31" s="12" t="s">
        <v>883</v>
      </c>
      <c r="E31" s="12" t="s">
        <v>882</v>
      </c>
      <c r="F31" s="12" t="s">
        <v>884</v>
      </c>
      <c r="G31" s="12" t="s">
        <v>885</v>
      </c>
      <c r="H31" s="12" t="s">
        <v>886</v>
      </c>
      <c r="I31" s="12">
        <f>(K31+J31)*B3</f>
        <v>12</v>
      </c>
      <c r="J31" s="25">
        <v>5</v>
      </c>
      <c r="K31" s="12">
        <v>7</v>
      </c>
    </row>
    <row r="32" spans="1:11" x14ac:dyDescent="0.25">
      <c r="A32" s="12"/>
      <c r="B32" s="30"/>
      <c r="C32" s="12" t="s">
        <v>2</v>
      </c>
      <c r="D32" s="12"/>
      <c r="E32" s="12"/>
      <c r="F32" s="12"/>
      <c r="G32" s="12"/>
      <c r="H32" s="12"/>
      <c r="I32" s="12">
        <f>(K32+J32)*B3</f>
        <v>5</v>
      </c>
      <c r="J32" s="25"/>
      <c r="K32" s="12">
        <v>5</v>
      </c>
    </row>
    <row r="33" spans="1:11" x14ac:dyDescent="0.25">
      <c r="A33" s="12"/>
      <c r="B33" s="30"/>
      <c r="C33" s="12" t="s">
        <v>3</v>
      </c>
      <c r="D33" s="12"/>
      <c r="E33" s="12"/>
      <c r="F33" s="12"/>
      <c r="G33" s="12"/>
      <c r="H33" s="12"/>
      <c r="I33" s="12">
        <f>(K33+J33)*B3</f>
        <v>3</v>
      </c>
      <c r="J33" s="25"/>
      <c r="K33" s="12">
        <v>3</v>
      </c>
    </row>
    <row r="34" spans="1:11" x14ac:dyDescent="0.25">
      <c r="A34" s="12"/>
      <c r="B34" s="30"/>
      <c r="C34" s="12" t="s">
        <v>4</v>
      </c>
      <c r="D34" s="12"/>
      <c r="E34" s="12"/>
      <c r="F34" s="12"/>
      <c r="G34" s="12"/>
      <c r="H34" s="12"/>
      <c r="I34" s="12">
        <f>(K34+J34)*B3</f>
        <v>2</v>
      </c>
      <c r="J34" s="25"/>
      <c r="K34" s="12">
        <v>2</v>
      </c>
    </row>
    <row r="35" spans="1:11" x14ac:dyDescent="0.25">
      <c r="A35" s="12"/>
      <c r="B35" s="30"/>
      <c r="C35" s="12"/>
      <c r="D35" s="12"/>
      <c r="E35" s="25"/>
      <c r="F35" s="25"/>
      <c r="G35" s="25"/>
      <c r="H35" s="25"/>
      <c r="I35" s="12"/>
      <c r="J35" s="25"/>
      <c r="K35" s="12"/>
    </row>
    <row r="36" spans="1:11" x14ac:dyDescent="0.25">
      <c r="A36" s="12"/>
      <c r="B36" s="30"/>
      <c r="C36" s="1" t="s">
        <v>23</v>
      </c>
      <c r="D36" s="1"/>
      <c r="E36" s="25"/>
      <c r="F36" s="25"/>
      <c r="G36" s="25"/>
      <c r="H36" s="25"/>
      <c r="I36" s="12"/>
      <c r="J36" s="25"/>
      <c r="K36" s="12"/>
    </row>
    <row r="37" spans="1:11" x14ac:dyDescent="0.25">
      <c r="A37" s="12"/>
      <c r="B37" s="30"/>
      <c r="C37" s="12" t="s">
        <v>0</v>
      </c>
      <c r="D37" s="12"/>
      <c r="E37" s="12"/>
      <c r="F37" s="12"/>
      <c r="G37" s="12"/>
      <c r="H37" s="12"/>
      <c r="I37" s="12">
        <f>(K37+J37)*B3</f>
        <v>10</v>
      </c>
      <c r="J37" s="25"/>
      <c r="K37" s="12">
        <v>10</v>
      </c>
    </row>
    <row r="38" spans="1:11" x14ac:dyDescent="0.25">
      <c r="A38" s="12"/>
      <c r="B38" s="30"/>
      <c r="C38" s="12" t="s">
        <v>1</v>
      </c>
      <c r="D38" s="12"/>
      <c r="E38" s="12"/>
      <c r="F38" s="12"/>
      <c r="G38" s="12"/>
      <c r="H38" s="12"/>
      <c r="I38" s="12">
        <f>(K38+J38)*B3</f>
        <v>7</v>
      </c>
      <c r="J38" s="25"/>
      <c r="K38" s="12">
        <v>7</v>
      </c>
    </row>
    <row r="39" spans="1:11" x14ac:dyDescent="0.25">
      <c r="A39" s="12"/>
      <c r="B39" s="12"/>
      <c r="C39" s="12" t="s">
        <v>2</v>
      </c>
      <c r="D39" s="12"/>
      <c r="E39" s="12"/>
      <c r="F39" s="12"/>
      <c r="G39" s="12"/>
      <c r="H39" s="12"/>
      <c r="I39" s="12">
        <f>(K39+J39)*B3</f>
        <v>5</v>
      </c>
      <c r="J39" s="25"/>
      <c r="K39" s="12">
        <v>5</v>
      </c>
    </row>
    <row r="40" spans="1:11" x14ac:dyDescent="0.25">
      <c r="A40" s="12"/>
      <c r="B40" s="12"/>
      <c r="C40" s="12" t="s">
        <v>3</v>
      </c>
      <c r="D40" s="12"/>
      <c r="E40" s="12"/>
      <c r="F40" s="12"/>
      <c r="G40" s="12"/>
      <c r="H40" s="12"/>
      <c r="I40" s="12">
        <f>(K40+J40)*B3</f>
        <v>3</v>
      </c>
      <c r="J40" s="25"/>
      <c r="K40" s="12">
        <v>3</v>
      </c>
    </row>
    <row r="41" spans="1:11" x14ac:dyDescent="0.25">
      <c r="A41" s="12"/>
      <c r="B41" s="12"/>
      <c r="C41" s="12" t="s">
        <v>4</v>
      </c>
      <c r="D41" s="12"/>
      <c r="E41" s="25"/>
      <c r="F41" s="25"/>
      <c r="G41" s="25"/>
      <c r="H41" s="25"/>
      <c r="I41" s="12">
        <f>(K41+J41)*B3</f>
        <v>2</v>
      </c>
      <c r="J41" s="25"/>
      <c r="K41" s="12">
        <v>2</v>
      </c>
    </row>
    <row r="42" spans="1:11" x14ac:dyDescent="0.25">
      <c r="A42" s="12"/>
      <c r="B42" s="12"/>
      <c r="C42" s="12"/>
      <c r="D42" s="12"/>
      <c r="E42" s="25"/>
      <c r="F42" s="25"/>
      <c r="G42" s="25"/>
      <c r="H42" s="25"/>
      <c r="I42" s="12"/>
      <c r="J42" s="25"/>
      <c r="K42" s="12"/>
    </row>
    <row r="43" spans="1:11" x14ac:dyDescent="0.25">
      <c r="A43" s="12"/>
      <c r="B43" s="12"/>
      <c r="C43" s="1" t="s">
        <v>32</v>
      </c>
      <c r="D43" s="1"/>
      <c r="E43" s="25"/>
      <c r="F43" s="25"/>
      <c r="G43" s="25"/>
      <c r="H43" s="25"/>
      <c r="I43" s="12"/>
      <c r="J43" s="25"/>
      <c r="K43" s="12"/>
    </row>
    <row r="44" spans="1:11" x14ac:dyDescent="0.25">
      <c r="A44" s="12"/>
      <c r="B44" s="12"/>
      <c r="C44" s="1" t="s">
        <v>33</v>
      </c>
      <c r="D44" s="1"/>
      <c r="E44" s="25"/>
      <c r="F44" s="25"/>
      <c r="G44" s="25"/>
      <c r="H44" s="25"/>
      <c r="I44" s="12"/>
      <c r="J44" s="25"/>
      <c r="K44" s="12"/>
    </row>
    <row r="45" spans="1:11" x14ac:dyDescent="0.25">
      <c r="A45" s="12"/>
      <c r="B45" s="12"/>
      <c r="C45" s="12" t="s">
        <v>0</v>
      </c>
      <c r="D45" s="12"/>
      <c r="E45" s="12"/>
      <c r="F45" s="12"/>
      <c r="G45" s="12"/>
      <c r="H45" s="12"/>
      <c r="I45" s="12">
        <f>(K45+J45)*B3</f>
        <v>10</v>
      </c>
      <c r="J45" s="25"/>
      <c r="K45" s="12">
        <v>10</v>
      </c>
    </row>
    <row r="46" spans="1:11" x14ac:dyDescent="0.25">
      <c r="A46" s="12"/>
      <c r="B46" s="12"/>
      <c r="C46" s="12" t="s">
        <v>1</v>
      </c>
      <c r="D46" s="12"/>
      <c r="E46" s="12"/>
      <c r="F46" s="12"/>
      <c r="G46" s="12"/>
      <c r="H46" s="12"/>
      <c r="I46" s="12">
        <f>(K46+J46)*B3</f>
        <v>7</v>
      </c>
      <c r="J46" s="25"/>
      <c r="K46" s="12">
        <v>7</v>
      </c>
    </row>
    <row r="47" spans="1:11" x14ac:dyDescent="0.25">
      <c r="A47" s="12"/>
      <c r="B47" s="12"/>
      <c r="C47" s="12" t="s">
        <v>2</v>
      </c>
      <c r="D47" s="12"/>
      <c r="E47" s="12"/>
      <c r="F47" s="12"/>
      <c r="G47" s="12"/>
      <c r="H47" s="12"/>
      <c r="I47" s="12">
        <f>(K47+J47)*B3</f>
        <v>5</v>
      </c>
      <c r="J47" s="25"/>
      <c r="K47" s="12">
        <v>5</v>
      </c>
    </row>
    <row r="48" spans="1:11" x14ac:dyDescent="0.25">
      <c r="A48" s="12"/>
      <c r="B48" s="12"/>
      <c r="C48" s="12" t="s">
        <v>3</v>
      </c>
      <c r="D48" s="12"/>
      <c r="E48" s="12"/>
      <c r="F48" s="12"/>
      <c r="G48" s="12"/>
      <c r="H48" s="12"/>
      <c r="I48" s="12">
        <f>(K48+J48)*B3</f>
        <v>3</v>
      </c>
      <c r="J48" s="25"/>
      <c r="K48" s="12">
        <v>3</v>
      </c>
    </row>
    <row r="49" spans="1:11" x14ac:dyDescent="0.25">
      <c r="A49" s="12"/>
      <c r="B49" s="12"/>
      <c r="C49" s="12" t="s">
        <v>4</v>
      </c>
      <c r="D49" t="s">
        <v>901</v>
      </c>
      <c r="E49" s="12" t="s">
        <v>897</v>
      </c>
      <c r="F49" s="12" t="s">
        <v>898</v>
      </c>
      <c r="G49" s="12" t="s">
        <v>899</v>
      </c>
      <c r="H49" s="12" t="s">
        <v>900</v>
      </c>
      <c r="I49" s="12">
        <f>(K49+J49)*B3</f>
        <v>2</v>
      </c>
      <c r="J49" s="25"/>
      <c r="K49" s="12">
        <v>2</v>
      </c>
    </row>
    <row r="50" spans="1:11" x14ac:dyDescent="0.25">
      <c r="A50" s="12"/>
      <c r="B50" s="12"/>
      <c r="C50" s="12"/>
      <c r="D50" s="12"/>
      <c r="E50" s="25"/>
      <c r="F50" s="25"/>
      <c r="G50" s="25"/>
      <c r="H50" s="25"/>
      <c r="I50" s="12"/>
      <c r="J50" s="25"/>
      <c r="K50" s="12"/>
    </row>
    <row r="51" spans="1:11" x14ac:dyDescent="0.25">
      <c r="A51" s="12"/>
      <c r="B51" s="12"/>
      <c r="C51" s="1" t="s">
        <v>26</v>
      </c>
      <c r="D51" s="1"/>
      <c r="E51" s="25"/>
      <c r="F51" s="25"/>
      <c r="G51" s="25"/>
      <c r="H51" s="25"/>
      <c r="I51" s="12"/>
      <c r="J51" s="25"/>
      <c r="K51" s="12"/>
    </row>
    <row r="52" spans="1:11" x14ac:dyDescent="0.25">
      <c r="A52" s="12"/>
      <c r="B52" s="12"/>
      <c r="C52" s="1" t="s">
        <v>33</v>
      </c>
      <c r="D52" s="1"/>
      <c r="E52" s="25"/>
      <c r="F52" s="25"/>
      <c r="G52" s="25"/>
      <c r="H52" s="25"/>
      <c r="I52" s="12"/>
      <c r="J52" s="25"/>
      <c r="K52" s="12"/>
    </row>
    <row r="53" spans="1:11" x14ac:dyDescent="0.25">
      <c r="A53" s="12"/>
      <c r="B53" s="12"/>
      <c r="C53" s="12" t="s">
        <v>0</v>
      </c>
      <c r="I53" s="12">
        <f>(K53+J53)*B3</f>
        <v>10</v>
      </c>
      <c r="J53" s="25"/>
      <c r="K53" s="12">
        <v>10</v>
      </c>
    </row>
    <row r="54" spans="1:11" x14ac:dyDescent="0.25">
      <c r="A54" s="12"/>
      <c r="B54" s="12"/>
      <c r="C54" s="12" t="s">
        <v>1</v>
      </c>
      <c r="D54" s="12" t="s">
        <v>539</v>
      </c>
      <c r="E54" s="12" t="s">
        <v>540</v>
      </c>
      <c r="F54" t="s">
        <v>541</v>
      </c>
      <c r="G54" s="12" t="s">
        <v>542</v>
      </c>
      <c r="H54" s="12" t="s">
        <v>543</v>
      </c>
      <c r="I54" s="12">
        <f>(K54+J54)*B3</f>
        <v>11</v>
      </c>
      <c r="J54" s="25">
        <v>4</v>
      </c>
      <c r="K54" s="12">
        <v>7</v>
      </c>
    </row>
    <row r="55" spans="1:11" x14ac:dyDescent="0.25">
      <c r="A55" s="12"/>
      <c r="B55" s="12"/>
      <c r="C55" s="12" t="s">
        <v>2</v>
      </c>
      <c r="D55" s="12" t="s">
        <v>892</v>
      </c>
      <c r="E55" s="12" t="s">
        <v>891</v>
      </c>
      <c r="F55" s="12" t="s">
        <v>889</v>
      </c>
      <c r="G55" s="12" t="s">
        <v>247</v>
      </c>
      <c r="H55" s="12" t="s">
        <v>893</v>
      </c>
      <c r="I55" s="12">
        <f>(K55+J55)*B3</f>
        <v>5</v>
      </c>
      <c r="J55" s="25"/>
      <c r="K55" s="12">
        <v>5</v>
      </c>
    </row>
    <row r="56" spans="1:11" x14ac:dyDescent="0.25">
      <c r="A56" s="12"/>
      <c r="B56" s="12"/>
      <c r="C56" s="12" t="s">
        <v>3</v>
      </c>
      <c r="D56" s="12" t="s">
        <v>895</v>
      </c>
      <c r="E56" s="12" t="s">
        <v>894</v>
      </c>
      <c r="F56" s="12" t="s">
        <v>884</v>
      </c>
      <c r="G56" s="12" t="s">
        <v>885</v>
      </c>
      <c r="H56" s="12" t="s">
        <v>896</v>
      </c>
      <c r="I56" s="12">
        <f>(K56+J56)*B3</f>
        <v>3</v>
      </c>
      <c r="J56" s="25"/>
      <c r="K56" s="12">
        <v>3</v>
      </c>
    </row>
    <row r="57" spans="1:11" x14ac:dyDescent="0.25">
      <c r="A57" s="12"/>
      <c r="B57" s="12"/>
      <c r="C57" s="12" t="s">
        <v>4</v>
      </c>
      <c r="D57" s="12"/>
      <c r="E57" s="12"/>
      <c r="F57" s="12"/>
      <c r="G57" s="12"/>
      <c r="H57" s="12"/>
      <c r="I57" s="12">
        <f>(K57+J57)*B3</f>
        <v>2</v>
      </c>
      <c r="J57" s="25"/>
      <c r="K57" s="12">
        <v>2</v>
      </c>
    </row>
    <row r="58" spans="1:11" x14ac:dyDescent="0.25">
      <c r="A58" s="12"/>
      <c r="B58" s="12"/>
      <c r="C58" s="12"/>
      <c r="D58" s="12"/>
      <c r="E58" s="25"/>
      <c r="F58" s="25"/>
      <c r="G58" s="25"/>
      <c r="H58" s="25"/>
      <c r="I58" s="12"/>
      <c r="J58" s="25"/>
      <c r="K58" s="12"/>
    </row>
    <row r="59" spans="1:11" x14ac:dyDescent="0.25">
      <c r="A59" s="12"/>
      <c r="B59" s="12"/>
      <c r="C59" s="1"/>
      <c r="D59" s="1"/>
      <c r="E59" s="25"/>
      <c r="F59" s="25"/>
      <c r="G59" s="25"/>
      <c r="H59" s="25"/>
      <c r="I59" s="12"/>
      <c r="J59" s="25"/>
      <c r="K59" s="12"/>
    </row>
    <row r="60" spans="1:11" x14ac:dyDescent="0.25">
      <c r="A60" s="12"/>
      <c r="B60" s="12"/>
      <c r="C60" s="1" t="s">
        <v>51</v>
      </c>
      <c r="D60" s="1"/>
      <c r="E60" s="25"/>
      <c r="F60" s="25"/>
      <c r="G60" s="25"/>
      <c r="H60" s="25"/>
      <c r="I60" s="12"/>
      <c r="J60" s="25"/>
      <c r="K60" s="12"/>
    </row>
    <row r="61" spans="1:11" x14ac:dyDescent="0.25">
      <c r="A61" s="12"/>
      <c r="B61" s="12"/>
      <c r="C61" s="12" t="s">
        <v>0</v>
      </c>
      <c r="D61" s="12" t="s">
        <v>890</v>
      </c>
      <c r="E61" s="12" t="s">
        <v>887</v>
      </c>
      <c r="F61" s="12" t="s">
        <v>889</v>
      </c>
      <c r="G61" s="12" t="s">
        <v>416</v>
      </c>
      <c r="H61" s="12" t="s">
        <v>888</v>
      </c>
      <c r="I61" s="12">
        <f>(K61+J61)*B3</f>
        <v>16</v>
      </c>
      <c r="J61" s="25">
        <v>6</v>
      </c>
      <c r="K61" s="12">
        <v>10</v>
      </c>
    </row>
    <row r="62" spans="1:11" x14ac:dyDescent="0.25">
      <c r="A62" s="12"/>
      <c r="B62" s="12"/>
      <c r="C62" s="12" t="s">
        <v>1</v>
      </c>
      <c r="D62" s="12"/>
      <c r="E62" s="12"/>
      <c r="F62" s="12"/>
      <c r="G62" s="12"/>
      <c r="H62" s="12"/>
      <c r="I62" s="12">
        <f>(K62+J62)*B3</f>
        <v>7</v>
      </c>
      <c r="J62" s="25"/>
      <c r="K62" s="12">
        <v>7</v>
      </c>
    </row>
    <row r="63" spans="1:11" x14ac:dyDescent="0.25">
      <c r="A63" s="12"/>
      <c r="B63" s="12"/>
      <c r="C63" s="12" t="s">
        <v>2</v>
      </c>
      <c r="D63" s="12"/>
      <c r="E63" s="12"/>
      <c r="F63" s="12"/>
      <c r="G63" s="12"/>
      <c r="H63" s="12"/>
      <c r="I63" s="12">
        <f>(K63+J63)*B3</f>
        <v>5</v>
      </c>
      <c r="J63" s="25"/>
      <c r="K63" s="12">
        <v>5</v>
      </c>
    </row>
    <row r="64" spans="1:11" x14ac:dyDescent="0.25">
      <c r="A64" s="12"/>
      <c r="B64" s="12"/>
      <c r="C64" s="12" t="s">
        <v>3</v>
      </c>
      <c r="D64" s="12"/>
      <c r="E64" s="12"/>
      <c r="F64" s="12"/>
      <c r="G64" s="12"/>
      <c r="H64" s="12"/>
      <c r="I64" s="12">
        <f>(K64+J64)*B3</f>
        <v>3</v>
      </c>
      <c r="J64" s="25"/>
      <c r="K64" s="12">
        <v>3</v>
      </c>
    </row>
    <row r="65" spans="1:11" x14ac:dyDescent="0.25">
      <c r="A65" s="12"/>
      <c r="B65" s="12"/>
      <c r="C65" s="12" t="s">
        <v>4</v>
      </c>
      <c r="D65" s="12"/>
      <c r="E65" s="12"/>
      <c r="F65" s="12"/>
      <c r="G65" s="12"/>
      <c r="H65" s="12"/>
      <c r="I65" s="12">
        <f>(K65+J65)*B3</f>
        <v>2</v>
      </c>
      <c r="J65" s="25"/>
      <c r="K65" s="12">
        <v>2</v>
      </c>
    </row>
    <row r="66" spans="1:11" x14ac:dyDescent="0.25">
      <c r="A66" s="12"/>
      <c r="B66" s="12"/>
      <c r="C66" s="12"/>
      <c r="D66" s="12"/>
      <c r="E66" s="25"/>
      <c r="F66" s="25"/>
      <c r="G66" s="25"/>
      <c r="H66" s="25"/>
      <c r="I66" s="12"/>
      <c r="J66" s="25"/>
      <c r="K66" s="12"/>
    </row>
    <row r="67" spans="1:11" x14ac:dyDescent="0.25">
      <c r="A67" s="12"/>
      <c r="B67" s="12"/>
      <c r="C67" s="1" t="s">
        <v>26</v>
      </c>
      <c r="D67" s="1"/>
      <c r="E67" s="25"/>
      <c r="F67" s="25"/>
      <c r="G67" s="25"/>
      <c r="H67" s="25"/>
      <c r="I67" s="12"/>
      <c r="J67" s="25"/>
      <c r="K67" s="12"/>
    </row>
    <row r="68" spans="1:11" x14ac:dyDescent="0.25">
      <c r="A68" s="12"/>
      <c r="B68" s="12"/>
      <c r="C68" s="1" t="s">
        <v>51</v>
      </c>
      <c r="D68" s="1"/>
      <c r="E68" s="25"/>
      <c r="F68" s="25"/>
      <c r="G68" s="25"/>
      <c r="H68" s="25"/>
      <c r="I68" s="12"/>
      <c r="J68" s="25"/>
      <c r="K68" s="12"/>
    </row>
    <row r="69" spans="1:11" x14ac:dyDescent="0.25">
      <c r="A69" s="12"/>
      <c r="B69" s="12"/>
      <c r="C69" s="12" t="s">
        <v>0</v>
      </c>
      <c r="D69" s="12"/>
      <c r="E69" s="12"/>
      <c r="F69" s="12"/>
      <c r="G69" s="12"/>
      <c r="H69" s="12"/>
      <c r="I69" s="12">
        <f>(K69+J69)*B3</f>
        <v>10</v>
      </c>
      <c r="J69" s="25"/>
      <c r="K69" s="12">
        <v>10</v>
      </c>
    </row>
    <row r="70" spans="1:11" x14ac:dyDescent="0.25">
      <c r="A70" s="12"/>
      <c r="B70" s="12"/>
      <c r="C70" s="12" t="s">
        <v>1</v>
      </c>
      <c r="D70" s="12"/>
      <c r="E70" s="12"/>
      <c r="F70" s="12"/>
      <c r="G70" s="12"/>
      <c r="H70" s="12"/>
      <c r="I70" s="12">
        <f>(K70+J70)*B3</f>
        <v>7</v>
      </c>
      <c r="J70" s="25"/>
      <c r="K70" s="12">
        <v>7</v>
      </c>
    </row>
    <row r="71" spans="1:11" x14ac:dyDescent="0.25">
      <c r="A71" s="12"/>
      <c r="B71" s="12"/>
      <c r="C71" s="12" t="s">
        <v>2</v>
      </c>
      <c r="D71" s="12"/>
      <c r="E71" s="12"/>
      <c r="F71" s="12"/>
      <c r="G71" s="12"/>
      <c r="H71" s="12"/>
      <c r="I71" s="12">
        <f>(K71+J71)*B3</f>
        <v>5</v>
      </c>
      <c r="J71" s="25"/>
      <c r="K71" s="12">
        <v>5</v>
      </c>
    </row>
    <row r="72" spans="1:11" x14ac:dyDescent="0.25">
      <c r="A72" s="12"/>
      <c r="B72" s="12"/>
      <c r="C72" s="12" t="s">
        <v>3</v>
      </c>
      <c r="D72" s="12"/>
      <c r="E72" s="12"/>
      <c r="F72" s="12"/>
      <c r="G72" s="12"/>
      <c r="H72" s="12"/>
      <c r="I72" s="12">
        <f>(K72+J72)*B3</f>
        <v>3</v>
      </c>
      <c r="J72" s="25"/>
      <c r="K72" s="12">
        <v>3</v>
      </c>
    </row>
    <row r="73" spans="1:11" x14ac:dyDescent="0.25">
      <c r="A73" s="12"/>
      <c r="B73" s="12"/>
      <c r="C73" s="12" t="s">
        <v>4</v>
      </c>
      <c r="D73" s="12"/>
      <c r="E73" s="12"/>
      <c r="F73" s="12"/>
      <c r="G73" s="12"/>
      <c r="H73" s="12"/>
      <c r="I73" s="12">
        <f>(K73+J73)*B3</f>
        <v>2</v>
      </c>
      <c r="J73" s="25"/>
      <c r="K73" s="12">
        <v>2</v>
      </c>
    </row>
    <row r="74" spans="1:11" x14ac:dyDescent="0.25">
      <c r="A74" s="12"/>
      <c r="B74" s="12"/>
      <c r="C74" s="12"/>
      <c r="D74" s="12"/>
      <c r="E74" s="12"/>
      <c r="F74" s="12"/>
      <c r="G74" s="12"/>
      <c r="H74" s="12"/>
      <c r="I74" s="12"/>
      <c r="J74" s="25"/>
      <c r="K74" s="12"/>
    </row>
    <row r="75" spans="1:11" x14ac:dyDescent="0.25">
      <c r="A75" s="12"/>
      <c r="B75" s="12"/>
      <c r="C75" s="1" t="s">
        <v>27</v>
      </c>
      <c r="D75" s="12"/>
      <c r="E75" s="12"/>
      <c r="F75" s="12"/>
      <c r="G75" s="12"/>
      <c r="H75" s="12"/>
      <c r="I75" s="12"/>
      <c r="J75" s="25"/>
      <c r="K75" s="12"/>
    </row>
    <row r="76" spans="1:11" x14ac:dyDescent="0.25">
      <c r="A76" s="12"/>
      <c r="B76" s="12"/>
      <c r="C76" s="12" t="s">
        <v>0</v>
      </c>
      <c r="D76" s="12"/>
      <c r="E76" s="12" t="s">
        <v>902</v>
      </c>
      <c r="F76" s="12" t="s">
        <v>1123</v>
      </c>
      <c r="G76" s="12"/>
      <c r="H76" s="12"/>
      <c r="I76" s="12">
        <f>(K76+J76)*B3</f>
        <v>10</v>
      </c>
      <c r="J76" s="25"/>
      <c r="K76" s="12">
        <v>10</v>
      </c>
    </row>
    <row r="77" spans="1:11" x14ac:dyDescent="0.25">
      <c r="A77" s="12"/>
      <c r="B77" s="12"/>
      <c r="C77" s="12" t="s">
        <v>1</v>
      </c>
      <c r="D77" s="12"/>
      <c r="E77" s="25"/>
      <c r="F77" s="25"/>
      <c r="G77" s="25"/>
      <c r="H77" s="25"/>
      <c r="I77" s="12">
        <f>(K77+J77)*B3</f>
        <v>7</v>
      </c>
      <c r="J77" s="25"/>
      <c r="K77" s="12">
        <v>7</v>
      </c>
    </row>
    <row r="78" spans="1:11" x14ac:dyDescent="0.25">
      <c r="A78" s="12"/>
      <c r="B78" s="12"/>
      <c r="C78" s="12" t="s">
        <v>2</v>
      </c>
      <c r="D78" s="12"/>
      <c r="E78" s="12"/>
      <c r="F78" s="12"/>
      <c r="G78" s="12"/>
      <c r="H78" s="12"/>
      <c r="I78" s="12">
        <f>(K78+J78)*B3</f>
        <v>5</v>
      </c>
      <c r="J78" s="25"/>
      <c r="K78" s="12">
        <v>5</v>
      </c>
    </row>
    <row r="79" spans="1:11" x14ac:dyDescent="0.25">
      <c r="A79" s="12"/>
      <c r="B79" s="12"/>
      <c r="C79" s="12" t="s">
        <v>3</v>
      </c>
      <c r="D79" s="12"/>
      <c r="E79" s="12"/>
      <c r="F79" s="12"/>
      <c r="G79" s="12"/>
      <c r="H79" s="12"/>
      <c r="I79" s="12">
        <f>(K79+J79)*B3</f>
        <v>3</v>
      </c>
      <c r="J79" s="25"/>
      <c r="K79" s="12">
        <v>3</v>
      </c>
    </row>
    <row r="80" spans="1:11" x14ac:dyDescent="0.25">
      <c r="A80" s="12"/>
      <c r="B80" s="12"/>
      <c r="C80" s="12" t="s">
        <v>4</v>
      </c>
      <c r="D80" s="12"/>
      <c r="E80" s="12"/>
      <c r="F80" s="12"/>
      <c r="G80" s="12"/>
      <c r="H80" s="12"/>
      <c r="I80" s="12">
        <f>(K80+J80)*B3</f>
        <v>2</v>
      </c>
      <c r="J80" s="25"/>
      <c r="K80" s="12">
        <v>2</v>
      </c>
    </row>
    <row r="81" spans="1:11" x14ac:dyDescent="0.25">
      <c r="A81" s="12"/>
      <c r="B81" s="12"/>
      <c r="C81" s="12"/>
      <c r="D81" s="12"/>
      <c r="E81" s="25"/>
      <c r="F81" s="25"/>
      <c r="G81" s="25"/>
      <c r="H81" s="25"/>
      <c r="I81" s="12"/>
      <c r="J81" s="25"/>
      <c r="K81" s="12"/>
    </row>
    <row r="82" spans="1:11" x14ac:dyDescent="0.25">
      <c r="A82" s="12"/>
      <c r="B82" s="12"/>
      <c r="C82" s="1" t="s">
        <v>28</v>
      </c>
      <c r="D82" s="1"/>
      <c r="E82" s="25"/>
      <c r="F82" s="25"/>
      <c r="G82" s="25"/>
      <c r="H82" s="25"/>
      <c r="I82" s="12"/>
      <c r="J82" s="25"/>
      <c r="K82" s="12"/>
    </row>
    <row r="83" spans="1:11" x14ac:dyDescent="0.25">
      <c r="A83" s="12"/>
      <c r="B83" s="12"/>
      <c r="C83" s="12" t="s">
        <v>0</v>
      </c>
      <c r="D83" s="12" t="s">
        <v>904</v>
      </c>
      <c r="E83" s="12" t="s">
        <v>903</v>
      </c>
      <c r="F83" s="12" t="s">
        <v>884</v>
      </c>
      <c r="G83" s="12" t="s">
        <v>885</v>
      </c>
      <c r="H83" s="12" t="s">
        <v>886</v>
      </c>
      <c r="I83" s="12">
        <f>(K83+J83)*B3</f>
        <v>12</v>
      </c>
      <c r="J83" s="25">
        <v>2</v>
      </c>
      <c r="K83" s="12">
        <v>10</v>
      </c>
    </row>
    <row r="84" spans="1:11" x14ac:dyDescent="0.25">
      <c r="A84" s="12"/>
      <c r="B84" s="12"/>
      <c r="C84" s="12" t="s">
        <v>1</v>
      </c>
      <c r="D84" s="12"/>
      <c r="E84" s="12"/>
      <c r="F84" s="12"/>
      <c r="G84" s="12"/>
      <c r="H84" s="12"/>
      <c r="I84" s="12">
        <f>(K84+J84)*B3</f>
        <v>7</v>
      </c>
      <c r="J84" s="25"/>
      <c r="K84" s="12">
        <v>7</v>
      </c>
    </row>
    <row r="85" spans="1:11" x14ac:dyDescent="0.25">
      <c r="A85" s="12"/>
      <c r="B85" s="12"/>
      <c r="C85" s="12" t="s">
        <v>2</v>
      </c>
      <c r="D85" s="12"/>
      <c r="E85" s="12"/>
      <c r="F85" s="12"/>
      <c r="G85" s="12"/>
      <c r="H85" s="12"/>
      <c r="I85" s="12">
        <f>(K85+J85)*B3</f>
        <v>5</v>
      </c>
      <c r="J85" s="25"/>
      <c r="K85" s="12">
        <v>5</v>
      </c>
    </row>
    <row r="86" spans="1:11" x14ac:dyDescent="0.25">
      <c r="A86" s="12"/>
      <c r="B86" s="12"/>
      <c r="C86" s="12" t="s">
        <v>3</v>
      </c>
      <c r="D86" s="12"/>
      <c r="E86" s="12"/>
      <c r="F86" s="12"/>
      <c r="G86" s="12"/>
      <c r="H86" s="12"/>
      <c r="I86" s="12">
        <f>(K86+J86)*B3</f>
        <v>3</v>
      </c>
      <c r="J86" s="25"/>
      <c r="K86" s="12">
        <v>3</v>
      </c>
    </row>
    <row r="87" spans="1:11" x14ac:dyDescent="0.25">
      <c r="A87" s="12"/>
      <c r="B87" s="12"/>
      <c r="C87" s="12" t="s">
        <v>4</v>
      </c>
      <c r="D87" s="12"/>
      <c r="E87" s="12"/>
      <c r="F87" s="12"/>
      <c r="G87" s="12"/>
      <c r="H87" s="12"/>
      <c r="I87" s="12">
        <f>(K87+J87)*B3</f>
        <v>2</v>
      </c>
      <c r="J87" s="25"/>
      <c r="K87" s="12">
        <v>2</v>
      </c>
    </row>
    <row r="88" spans="1:11" x14ac:dyDescent="0.25">
      <c r="A88" s="12"/>
      <c r="B88" s="12"/>
      <c r="C88" s="12"/>
      <c r="D88" s="12"/>
      <c r="E88" s="25"/>
      <c r="F88" s="25"/>
      <c r="G88" s="25"/>
      <c r="H88" s="25"/>
      <c r="I88" s="12"/>
      <c r="J88" s="25"/>
      <c r="K88" s="12"/>
    </row>
    <row r="89" spans="1:11" x14ac:dyDescent="0.25">
      <c r="A89" s="12"/>
      <c r="B89" s="12"/>
      <c r="C89" s="1" t="s">
        <v>29</v>
      </c>
      <c r="D89" s="1"/>
      <c r="E89" s="25"/>
      <c r="F89" s="25"/>
      <c r="G89" s="25"/>
      <c r="H89" s="25"/>
      <c r="I89" s="12"/>
      <c r="J89" s="25"/>
      <c r="K89" s="12"/>
    </row>
    <row r="90" spans="1:11" x14ac:dyDescent="0.25">
      <c r="A90" s="12"/>
      <c r="B90" s="12"/>
      <c r="C90" s="12" t="s">
        <v>0</v>
      </c>
      <c r="D90" s="12" t="s">
        <v>906</v>
      </c>
      <c r="E90" s="12" t="s">
        <v>905</v>
      </c>
      <c r="F90" s="12" t="s">
        <v>889</v>
      </c>
      <c r="G90" s="12" t="s">
        <v>212</v>
      </c>
      <c r="H90" s="12" t="s">
        <v>907</v>
      </c>
      <c r="I90" s="12">
        <f>(K90+J90)*B3</f>
        <v>10</v>
      </c>
      <c r="J90" s="25"/>
      <c r="K90" s="12">
        <v>10</v>
      </c>
    </row>
    <row r="91" spans="1:11" x14ac:dyDescent="0.25">
      <c r="A91" s="12"/>
      <c r="B91" s="12"/>
      <c r="C91" s="12" t="s">
        <v>1</v>
      </c>
      <c r="D91" s="12" t="s">
        <v>504</v>
      </c>
      <c r="E91" s="12" t="s">
        <v>505</v>
      </c>
      <c r="F91" s="12" t="s">
        <v>519</v>
      </c>
      <c r="G91" s="12" t="s">
        <v>506</v>
      </c>
      <c r="H91" s="12" t="s">
        <v>488</v>
      </c>
      <c r="I91" s="12">
        <f>(K91+J91)*B3</f>
        <v>7</v>
      </c>
      <c r="J91" s="25"/>
      <c r="K91" s="12">
        <v>7</v>
      </c>
    </row>
    <row r="92" spans="1:11" x14ac:dyDescent="0.25">
      <c r="A92" s="12"/>
      <c r="B92" s="12"/>
      <c r="C92" s="12" t="s">
        <v>2</v>
      </c>
      <c r="D92" s="12"/>
      <c r="E92" s="12"/>
      <c r="F92" s="12"/>
      <c r="G92" s="12"/>
      <c r="H92" s="12"/>
      <c r="I92" s="12">
        <f>(K92+J92)*B3</f>
        <v>5</v>
      </c>
      <c r="J92" s="25"/>
      <c r="K92" s="12">
        <v>5</v>
      </c>
    </row>
    <row r="93" spans="1:11" x14ac:dyDescent="0.25">
      <c r="A93" s="12"/>
      <c r="B93" s="12"/>
      <c r="C93" s="12" t="s">
        <v>3</v>
      </c>
      <c r="D93" s="12"/>
      <c r="E93" s="12"/>
      <c r="F93" s="12"/>
      <c r="G93" s="12"/>
      <c r="H93" s="12"/>
      <c r="I93" s="12">
        <f>(K93+J93)*B3</f>
        <v>3</v>
      </c>
      <c r="J93" s="25"/>
      <c r="K93" s="12">
        <v>3</v>
      </c>
    </row>
    <row r="94" spans="1:11" x14ac:dyDescent="0.25">
      <c r="A94" s="12"/>
      <c r="B94" s="12"/>
      <c r="C94" s="12" t="s">
        <v>4</v>
      </c>
      <c r="D94" s="12"/>
      <c r="E94" s="12"/>
      <c r="F94" s="12"/>
      <c r="G94" s="12"/>
      <c r="H94" s="12"/>
      <c r="I94" s="12">
        <f>(K94+J94)*B3</f>
        <v>2</v>
      </c>
      <c r="J94" s="25"/>
      <c r="K94" s="12">
        <v>2</v>
      </c>
    </row>
    <row r="95" spans="1:11" x14ac:dyDescent="0.25">
      <c r="A95" s="12"/>
      <c r="B95" s="12"/>
      <c r="C95" s="12"/>
      <c r="D95" s="12"/>
      <c r="E95" s="25"/>
      <c r="F95" s="25"/>
      <c r="G95" s="25"/>
      <c r="H95" s="25"/>
      <c r="I95" s="12"/>
      <c r="J95" s="25"/>
      <c r="K95" s="12"/>
    </row>
    <row r="96" spans="1:11" x14ac:dyDescent="0.25">
      <c r="A96" s="12"/>
      <c r="B96" s="12"/>
      <c r="C96" s="1" t="s">
        <v>13</v>
      </c>
      <c r="D96" s="1"/>
      <c r="E96" s="25"/>
      <c r="F96" s="25"/>
      <c r="G96" s="25"/>
      <c r="H96" s="25"/>
      <c r="I96" s="12"/>
      <c r="J96" s="25"/>
      <c r="K96" s="12"/>
    </row>
    <row r="97" spans="1:11" x14ac:dyDescent="0.25">
      <c r="A97" s="12"/>
      <c r="B97" s="12"/>
      <c r="C97" s="12" t="s">
        <v>0</v>
      </c>
      <c r="D97" s="12" t="s">
        <v>909</v>
      </c>
      <c r="E97" s="12" t="s">
        <v>908</v>
      </c>
      <c r="F97" s="12" t="s">
        <v>884</v>
      </c>
      <c r="G97" s="12" t="s">
        <v>885</v>
      </c>
      <c r="H97" s="12" t="s">
        <v>910</v>
      </c>
      <c r="I97" s="12">
        <f>(K97+J97)*B3</f>
        <v>11</v>
      </c>
      <c r="J97" s="25">
        <v>1</v>
      </c>
      <c r="K97" s="12">
        <f>J100+10</f>
        <v>10</v>
      </c>
    </row>
    <row r="98" spans="1:11" x14ac:dyDescent="0.25">
      <c r="A98" s="12"/>
      <c r="B98" s="12"/>
      <c r="C98" s="12" t="s">
        <v>1</v>
      </c>
      <c r="D98" s="12"/>
      <c r="E98" s="12"/>
      <c r="F98" s="12"/>
      <c r="G98" s="12"/>
      <c r="H98" s="12"/>
      <c r="I98" s="12">
        <f>(K98+J98)*B3</f>
        <v>7</v>
      </c>
      <c r="J98" s="25"/>
      <c r="K98" s="12">
        <f>J101+7</f>
        <v>7</v>
      </c>
    </row>
    <row r="99" spans="1:11" x14ac:dyDescent="0.25">
      <c r="A99" s="12"/>
      <c r="B99" s="12"/>
      <c r="C99" s="12" t="s">
        <v>2</v>
      </c>
      <c r="D99" s="12"/>
      <c r="E99" s="12"/>
      <c r="F99" s="12"/>
      <c r="G99" s="12"/>
      <c r="H99" s="12"/>
      <c r="I99" s="12">
        <f>(K99+J99)*B3</f>
        <v>5</v>
      </c>
      <c r="J99" s="25"/>
      <c r="K99" s="12">
        <f>J102+5</f>
        <v>5</v>
      </c>
    </row>
    <row r="100" spans="1:11" x14ac:dyDescent="0.25">
      <c r="A100" s="12"/>
      <c r="B100" s="12"/>
      <c r="C100" s="12" t="s">
        <v>3</v>
      </c>
      <c r="D100" s="12"/>
      <c r="E100" s="12"/>
      <c r="F100" s="12"/>
      <c r="G100" s="12"/>
      <c r="H100" s="12"/>
      <c r="I100" s="12">
        <f>(K100+J100)*B3</f>
        <v>3</v>
      </c>
      <c r="J100" s="25"/>
      <c r="K100" s="12">
        <f>J103+3</f>
        <v>3</v>
      </c>
    </row>
    <row r="101" spans="1:11" x14ac:dyDescent="0.25">
      <c r="A101" s="12"/>
      <c r="B101" s="12"/>
      <c r="C101" s="12" t="s">
        <v>4</v>
      </c>
      <c r="D101" s="12"/>
      <c r="E101" s="12"/>
      <c r="F101" s="12"/>
      <c r="G101" s="12"/>
      <c r="H101" s="12"/>
      <c r="I101" s="12">
        <f>(K101+J101)*B3</f>
        <v>2</v>
      </c>
      <c r="J101" s="25"/>
      <c r="K101" s="12">
        <f>J104+2</f>
        <v>2</v>
      </c>
    </row>
    <row r="102" spans="1:11" x14ac:dyDescent="0.25">
      <c r="A102" s="12"/>
      <c r="B102" s="12"/>
      <c r="C102" s="12"/>
      <c r="D102" s="12"/>
      <c r="E102" s="25"/>
      <c r="F102" s="25"/>
      <c r="G102" s="25"/>
      <c r="H102" s="25"/>
      <c r="I102" s="12"/>
      <c r="J102" s="25"/>
      <c r="K102" s="12"/>
    </row>
    <row r="103" spans="1:11" x14ac:dyDescent="0.25">
      <c r="A103" s="12"/>
      <c r="B103" s="12"/>
      <c r="C103" s="1" t="s">
        <v>14</v>
      </c>
      <c r="D103" s="1"/>
      <c r="E103" s="25"/>
      <c r="F103" s="25"/>
      <c r="G103" s="25"/>
      <c r="H103" s="25"/>
      <c r="I103" s="12"/>
      <c r="J103" s="25"/>
      <c r="K103" s="12"/>
    </row>
    <row r="104" spans="1:11" x14ac:dyDescent="0.25">
      <c r="A104" s="12"/>
      <c r="B104" s="12"/>
      <c r="C104" s="12" t="s">
        <v>0</v>
      </c>
      <c r="D104" s="12"/>
      <c r="E104" s="12"/>
      <c r="F104" s="12"/>
      <c r="G104" s="12"/>
      <c r="H104" s="12"/>
      <c r="I104" s="12">
        <f>(K104+J104)*B3</f>
        <v>10</v>
      </c>
      <c r="J104" s="25"/>
      <c r="K104" s="12">
        <f>J108+10</f>
        <v>10</v>
      </c>
    </row>
    <row r="105" spans="1:11" x14ac:dyDescent="0.25">
      <c r="A105" s="12"/>
      <c r="B105" s="12"/>
      <c r="C105" s="12" t="s">
        <v>1</v>
      </c>
      <c r="D105" s="12"/>
      <c r="E105" s="12"/>
      <c r="F105" s="12"/>
      <c r="G105" s="12"/>
      <c r="H105" s="12"/>
      <c r="I105" s="12">
        <f>(K105+J105)*B3</f>
        <v>7</v>
      </c>
      <c r="J105" s="25"/>
      <c r="K105" s="12">
        <f>J109+7</f>
        <v>7</v>
      </c>
    </row>
    <row r="106" spans="1:11" x14ac:dyDescent="0.25">
      <c r="A106" s="12"/>
      <c r="B106" s="12"/>
      <c r="C106" s="12" t="s">
        <v>2</v>
      </c>
      <c r="D106" s="12"/>
      <c r="E106" s="12"/>
      <c r="F106" s="12"/>
      <c r="G106" s="12"/>
      <c r="H106" s="12"/>
      <c r="I106" s="12">
        <f>(K106+J106)*B3</f>
        <v>5</v>
      </c>
      <c r="J106" s="25"/>
      <c r="K106" s="12">
        <f>J110+5</f>
        <v>5</v>
      </c>
    </row>
    <row r="107" spans="1:11" x14ac:dyDescent="0.25">
      <c r="A107" s="12"/>
      <c r="B107" s="12"/>
      <c r="C107" s="12" t="s">
        <v>3</v>
      </c>
      <c r="D107" s="12"/>
      <c r="E107" s="12"/>
      <c r="F107" s="12"/>
      <c r="G107" s="12"/>
      <c r="H107" s="12"/>
      <c r="I107" s="12">
        <f>(K107+J107)*B3</f>
        <v>3</v>
      </c>
      <c r="J107" s="25"/>
      <c r="K107" s="12">
        <f>J111+3</f>
        <v>3</v>
      </c>
    </row>
    <row r="108" spans="1:11" x14ac:dyDescent="0.25">
      <c r="A108" s="12"/>
      <c r="B108" s="12"/>
      <c r="C108" s="12" t="s">
        <v>4</v>
      </c>
      <c r="D108" s="12"/>
      <c r="E108" s="12"/>
      <c r="F108" s="12"/>
      <c r="G108" s="12"/>
      <c r="H108" s="12"/>
      <c r="I108" s="12">
        <f>(K108+J108)*B3</f>
        <v>2</v>
      </c>
      <c r="J108" s="25"/>
      <c r="K108" s="12">
        <f>J112+2</f>
        <v>2</v>
      </c>
    </row>
    <row r="109" spans="1:11" x14ac:dyDescent="0.25">
      <c r="A109" s="12"/>
      <c r="B109" s="12"/>
      <c r="C109" s="12"/>
      <c r="D109" s="12"/>
      <c r="E109" s="25"/>
      <c r="F109" s="25"/>
      <c r="G109" s="25"/>
      <c r="H109" s="25"/>
      <c r="I109" s="12"/>
      <c r="J109" s="25"/>
      <c r="K109" s="12"/>
    </row>
    <row r="110" spans="1:11" x14ac:dyDescent="0.25">
      <c r="A110" s="12"/>
      <c r="B110" s="12"/>
      <c r="C110" s="1" t="s">
        <v>44</v>
      </c>
      <c r="D110" s="1"/>
      <c r="E110" s="25"/>
      <c r="F110" s="25"/>
      <c r="G110" s="25"/>
      <c r="H110" s="25"/>
      <c r="I110" s="12"/>
      <c r="J110" s="25"/>
      <c r="K110" s="12"/>
    </row>
    <row r="111" spans="1:11" x14ac:dyDescent="0.25">
      <c r="A111" s="12"/>
      <c r="B111" s="12"/>
      <c r="C111" s="12" t="s">
        <v>0</v>
      </c>
      <c r="D111" s="12"/>
      <c r="E111" s="12"/>
      <c r="F111" s="12"/>
      <c r="G111" s="12"/>
      <c r="H111" s="12"/>
      <c r="I111" s="12">
        <f>(K111+J111)*B3</f>
        <v>10</v>
      </c>
      <c r="J111" s="25"/>
      <c r="K111" s="12">
        <v>10</v>
      </c>
    </row>
    <row r="112" spans="1:11" x14ac:dyDescent="0.25">
      <c r="A112" s="12"/>
      <c r="B112" s="12"/>
      <c r="C112" s="12" t="s">
        <v>1</v>
      </c>
      <c r="D112" s="12"/>
      <c r="E112" s="12"/>
      <c r="F112" s="12"/>
      <c r="G112" s="12"/>
      <c r="H112" s="12"/>
      <c r="I112" s="12">
        <f>(K112+J112)*B3</f>
        <v>7</v>
      </c>
      <c r="J112" s="25"/>
      <c r="K112" s="12">
        <v>7</v>
      </c>
    </row>
    <row r="113" spans="1:11" x14ac:dyDescent="0.25">
      <c r="A113" s="12"/>
      <c r="B113" s="12"/>
      <c r="C113" s="12" t="s">
        <v>2</v>
      </c>
      <c r="D113" s="12"/>
      <c r="E113" s="12"/>
      <c r="F113" s="12"/>
      <c r="G113" s="12"/>
      <c r="H113" s="12"/>
      <c r="I113" s="12">
        <f>(K113+J113)*B3</f>
        <v>5</v>
      </c>
      <c r="J113" s="25"/>
      <c r="K113" s="12">
        <f>J117+5</f>
        <v>5</v>
      </c>
    </row>
    <row r="114" spans="1:11" x14ac:dyDescent="0.25">
      <c r="A114" s="12"/>
      <c r="B114" s="12"/>
      <c r="C114" s="12" t="s">
        <v>3</v>
      </c>
      <c r="D114" s="12"/>
      <c r="E114" s="12"/>
      <c r="F114" s="12"/>
      <c r="G114" s="12"/>
      <c r="H114" s="12"/>
      <c r="I114" s="12">
        <f>(K114+J114)*B3</f>
        <v>3</v>
      </c>
      <c r="J114" s="25"/>
      <c r="K114" s="12">
        <f>J118+3</f>
        <v>3</v>
      </c>
    </row>
    <row r="115" spans="1:11" x14ac:dyDescent="0.25">
      <c r="A115" s="12"/>
      <c r="B115" s="12"/>
      <c r="C115" s="12" t="s">
        <v>4</v>
      </c>
      <c r="D115" s="12"/>
      <c r="E115" s="12"/>
      <c r="F115" s="12"/>
      <c r="G115" s="12"/>
      <c r="H115" s="12"/>
      <c r="I115" s="12">
        <f>(K115+J115)*B3</f>
        <v>2</v>
      </c>
      <c r="J115" s="25"/>
      <c r="K115" s="12">
        <v>2</v>
      </c>
    </row>
    <row r="116" spans="1:11" x14ac:dyDescent="0.25">
      <c r="A116" s="12"/>
      <c r="B116" s="12"/>
      <c r="C116" s="12"/>
      <c r="D116" s="12"/>
      <c r="E116" s="25"/>
      <c r="F116" s="25"/>
      <c r="G116" s="25"/>
      <c r="H116" s="25"/>
      <c r="I116" s="12"/>
      <c r="J116" s="25"/>
      <c r="K116" s="12"/>
    </row>
    <row r="117" spans="1:11" x14ac:dyDescent="0.25">
      <c r="A117" s="12"/>
      <c r="B117" s="12"/>
      <c r="C117" s="1" t="s">
        <v>45</v>
      </c>
      <c r="D117" s="1"/>
      <c r="E117" s="25"/>
      <c r="F117" s="25"/>
      <c r="G117" s="25"/>
      <c r="H117" s="25"/>
      <c r="I117" s="12"/>
      <c r="J117" s="25"/>
      <c r="K117" s="12"/>
    </row>
    <row r="118" spans="1:11" x14ac:dyDescent="0.25">
      <c r="A118" s="12"/>
      <c r="B118" s="12"/>
      <c r="C118" s="12" t="s">
        <v>0</v>
      </c>
      <c r="D118" s="12"/>
      <c r="E118" s="12"/>
      <c r="F118" s="12"/>
      <c r="G118" s="12"/>
      <c r="H118" s="12"/>
      <c r="I118" s="12">
        <f>(K118+J118)*B3</f>
        <v>10</v>
      </c>
      <c r="J118" s="25"/>
      <c r="K118" s="12">
        <f>J122+10</f>
        <v>10</v>
      </c>
    </row>
    <row r="119" spans="1:11" x14ac:dyDescent="0.25">
      <c r="A119" s="12"/>
      <c r="B119" s="12"/>
      <c r="C119" s="12" t="s">
        <v>1</v>
      </c>
      <c r="D119" s="12"/>
      <c r="E119" s="25"/>
      <c r="F119" s="25"/>
      <c r="G119" s="25"/>
      <c r="H119" s="25"/>
      <c r="I119" s="12">
        <f>(K119+J119)*B3</f>
        <v>7</v>
      </c>
      <c r="J119" s="25"/>
      <c r="K119" s="12">
        <f>J123+7</f>
        <v>7</v>
      </c>
    </row>
    <row r="120" spans="1:11" x14ac:dyDescent="0.25">
      <c r="A120" s="12"/>
      <c r="B120" s="12"/>
      <c r="C120" s="12" t="s">
        <v>2</v>
      </c>
      <c r="D120" s="12"/>
      <c r="E120" s="25"/>
      <c r="F120" s="25"/>
      <c r="G120" s="25"/>
      <c r="H120" s="25"/>
      <c r="I120" s="12">
        <f>(K120+J120)*B3</f>
        <v>5</v>
      </c>
      <c r="J120" s="25"/>
      <c r="K120" s="12">
        <f>J124+5</f>
        <v>5</v>
      </c>
    </row>
    <row r="121" spans="1:11" x14ac:dyDescent="0.25">
      <c r="A121" s="12"/>
      <c r="B121" s="12"/>
      <c r="C121" s="12" t="s">
        <v>3</v>
      </c>
      <c r="D121" s="12"/>
      <c r="E121" s="25"/>
      <c r="F121" s="25"/>
      <c r="G121" s="25"/>
      <c r="H121" s="25"/>
      <c r="I121" s="12">
        <f>(K121+J121)*B3</f>
        <v>3</v>
      </c>
      <c r="J121" s="25"/>
      <c r="K121" s="12">
        <f>J125+3</f>
        <v>3</v>
      </c>
    </row>
    <row r="122" spans="1:11" x14ac:dyDescent="0.25">
      <c r="A122" s="12"/>
      <c r="B122" s="12"/>
      <c r="C122" s="12" t="s">
        <v>4</v>
      </c>
      <c r="D122" s="12"/>
      <c r="E122" s="25"/>
      <c r="F122" s="25"/>
      <c r="G122" s="25"/>
      <c r="H122" s="25"/>
      <c r="I122" s="12">
        <f>(K122+J122)*B3</f>
        <v>2</v>
      </c>
      <c r="J122" s="25"/>
      <c r="K122" s="12">
        <f>J126+2</f>
        <v>2</v>
      </c>
    </row>
    <row r="123" spans="1:11" x14ac:dyDescent="0.25">
      <c r="A123" s="33"/>
      <c r="B123" s="12"/>
      <c r="C123" s="12"/>
      <c r="D123" s="12"/>
      <c r="E123" s="12"/>
      <c r="F123" s="12"/>
      <c r="G123" s="12"/>
      <c r="H123" s="12"/>
      <c r="I123" s="12"/>
      <c r="J123" s="12"/>
      <c r="K123" s="12"/>
    </row>
    <row r="124" spans="1:11" x14ac:dyDescent="0.25">
      <c r="A124" s="33"/>
      <c r="B124" s="12"/>
      <c r="C124" s="1" t="s">
        <v>46</v>
      </c>
      <c r="D124" s="1"/>
      <c r="E124" s="25"/>
      <c r="F124" s="25"/>
      <c r="G124" s="25"/>
      <c r="H124" s="25"/>
      <c r="I124" s="12"/>
      <c r="J124" s="25"/>
      <c r="K124" s="12"/>
    </row>
    <row r="125" spans="1:11" x14ac:dyDescent="0.25">
      <c r="A125" s="33"/>
      <c r="B125" s="12"/>
      <c r="C125" s="12" t="s">
        <v>0</v>
      </c>
      <c r="D125" s="12"/>
      <c r="E125" s="12"/>
      <c r="F125" s="12"/>
      <c r="G125" s="12"/>
      <c r="H125" s="12"/>
      <c r="I125" s="12">
        <f>(K125+J125)*B3</f>
        <v>10</v>
      </c>
      <c r="J125" s="25"/>
      <c r="K125" s="12">
        <f>J129+10</f>
        <v>10</v>
      </c>
    </row>
    <row r="126" spans="1:11" x14ac:dyDescent="0.25">
      <c r="A126" s="33"/>
      <c r="B126" s="12"/>
      <c r="C126" s="12" t="s">
        <v>1</v>
      </c>
      <c r="D126" s="12"/>
      <c r="E126" s="25"/>
      <c r="F126" s="25"/>
      <c r="G126" s="25"/>
      <c r="H126" s="25"/>
      <c r="I126" s="12">
        <f>(K126+J126)*B3</f>
        <v>7</v>
      </c>
      <c r="J126" s="25"/>
      <c r="K126" s="12">
        <f>J130+7</f>
        <v>7</v>
      </c>
    </row>
    <row r="127" spans="1:11" x14ac:dyDescent="0.25">
      <c r="A127" s="33"/>
      <c r="B127" s="12"/>
      <c r="C127" s="12" t="s">
        <v>2</v>
      </c>
      <c r="D127" s="12"/>
      <c r="E127" s="25"/>
      <c r="F127" s="25"/>
      <c r="G127" s="25"/>
      <c r="H127" s="25"/>
      <c r="I127" s="12">
        <f>(K127+J127)*B3</f>
        <v>5</v>
      </c>
      <c r="J127" s="25"/>
      <c r="K127" s="12">
        <f>J131+5</f>
        <v>5</v>
      </c>
    </row>
    <row r="128" spans="1:11" x14ac:dyDescent="0.25">
      <c r="A128" s="12"/>
      <c r="B128" s="12"/>
      <c r="C128" s="12" t="s">
        <v>3</v>
      </c>
      <c r="D128" s="12"/>
      <c r="E128" s="25"/>
      <c r="F128" s="25"/>
      <c r="G128" s="25"/>
      <c r="H128" s="25"/>
      <c r="I128" s="12">
        <f>(K128+J128)*B3</f>
        <v>3</v>
      </c>
      <c r="J128" s="25"/>
      <c r="K128" s="12">
        <f>J132+3</f>
        <v>3</v>
      </c>
    </row>
    <row r="129" spans="1:11" x14ac:dyDescent="0.25">
      <c r="A129" s="12"/>
      <c r="B129" s="12"/>
      <c r="C129" s="12" t="s">
        <v>4</v>
      </c>
      <c r="D129" s="12"/>
      <c r="E129" s="25"/>
      <c r="F129" s="25"/>
      <c r="G129" s="25"/>
      <c r="H129" s="25"/>
      <c r="I129" s="12">
        <f>(K129+J129)*B3</f>
        <v>2</v>
      </c>
      <c r="J129" s="25"/>
      <c r="K129" s="12">
        <f>J133+2</f>
        <v>2</v>
      </c>
    </row>
    <row r="130" spans="1:11" x14ac:dyDescent="0.25">
      <c r="A130" s="12"/>
      <c r="B130" s="12"/>
      <c r="C130" s="12"/>
      <c r="D130" s="12"/>
      <c r="E130" s="12"/>
      <c r="F130" s="12"/>
      <c r="G130" s="12"/>
      <c r="H130" s="12"/>
      <c r="I130" s="12"/>
      <c r="J130" s="12"/>
      <c r="K130" s="12"/>
    </row>
    <row r="131" spans="1:11" x14ac:dyDescent="0.25">
      <c r="A131" s="12"/>
      <c r="B131" s="12"/>
      <c r="C131" s="1" t="s">
        <v>84</v>
      </c>
      <c r="D131" s="12"/>
      <c r="E131" s="12"/>
      <c r="F131" s="12"/>
      <c r="G131" s="12"/>
      <c r="H131" s="12"/>
      <c r="I131" s="12"/>
      <c r="J131" s="12"/>
      <c r="K131" s="12"/>
    </row>
    <row r="132" spans="1:11" x14ac:dyDescent="0.25">
      <c r="A132" s="12"/>
      <c r="B132" s="12"/>
      <c r="C132" s="12" t="s">
        <v>0</v>
      </c>
      <c r="D132" s="12"/>
      <c r="E132" s="12"/>
      <c r="F132" s="12"/>
      <c r="G132" s="12"/>
      <c r="H132" s="12"/>
      <c r="I132" s="12">
        <f>(J132+K132)*B3</f>
        <v>10</v>
      </c>
      <c r="J132" s="12"/>
      <c r="K132" s="12">
        <v>10</v>
      </c>
    </row>
    <row r="133" spans="1:11" x14ac:dyDescent="0.25">
      <c r="A133" s="12"/>
      <c r="B133" s="12"/>
      <c r="C133" s="12" t="s">
        <v>1</v>
      </c>
      <c r="D133" s="12"/>
      <c r="E133" s="12"/>
      <c r="F133" s="12"/>
      <c r="G133" s="12"/>
      <c r="H133" s="12"/>
      <c r="I133" s="12">
        <f>(K133+J133)*B3</f>
        <v>7</v>
      </c>
      <c r="J133" s="12"/>
      <c r="K133" s="12">
        <v>7</v>
      </c>
    </row>
    <row r="134" spans="1:11" x14ac:dyDescent="0.25">
      <c r="A134" s="12"/>
      <c r="B134" s="12"/>
      <c r="C134" s="12" t="s">
        <v>2</v>
      </c>
      <c r="D134" s="12"/>
      <c r="E134" s="12"/>
      <c r="F134" s="12"/>
      <c r="G134" s="12"/>
      <c r="H134" s="12"/>
      <c r="I134" s="12">
        <f>(K134+J134)*B3</f>
        <v>5</v>
      </c>
      <c r="J134" s="12"/>
      <c r="K134" s="12">
        <v>5</v>
      </c>
    </row>
    <row r="135" spans="1:11" x14ac:dyDescent="0.25">
      <c r="A135" s="12"/>
      <c r="B135" s="12"/>
      <c r="C135" s="12" t="s">
        <v>3</v>
      </c>
      <c r="D135" s="12"/>
      <c r="E135" s="12"/>
      <c r="F135" s="12"/>
      <c r="G135" s="12"/>
      <c r="H135" s="12"/>
      <c r="I135" s="12">
        <f>(K135+J135)*B3</f>
        <v>3</v>
      </c>
      <c r="J135" s="12"/>
      <c r="K135" s="12">
        <v>3</v>
      </c>
    </row>
    <row r="136" spans="1:11" x14ac:dyDescent="0.25">
      <c r="A136" s="12"/>
      <c r="B136" s="12"/>
      <c r="C136" s="12" t="s">
        <v>4</v>
      </c>
      <c r="D136" s="12"/>
      <c r="E136" s="12"/>
      <c r="F136" s="12"/>
      <c r="G136" s="12"/>
      <c r="H136" s="12"/>
      <c r="I136" s="12">
        <f>(K136+J136)*B3</f>
        <v>2</v>
      </c>
      <c r="J136" s="12"/>
      <c r="K136" s="12">
        <v>2</v>
      </c>
    </row>
    <row r="137" spans="1:11" x14ac:dyDescent="0.25">
      <c r="A137" s="12"/>
      <c r="B137" s="12"/>
      <c r="C137" s="12"/>
      <c r="D137" s="12"/>
      <c r="E137" s="12"/>
      <c r="F137" s="12"/>
      <c r="G137" s="12"/>
      <c r="H137" s="12"/>
      <c r="J137" s="12"/>
    </row>
    <row r="138" spans="1:11" x14ac:dyDescent="0.25">
      <c r="A138" s="12"/>
      <c r="B138" s="12"/>
      <c r="C138" s="1" t="s">
        <v>87</v>
      </c>
      <c r="D138" s="12"/>
      <c r="E138" s="12"/>
      <c r="F138" s="12"/>
      <c r="G138" s="12"/>
      <c r="H138" s="12"/>
      <c r="I138" s="12"/>
      <c r="J138" s="12"/>
      <c r="K138" s="12"/>
    </row>
    <row r="139" spans="1:11" x14ac:dyDescent="0.25">
      <c r="A139" s="12"/>
      <c r="B139" s="12"/>
      <c r="C139" s="12" t="s">
        <v>0</v>
      </c>
      <c r="D139" s="12"/>
      <c r="E139" s="12"/>
      <c r="F139" s="12"/>
      <c r="G139" s="12"/>
      <c r="H139" s="12"/>
      <c r="I139" s="12">
        <f>(K139+J139)*B3</f>
        <v>10</v>
      </c>
      <c r="J139" s="12"/>
      <c r="K139" s="12">
        <v>10</v>
      </c>
    </row>
    <row r="140" spans="1:11" x14ac:dyDescent="0.25">
      <c r="A140" s="12"/>
      <c r="B140" s="12"/>
      <c r="C140" s="12" t="s">
        <v>1</v>
      </c>
      <c r="D140" s="12"/>
      <c r="E140" s="12"/>
      <c r="F140" s="12"/>
      <c r="G140" s="12"/>
      <c r="H140" s="12"/>
      <c r="I140" s="12">
        <f>(K140+J140)*B3</f>
        <v>7</v>
      </c>
      <c r="J140" s="12"/>
      <c r="K140" s="12">
        <v>7</v>
      </c>
    </row>
    <row r="141" spans="1:11" x14ac:dyDescent="0.25">
      <c r="A141" s="12"/>
      <c r="B141" s="12"/>
      <c r="C141" s="12" t="s">
        <v>2</v>
      </c>
      <c r="D141" s="12"/>
      <c r="E141" s="25"/>
      <c r="F141" s="25"/>
      <c r="G141" s="25"/>
      <c r="H141" s="25"/>
      <c r="I141" s="12">
        <f>(K141+J141)*B3</f>
        <v>5</v>
      </c>
      <c r="J141" s="12"/>
      <c r="K141" s="12">
        <v>5</v>
      </c>
    </row>
    <row r="142" spans="1:11" x14ac:dyDescent="0.25">
      <c r="A142" s="12"/>
      <c r="B142" s="12"/>
      <c r="C142" s="12" t="s">
        <v>3</v>
      </c>
      <c r="D142" s="12"/>
      <c r="E142" s="12"/>
      <c r="F142" s="12"/>
      <c r="G142" s="12"/>
      <c r="H142" s="12"/>
      <c r="I142" s="12">
        <f>(K142+J142)*B3</f>
        <v>3</v>
      </c>
      <c r="J142" s="12"/>
      <c r="K142" s="12">
        <v>3</v>
      </c>
    </row>
    <row r="143" spans="1:11" x14ac:dyDescent="0.25">
      <c r="A143" s="12"/>
      <c r="B143" s="12"/>
      <c r="C143" s="12" t="s">
        <v>4</v>
      </c>
      <c r="D143" s="12"/>
      <c r="E143" s="12"/>
      <c r="F143" s="12"/>
      <c r="G143" s="12"/>
      <c r="H143" s="12"/>
      <c r="I143" s="12">
        <f>(K143+J143)*B3</f>
        <v>2</v>
      </c>
      <c r="J143" s="12"/>
      <c r="K143" s="12">
        <v>2</v>
      </c>
    </row>
  </sheetData>
  <phoneticPr fontId="1" type="noConversion"/>
  <pageMargins left="0.75" right="0.75" top="1" bottom="1" header="0.5" footer="0.5"/>
  <pageSetup scale="30"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H129"/>
  <sheetViews>
    <sheetView zoomScaleNormal="100" workbookViewId="0">
      <selection activeCell="F1" sqref="F1:F1048576"/>
    </sheetView>
  </sheetViews>
  <sheetFormatPr defaultRowHeight="13.2" x14ac:dyDescent="0.25"/>
  <cols>
    <col min="1" max="1" width="34.44140625" bestFit="1" customWidth="1"/>
    <col min="2" max="2" width="4" bestFit="1" customWidth="1"/>
    <col min="3" max="3" width="19.5546875" bestFit="1" customWidth="1"/>
    <col min="4" max="4" width="25.5546875" bestFit="1" customWidth="1"/>
    <col min="5" max="5" width="23.88671875" bestFit="1" customWidth="1"/>
    <col min="6" max="6" width="20.33203125" bestFit="1" customWidth="1"/>
    <col min="7" max="7" width="14" bestFit="1" customWidth="1"/>
  </cols>
  <sheetData>
    <row r="1" spans="1:8" x14ac:dyDescent="0.25">
      <c r="A1" s="1" t="s">
        <v>41</v>
      </c>
      <c r="C1" s="2" t="s">
        <v>24</v>
      </c>
      <c r="D1" s="2" t="s">
        <v>50</v>
      </c>
      <c r="E1" s="1" t="s">
        <v>15</v>
      </c>
      <c r="F1" s="2" t="s">
        <v>16</v>
      </c>
      <c r="G1" s="2" t="s">
        <v>17</v>
      </c>
      <c r="H1" s="2" t="s">
        <v>18</v>
      </c>
    </row>
    <row r="2" spans="1:8" ht="15.6" x14ac:dyDescent="0.3">
      <c r="A2" t="s">
        <v>5</v>
      </c>
      <c r="B2" s="7"/>
      <c r="C2" t="s">
        <v>0</v>
      </c>
      <c r="E2" s="8"/>
      <c r="G2" s="6"/>
    </row>
    <row r="3" spans="1:8" ht="15.6" x14ac:dyDescent="0.3">
      <c r="A3" t="s">
        <v>6</v>
      </c>
      <c r="B3" s="2" t="b">
        <f>IF(B2&gt;150,"6.0", IF(B2&gt;125,"5.0",IF(B2&gt;100,"4.0",IF(B2&gt;75,"3.0",IF(B2&gt;50,"2.0",IF(B2&gt;0,"1.0"))))))</f>
        <v>0</v>
      </c>
      <c r="C3" t="s">
        <v>1</v>
      </c>
      <c r="E3" s="8"/>
      <c r="G3" s="6"/>
    </row>
    <row r="4" spans="1:8" ht="15.6" x14ac:dyDescent="0.3">
      <c r="C4" t="s">
        <v>2</v>
      </c>
      <c r="E4" s="8"/>
      <c r="G4" s="6"/>
    </row>
    <row r="5" spans="1:8" ht="15.6" x14ac:dyDescent="0.3">
      <c r="C5" t="s">
        <v>3</v>
      </c>
      <c r="E5" s="10"/>
      <c r="G5" s="6"/>
    </row>
    <row r="6" spans="1:8" ht="15.6" x14ac:dyDescent="0.3">
      <c r="C6" t="s">
        <v>4</v>
      </c>
      <c r="E6" s="10"/>
      <c r="G6" s="6"/>
    </row>
    <row r="7" spans="1:8" ht="15.6" x14ac:dyDescent="0.3">
      <c r="E7" s="10"/>
      <c r="G7" s="6"/>
    </row>
    <row r="8" spans="1:8" ht="15.6" x14ac:dyDescent="0.3">
      <c r="C8" s="2" t="s">
        <v>19</v>
      </c>
      <c r="D8" s="2"/>
      <c r="E8" s="10"/>
      <c r="G8" s="6"/>
    </row>
    <row r="9" spans="1:8" ht="15.6" x14ac:dyDescent="0.3">
      <c r="C9" t="s">
        <v>0</v>
      </c>
      <c r="E9" s="8"/>
      <c r="G9" s="6"/>
    </row>
    <row r="10" spans="1:8" ht="15.6" x14ac:dyDescent="0.3">
      <c r="C10" t="s">
        <v>1</v>
      </c>
      <c r="E10" s="10"/>
      <c r="G10" s="6"/>
    </row>
    <row r="11" spans="1:8" ht="15.6" x14ac:dyDescent="0.3">
      <c r="C11" t="s">
        <v>2</v>
      </c>
      <c r="E11" s="10"/>
      <c r="G11" s="6"/>
    </row>
    <row r="12" spans="1:8" ht="15.6" x14ac:dyDescent="0.3">
      <c r="C12" t="s">
        <v>3</v>
      </c>
      <c r="E12" s="10"/>
      <c r="G12" s="6"/>
    </row>
    <row r="13" spans="1:8" ht="15.6" x14ac:dyDescent="0.3">
      <c r="C13" t="s">
        <v>4</v>
      </c>
      <c r="E13" s="10"/>
      <c r="G13" s="6"/>
    </row>
    <row r="14" spans="1:8" ht="15.6" x14ac:dyDescent="0.3">
      <c r="E14" s="10"/>
      <c r="G14" s="6"/>
    </row>
    <row r="15" spans="1:8" ht="15.6" x14ac:dyDescent="0.3">
      <c r="C15" s="2" t="s">
        <v>20</v>
      </c>
      <c r="D15" s="2"/>
      <c r="E15" s="10"/>
      <c r="G15" s="6"/>
    </row>
    <row r="16" spans="1:8" ht="15.6" x14ac:dyDescent="0.3">
      <c r="C16" t="s">
        <v>0</v>
      </c>
      <c r="E16" s="8"/>
      <c r="G16" s="6"/>
    </row>
    <row r="17" spans="1:7" ht="15.6" x14ac:dyDescent="0.3">
      <c r="C17" t="s">
        <v>1</v>
      </c>
      <c r="E17" s="8"/>
      <c r="G17" s="6"/>
    </row>
    <row r="18" spans="1:7" ht="15.6" x14ac:dyDescent="0.3">
      <c r="C18" t="s">
        <v>2</v>
      </c>
      <c r="E18" s="8"/>
      <c r="G18" s="6"/>
    </row>
    <row r="19" spans="1:7" ht="15.6" x14ac:dyDescent="0.3">
      <c r="C19" t="s">
        <v>3</v>
      </c>
      <c r="E19" s="8"/>
      <c r="G19" s="6"/>
    </row>
    <row r="20" spans="1:7" ht="15.6" x14ac:dyDescent="0.3">
      <c r="A20" s="1"/>
      <c r="B20" s="1"/>
      <c r="C20" t="s">
        <v>4</v>
      </c>
      <c r="E20" s="8"/>
      <c r="G20" s="6"/>
    </row>
    <row r="21" spans="1:7" ht="15.6" x14ac:dyDescent="0.3">
      <c r="E21" s="10"/>
      <c r="G21" s="6"/>
    </row>
    <row r="22" spans="1:7" ht="15.6" x14ac:dyDescent="0.3">
      <c r="C22" s="2" t="s">
        <v>21</v>
      </c>
      <c r="D22" s="2"/>
      <c r="E22" s="10"/>
      <c r="G22" s="6"/>
    </row>
    <row r="23" spans="1:7" ht="15.6" x14ac:dyDescent="0.3">
      <c r="C23" t="s">
        <v>0</v>
      </c>
      <c r="E23" s="8"/>
      <c r="G23" s="6"/>
    </row>
    <row r="24" spans="1:7" ht="15.6" x14ac:dyDescent="0.3">
      <c r="C24" t="s">
        <v>1</v>
      </c>
      <c r="E24" s="8"/>
      <c r="G24" s="6"/>
    </row>
    <row r="25" spans="1:7" ht="15.6" x14ac:dyDescent="0.3">
      <c r="C25" t="s">
        <v>2</v>
      </c>
      <c r="E25" s="8"/>
      <c r="G25" s="6"/>
    </row>
    <row r="26" spans="1:7" ht="15.6" x14ac:dyDescent="0.3">
      <c r="C26" t="s">
        <v>3</v>
      </c>
      <c r="E26" s="8"/>
      <c r="G26" s="6"/>
    </row>
    <row r="27" spans="1:7" ht="15.6" x14ac:dyDescent="0.3">
      <c r="C27" t="s">
        <v>4</v>
      </c>
      <c r="E27" s="8"/>
      <c r="G27" s="6"/>
    </row>
    <row r="28" spans="1:7" ht="15.6" x14ac:dyDescent="0.3">
      <c r="B28" s="3"/>
      <c r="E28" s="10"/>
      <c r="G28" s="6"/>
    </row>
    <row r="29" spans="1:7" ht="15.6" x14ac:dyDescent="0.3">
      <c r="B29" s="3"/>
      <c r="C29" s="2" t="s">
        <v>22</v>
      </c>
      <c r="D29" s="2"/>
      <c r="E29" s="10"/>
      <c r="G29" s="6"/>
    </row>
    <row r="30" spans="1:7" ht="15.6" x14ac:dyDescent="0.3">
      <c r="B30" s="3"/>
      <c r="C30" t="s">
        <v>0</v>
      </c>
      <c r="E30" s="8"/>
      <c r="G30" s="6"/>
    </row>
    <row r="31" spans="1:7" ht="15.6" x14ac:dyDescent="0.3">
      <c r="B31" s="3"/>
      <c r="C31" t="s">
        <v>1</v>
      </c>
      <c r="E31" s="8"/>
      <c r="G31" s="6"/>
    </row>
    <row r="32" spans="1:7" ht="15.6" x14ac:dyDescent="0.3">
      <c r="B32" s="3"/>
      <c r="C32" t="s">
        <v>2</v>
      </c>
      <c r="E32" s="8"/>
      <c r="G32" s="6"/>
    </row>
    <row r="33" spans="2:7" ht="15.6" x14ac:dyDescent="0.3">
      <c r="B33" s="3"/>
      <c r="C33" t="s">
        <v>3</v>
      </c>
      <c r="E33" s="8"/>
      <c r="G33" s="6"/>
    </row>
    <row r="34" spans="2:7" ht="15.6" x14ac:dyDescent="0.3">
      <c r="B34" s="3"/>
      <c r="C34" t="s">
        <v>4</v>
      </c>
      <c r="E34" s="8"/>
      <c r="G34" s="6"/>
    </row>
    <row r="35" spans="2:7" ht="15.6" x14ac:dyDescent="0.3">
      <c r="B35" s="3"/>
      <c r="E35" s="10"/>
      <c r="G35" s="6"/>
    </row>
    <row r="36" spans="2:7" ht="15.6" x14ac:dyDescent="0.3">
      <c r="B36" s="3"/>
      <c r="C36" s="2" t="s">
        <v>23</v>
      </c>
      <c r="D36" s="2"/>
      <c r="E36" s="10"/>
      <c r="G36" s="6"/>
    </row>
    <row r="37" spans="2:7" ht="15.6" x14ac:dyDescent="0.3">
      <c r="B37" s="3"/>
      <c r="C37" t="s">
        <v>0</v>
      </c>
      <c r="E37" s="8"/>
      <c r="G37" s="6"/>
    </row>
    <row r="38" spans="2:7" ht="15.6" x14ac:dyDescent="0.3">
      <c r="B38" s="3"/>
      <c r="C38" t="s">
        <v>1</v>
      </c>
      <c r="E38" s="8"/>
      <c r="G38" s="6"/>
    </row>
    <row r="39" spans="2:7" ht="15.6" x14ac:dyDescent="0.3">
      <c r="C39" t="s">
        <v>2</v>
      </c>
      <c r="E39" s="8"/>
      <c r="G39" s="6"/>
    </row>
    <row r="40" spans="2:7" ht="15.6" x14ac:dyDescent="0.3">
      <c r="C40" t="s">
        <v>3</v>
      </c>
      <c r="E40" s="8"/>
      <c r="G40" s="6"/>
    </row>
    <row r="41" spans="2:7" ht="15.6" x14ac:dyDescent="0.3">
      <c r="C41" t="s">
        <v>4</v>
      </c>
      <c r="E41" s="10"/>
      <c r="G41" s="6"/>
    </row>
    <row r="42" spans="2:7" ht="15.6" x14ac:dyDescent="0.3">
      <c r="E42" s="10"/>
      <c r="G42" s="6"/>
    </row>
    <row r="43" spans="2:7" ht="15.6" x14ac:dyDescent="0.3">
      <c r="C43" s="2" t="s">
        <v>32</v>
      </c>
      <c r="D43" s="2"/>
      <c r="E43" s="10"/>
      <c r="G43" s="6"/>
    </row>
    <row r="44" spans="2:7" ht="15.6" x14ac:dyDescent="0.3">
      <c r="C44" s="2" t="s">
        <v>33</v>
      </c>
      <c r="D44" s="2"/>
      <c r="E44" s="10"/>
      <c r="G44" s="6"/>
    </row>
    <row r="45" spans="2:7" ht="15.6" x14ac:dyDescent="0.3">
      <c r="C45" t="s">
        <v>0</v>
      </c>
      <c r="E45" s="8"/>
      <c r="G45" s="6"/>
    </row>
    <row r="46" spans="2:7" ht="15.6" x14ac:dyDescent="0.3">
      <c r="C46" t="s">
        <v>1</v>
      </c>
      <c r="E46" s="8"/>
      <c r="G46" s="6"/>
    </row>
    <row r="47" spans="2:7" ht="15.6" x14ac:dyDescent="0.3">
      <c r="C47" t="s">
        <v>2</v>
      </c>
      <c r="E47" s="8"/>
      <c r="G47" s="6"/>
    </row>
    <row r="48" spans="2:7" ht="15.6" x14ac:dyDescent="0.3">
      <c r="C48" t="s">
        <v>3</v>
      </c>
      <c r="E48" s="8"/>
      <c r="G48" s="6"/>
    </row>
    <row r="49" spans="3:7" ht="15.6" x14ac:dyDescent="0.3">
      <c r="C49" t="s">
        <v>4</v>
      </c>
      <c r="E49" s="8"/>
      <c r="G49" s="6"/>
    </row>
    <row r="50" spans="3:7" ht="15.6" x14ac:dyDescent="0.3">
      <c r="E50" s="10"/>
      <c r="G50" s="6"/>
    </row>
    <row r="51" spans="3:7" ht="15.6" x14ac:dyDescent="0.3">
      <c r="C51" s="2" t="s">
        <v>26</v>
      </c>
      <c r="D51" s="2"/>
      <c r="E51" s="10"/>
      <c r="G51" s="6"/>
    </row>
    <row r="52" spans="3:7" ht="15.6" x14ac:dyDescent="0.3">
      <c r="C52" s="2" t="s">
        <v>33</v>
      </c>
      <c r="D52" s="2"/>
      <c r="E52" s="10"/>
      <c r="G52" s="6"/>
    </row>
    <row r="53" spans="3:7" ht="15.6" x14ac:dyDescent="0.3">
      <c r="C53" t="s">
        <v>0</v>
      </c>
      <c r="E53" s="8"/>
      <c r="G53" s="6"/>
    </row>
    <row r="54" spans="3:7" ht="15.6" x14ac:dyDescent="0.3">
      <c r="C54" t="s">
        <v>1</v>
      </c>
      <c r="E54" s="8"/>
      <c r="G54" s="6"/>
    </row>
    <row r="55" spans="3:7" ht="15.6" x14ac:dyDescent="0.3">
      <c r="C55" t="s">
        <v>2</v>
      </c>
      <c r="E55" s="8"/>
      <c r="G55" s="6"/>
    </row>
    <row r="56" spans="3:7" ht="15.6" x14ac:dyDescent="0.3">
      <c r="C56" t="s">
        <v>3</v>
      </c>
      <c r="E56" s="8"/>
      <c r="G56" s="6"/>
    </row>
    <row r="57" spans="3:7" ht="15.6" x14ac:dyDescent="0.3">
      <c r="C57" t="s">
        <v>4</v>
      </c>
      <c r="E57" s="8"/>
      <c r="G57" s="6"/>
    </row>
    <row r="58" spans="3:7" ht="15.6" x14ac:dyDescent="0.3">
      <c r="E58" s="10"/>
      <c r="G58" s="6"/>
    </row>
    <row r="59" spans="3:7" ht="15.6" x14ac:dyDescent="0.3">
      <c r="C59" s="1" t="s">
        <v>25</v>
      </c>
      <c r="D59" s="2"/>
      <c r="E59" s="10"/>
      <c r="G59" s="6"/>
    </row>
    <row r="60" spans="3:7" ht="15.6" x14ac:dyDescent="0.3">
      <c r="C60" s="2" t="s">
        <v>51</v>
      </c>
      <c r="D60" s="2"/>
      <c r="E60" s="10"/>
      <c r="G60" s="6"/>
    </row>
    <row r="61" spans="3:7" ht="15.6" x14ac:dyDescent="0.3">
      <c r="C61" t="s">
        <v>0</v>
      </c>
      <c r="E61" s="8"/>
      <c r="G61" s="6"/>
    </row>
    <row r="62" spans="3:7" ht="15.6" x14ac:dyDescent="0.3">
      <c r="C62" t="s">
        <v>1</v>
      </c>
      <c r="E62" s="8"/>
      <c r="G62" s="6"/>
    </row>
    <row r="63" spans="3:7" ht="15.6" x14ac:dyDescent="0.3">
      <c r="C63" t="s">
        <v>2</v>
      </c>
      <c r="E63" s="8"/>
      <c r="G63" s="6"/>
    </row>
    <row r="64" spans="3:7" ht="15.6" x14ac:dyDescent="0.3">
      <c r="C64" t="s">
        <v>3</v>
      </c>
      <c r="E64" s="8"/>
      <c r="G64" s="6"/>
    </row>
    <row r="65" spans="3:7" ht="15.6" x14ac:dyDescent="0.3">
      <c r="C65" t="s">
        <v>4</v>
      </c>
      <c r="E65" s="8"/>
      <c r="G65" s="6"/>
    </row>
    <row r="66" spans="3:7" ht="15.6" x14ac:dyDescent="0.3">
      <c r="E66" s="10"/>
      <c r="G66" s="6"/>
    </row>
    <row r="67" spans="3:7" ht="15.6" x14ac:dyDescent="0.3">
      <c r="C67" s="1" t="s">
        <v>26</v>
      </c>
      <c r="D67" s="2"/>
      <c r="E67" s="10"/>
      <c r="G67" s="6"/>
    </row>
    <row r="68" spans="3:7" ht="15.6" x14ac:dyDescent="0.3">
      <c r="C68" s="2" t="s">
        <v>51</v>
      </c>
      <c r="D68" s="2"/>
      <c r="E68" s="10"/>
      <c r="G68" s="6"/>
    </row>
    <row r="69" spans="3:7" ht="15.6" x14ac:dyDescent="0.3">
      <c r="C69" t="s">
        <v>0</v>
      </c>
      <c r="E69" s="8"/>
      <c r="G69" s="6"/>
    </row>
    <row r="70" spans="3:7" ht="15.6" x14ac:dyDescent="0.3">
      <c r="C70" t="s">
        <v>1</v>
      </c>
      <c r="E70" s="8"/>
      <c r="G70" s="6"/>
    </row>
    <row r="71" spans="3:7" ht="15.6" x14ac:dyDescent="0.3">
      <c r="C71" t="s">
        <v>2</v>
      </c>
      <c r="E71" s="8"/>
      <c r="G71" s="6"/>
    </row>
    <row r="72" spans="3:7" ht="15.6" x14ac:dyDescent="0.3">
      <c r="C72" t="s">
        <v>3</v>
      </c>
      <c r="E72" s="8"/>
      <c r="G72" s="6"/>
    </row>
    <row r="73" spans="3:7" ht="15.6" x14ac:dyDescent="0.3">
      <c r="C73" t="s">
        <v>4</v>
      </c>
      <c r="E73" s="8"/>
      <c r="G73" s="6"/>
    </row>
    <row r="74" spans="3:7" ht="15.6" x14ac:dyDescent="0.3">
      <c r="E74" s="10"/>
      <c r="G74" s="6"/>
    </row>
    <row r="75" spans="3:7" ht="15.6" x14ac:dyDescent="0.3">
      <c r="C75" s="2" t="s">
        <v>27</v>
      </c>
      <c r="D75" s="2"/>
      <c r="E75" s="10"/>
      <c r="G75" s="6"/>
    </row>
    <row r="76" spans="3:7" ht="15.6" x14ac:dyDescent="0.3">
      <c r="C76" t="s">
        <v>0</v>
      </c>
      <c r="E76" s="8"/>
      <c r="G76" s="6"/>
    </row>
    <row r="77" spans="3:7" ht="15.6" x14ac:dyDescent="0.3">
      <c r="C77" t="s">
        <v>1</v>
      </c>
      <c r="E77" s="8"/>
      <c r="G77" s="6"/>
    </row>
    <row r="78" spans="3:7" ht="15.6" x14ac:dyDescent="0.3">
      <c r="C78" t="s">
        <v>2</v>
      </c>
      <c r="E78" s="8"/>
      <c r="G78" s="6"/>
    </row>
    <row r="79" spans="3:7" ht="15.6" x14ac:dyDescent="0.3">
      <c r="C79" t="s">
        <v>3</v>
      </c>
      <c r="E79" s="8"/>
      <c r="G79" s="6"/>
    </row>
    <row r="80" spans="3:7" ht="15.6" x14ac:dyDescent="0.3">
      <c r="C80" t="s">
        <v>4</v>
      </c>
      <c r="E80" s="8"/>
      <c r="G80" s="6"/>
    </row>
    <row r="81" spans="3:7" ht="15.6" x14ac:dyDescent="0.3">
      <c r="E81" s="10"/>
      <c r="G81" s="6"/>
    </row>
    <row r="82" spans="3:7" ht="15.6" x14ac:dyDescent="0.3">
      <c r="C82" s="2" t="s">
        <v>28</v>
      </c>
      <c r="D82" s="2"/>
      <c r="E82" s="10"/>
      <c r="G82" s="6"/>
    </row>
    <row r="83" spans="3:7" ht="15.6" x14ac:dyDescent="0.3">
      <c r="C83" t="s">
        <v>0</v>
      </c>
      <c r="E83" s="8"/>
      <c r="G83" s="6"/>
    </row>
    <row r="84" spans="3:7" ht="15.6" x14ac:dyDescent="0.3">
      <c r="C84" t="s">
        <v>1</v>
      </c>
      <c r="E84" s="8"/>
      <c r="G84" s="6"/>
    </row>
    <row r="85" spans="3:7" ht="15.6" x14ac:dyDescent="0.3">
      <c r="C85" t="s">
        <v>2</v>
      </c>
      <c r="E85" s="8"/>
      <c r="G85" s="6"/>
    </row>
    <row r="86" spans="3:7" ht="15.6" x14ac:dyDescent="0.3">
      <c r="C86" t="s">
        <v>3</v>
      </c>
      <c r="E86" s="8"/>
      <c r="G86" s="6"/>
    </row>
    <row r="87" spans="3:7" ht="15.6" x14ac:dyDescent="0.3">
      <c r="C87" t="s">
        <v>4</v>
      </c>
      <c r="E87" s="8"/>
      <c r="G87" s="6"/>
    </row>
    <row r="88" spans="3:7" ht="15.6" x14ac:dyDescent="0.3">
      <c r="E88" s="10"/>
      <c r="G88" s="6"/>
    </row>
    <row r="89" spans="3:7" ht="15.6" x14ac:dyDescent="0.3">
      <c r="C89" s="2" t="s">
        <v>29</v>
      </c>
      <c r="D89" s="2"/>
      <c r="E89" s="10"/>
      <c r="G89" s="6"/>
    </row>
    <row r="90" spans="3:7" ht="15.6" x14ac:dyDescent="0.3">
      <c r="C90" t="s">
        <v>0</v>
      </c>
      <c r="E90" s="8"/>
      <c r="G90" s="6"/>
    </row>
    <row r="91" spans="3:7" ht="15.6" x14ac:dyDescent="0.3">
      <c r="C91" t="s">
        <v>1</v>
      </c>
      <c r="E91" s="8"/>
      <c r="G91" s="6"/>
    </row>
    <row r="92" spans="3:7" ht="15.6" x14ac:dyDescent="0.3">
      <c r="C92" t="s">
        <v>2</v>
      </c>
      <c r="E92" s="8"/>
      <c r="G92" s="6"/>
    </row>
    <row r="93" spans="3:7" ht="15.6" x14ac:dyDescent="0.3">
      <c r="C93" t="s">
        <v>3</v>
      </c>
      <c r="E93" s="8"/>
      <c r="G93" s="6"/>
    </row>
    <row r="94" spans="3:7" ht="15.6" x14ac:dyDescent="0.3">
      <c r="C94" t="s">
        <v>4</v>
      </c>
      <c r="E94" s="8"/>
      <c r="G94" s="6"/>
    </row>
    <row r="95" spans="3:7" ht="15.6" x14ac:dyDescent="0.3">
      <c r="E95" s="10"/>
      <c r="G95" s="6"/>
    </row>
    <row r="96" spans="3:7" ht="15.6" x14ac:dyDescent="0.3">
      <c r="C96" s="2" t="s">
        <v>13</v>
      </c>
      <c r="D96" s="2"/>
      <c r="E96" s="10"/>
      <c r="G96" s="6"/>
    </row>
    <row r="97" spans="3:7" ht="15.6" x14ac:dyDescent="0.3">
      <c r="C97" t="s">
        <v>0</v>
      </c>
      <c r="E97" s="8"/>
      <c r="G97" s="6"/>
    </row>
    <row r="98" spans="3:7" ht="15.6" x14ac:dyDescent="0.3">
      <c r="C98" t="s">
        <v>1</v>
      </c>
      <c r="E98" s="8"/>
      <c r="G98" s="6"/>
    </row>
    <row r="99" spans="3:7" ht="15.6" x14ac:dyDescent="0.3">
      <c r="C99" t="s">
        <v>2</v>
      </c>
      <c r="E99" s="8"/>
      <c r="G99" s="6"/>
    </row>
    <row r="100" spans="3:7" ht="15.6" x14ac:dyDescent="0.3">
      <c r="C100" t="s">
        <v>3</v>
      </c>
      <c r="E100" s="8"/>
      <c r="G100" s="6"/>
    </row>
    <row r="101" spans="3:7" ht="15.6" x14ac:dyDescent="0.3">
      <c r="C101" t="s">
        <v>4</v>
      </c>
      <c r="E101" s="8"/>
      <c r="G101" s="6"/>
    </row>
    <row r="102" spans="3:7" ht="15.6" x14ac:dyDescent="0.3">
      <c r="E102" s="10"/>
      <c r="G102" s="6"/>
    </row>
    <row r="103" spans="3:7" ht="15.6" x14ac:dyDescent="0.3">
      <c r="C103" s="2" t="s">
        <v>14</v>
      </c>
      <c r="D103" s="2"/>
      <c r="E103" s="10"/>
      <c r="G103" s="6"/>
    </row>
    <row r="104" spans="3:7" ht="15.6" x14ac:dyDescent="0.3">
      <c r="C104" t="s">
        <v>0</v>
      </c>
      <c r="E104" s="8"/>
      <c r="G104" s="6"/>
    </row>
    <row r="105" spans="3:7" ht="15.6" x14ac:dyDescent="0.3">
      <c r="C105" t="s">
        <v>1</v>
      </c>
      <c r="E105" s="8"/>
      <c r="G105" s="6"/>
    </row>
    <row r="106" spans="3:7" ht="15.6" x14ac:dyDescent="0.3">
      <c r="C106" t="s">
        <v>2</v>
      </c>
      <c r="E106" s="8"/>
      <c r="G106" s="6"/>
    </row>
    <row r="107" spans="3:7" ht="15.6" x14ac:dyDescent="0.3">
      <c r="C107" t="s">
        <v>3</v>
      </c>
      <c r="E107" s="8"/>
      <c r="G107" s="6"/>
    </row>
    <row r="108" spans="3:7" ht="15.6" x14ac:dyDescent="0.3">
      <c r="C108" t="s">
        <v>4</v>
      </c>
      <c r="E108" s="8"/>
      <c r="G108" s="6"/>
    </row>
    <row r="109" spans="3:7" ht="15.6" x14ac:dyDescent="0.3">
      <c r="E109" s="10"/>
      <c r="G109" s="6"/>
    </row>
    <row r="110" spans="3:7" ht="15.6" x14ac:dyDescent="0.3">
      <c r="C110" s="2" t="s">
        <v>44</v>
      </c>
      <c r="D110" s="2"/>
      <c r="E110" s="10"/>
      <c r="G110" s="6"/>
    </row>
    <row r="111" spans="3:7" ht="15.6" x14ac:dyDescent="0.3">
      <c r="C111" t="s">
        <v>0</v>
      </c>
      <c r="D111" s="12"/>
      <c r="E111" s="8"/>
      <c r="G111" s="6"/>
    </row>
    <row r="112" spans="3:7" ht="15.6" x14ac:dyDescent="0.3">
      <c r="C112" t="s">
        <v>1</v>
      </c>
      <c r="E112" s="8"/>
      <c r="G112" s="6"/>
    </row>
    <row r="113" spans="1:7" ht="15.6" x14ac:dyDescent="0.3">
      <c r="C113" t="s">
        <v>2</v>
      </c>
      <c r="E113" s="8"/>
      <c r="G113" s="6"/>
    </row>
    <row r="114" spans="1:7" ht="15.6" x14ac:dyDescent="0.3">
      <c r="C114" t="s">
        <v>3</v>
      </c>
      <c r="E114" s="8"/>
      <c r="G114" s="6"/>
    </row>
    <row r="115" spans="1:7" ht="15.6" x14ac:dyDescent="0.3">
      <c r="C115" t="s">
        <v>4</v>
      </c>
      <c r="E115" s="8"/>
      <c r="G115" s="6"/>
    </row>
    <row r="116" spans="1:7" ht="15.6" x14ac:dyDescent="0.3">
      <c r="E116" s="10"/>
      <c r="G116" s="6"/>
    </row>
    <row r="117" spans="1:7" ht="15.6" x14ac:dyDescent="0.3">
      <c r="C117" s="2" t="s">
        <v>45</v>
      </c>
      <c r="D117" s="2"/>
      <c r="E117" s="10"/>
      <c r="G117" s="6"/>
    </row>
    <row r="118" spans="1:7" ht="15.6" x14ac:dyDescent="0.3">
      <c r="C118" t="s">
        <v>0</v>
      </c>
      <c r="E118" s="8"/>
      <c r="G118" s="6"/>
    </row>
    <row r="119" spans="1:7" ht="15.6" x14ac:dyDescent="0.3">
      <c r="C119" t="s">
        <v>1</v>
      </c>
      <c r="E119" s="10"/>
      <c r="G119" s="6"/>
    </row>
    <row r="120" spans="1:7" ht="15.6" x14ac:dyDescent="0.3">
      <c r="C120" t="s">
        <v>2</v>
      </c>
      <c r="E120" s="10"/>
      <c r="G120" s="6"/>
    </row>
    <row r="121" spans="1:7" ht="15.6" x14ac:dyDescent="0.3">
      <c r="C121" t="s">
        <v>3</v>
      </c>
      <c r="E121" s="10"/>
      <c r="G121" s="6"/>
    </row>
    <row r="122" spans="1:7" ht="15.6" x14ac:dyDescent="0.3">
      <c r="C122" t="s">
        <v>4</v>
      </c>
      <c r="E122" s="10"/>
      <c r="G122" s="6"/>
    </row>
    <row r="123" spans="1:7" ht="15.6" x14ac:dyDescent="0.3">
      <c r="A123" s="15"/>
      <c r="E123" s="8"/>
    </row>
    <row r="124" spans="1:7" ht="15.6" x14ac:dyDescent="0.3">
      <c r="A124" s="16"/>
      <c r="C124" s="2" t="s">
        <v>46</v>
      </c>
      <c r="D124" s="2"/>
      <c r="E124" s="10"/>
      <c r="G124" s="6"/>
    </row>
    <row r="125" spans="1:7" ht="15.6" x14ac:dyDescent="0.3">
      <c r="A125" s="16"/>
      <c r="C125" t="s">
        <v>0</v>
      </c>
      <c r="E125" s="8"/>
      <c r="G125" s="6"/>
    </row>
    <row r="126" spans="1:7" ht="15.6" x14ac:dyDescent="0.3">
      <c r="A126" s="16"/>
      <c r="C126" t="s">
        <v>1</v>
      </c>
      <c r="E126" s="10"/>
      <c r="G126" s="6"/>
    </row>
    <row r="127" spans="1:7" ht="15.6" x14ac:dyDescent="0.3">
      <c r="A127" s="16"/>
      <c r="C127" t="s">
        <v>2</v>
      </c>
      <c r="E127" s="10"/>
      <c r="G127" s="6"/>
    </row>
    <row r="128" spans="1:7" ht="15.6" x14ac:dyDescent="0.3">
      <c r="C128" t="s">
        <v>3</v>
      </c>
      <c r="E128" s="10"/>
      <c r="G128" s="6"/>
    </row>
    <row r="129" spans="3:7" ht="15.6" x14ac:dyDescent="0.3">
      <c r="C129" t="s">
        <v>4</v>
      </c>
      <c r="E129" s="10"/>
      <c r="G129" s="6"/>
    </row>
  </sheetData>
  <phoneticPr fontId="1" type="noConversion"/>
  <pageMargins left="0.75" right="0.75" top="1" bottom="1" header="0.5" footer="0.5"/>
  <pageSetup scale="55" orientation="portrait" r:id="rId1"/>
  <headerFooter alignWithMargins="0"/>
  <rowBreaks count="1" manualBreakCount="1">
    <brk id="66"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C84"/>
  <sheetViews>
    <sheetView view="pageBreakPreview" zoomScale="60" zoomScaleNormal="100" workbookViewId="0">
      <selection activeCell="A4" sqref="A4:B4 A10:B10 A15:B15 A21:B21 A26:B26 A32:B32 A38:B38 A43:B43 A46:B46 A50:B50 A53:B53 A57:B57 A60:B60 A63:B63 A67:B67 A70:B70 A73:B73 A76:B76"/>
    </sheetView>
  </sheetViews>
  <sheetFormatPr defaultRowHeight="13.2" x14ac:dyDescent="0.25"/>
  <cols>
    <col min="1" max="1" width="25.5546875" bestFit="1" customWidth="1"/>
    <col min="2" max="2" width="13.21875" customWidth="1"/>
    <col min="3" max="3" width="13.6640625" customWidth="1"/>
  </cols>
  <sheetData>
    <row r="1" spans="1:3" ht="21" x14ac:dyDescent="0.4">
      <c r="A1" s="9" t="s">
        <v>53</v>
      </c>
    </row>
    <row r="3" spans="1:3" x14ac:dyDescent="0.25">
      <c r="A3" s="49" t="s">
        <v>31</v>
      </c>
      <c r="B3" s="49" t="s">
        <v>11</v>
      </c>
      <c r="C3" s="48" t="s">
        <v>49</v>
      </c>
    </row>
    <row r="4" spans="1:3" ht="13.8" x14ac:dyDescent="0.25">
      <c r="A4" s="47" t="s">
        <v>164</v>
      </c>
      <c r="B4" s="47"/>
      <c r="C4" s="61">
        <v>245</v>
      </c>
    </row>
    <row r="5" spans="1:3" x14ac:dyDescent="0.25">
      <c r="A5" s="4"/>
      <c r="B5" s="4" t="s">
        <v>874</v>
      </c>
      <c r="C5" s="60">
        <v>45</v>
      </c>
    </row>
    <row r="6" spans="1:3" x14ac:dyDescent="0.25">
      <c r="A6" s="4"/>
      <c r="B6" s="4" t="s">
        <v>666</v>
      </c>
      <c r="C6" s="60">
        <v>80</v>
      </c>
    </row>
    <row r="7" spans="1:3" x14ac:dyDescent="0.25">
      <c r="A7" s="4"/>
      <c r="B7" s="4" t="s">
        <v>1010</v>
      </c>
      <c r="C7" s="60">
        <v>64</v>
      </c>
    </row>
    <row r="8" spans="1:3" x14ac:dyDescent="0.25">
      <c r="A8" s="4"/>
      <c r="B8" s="4" t="s">
        <v>370</v>
      </c>
      <c r="C8" s="60">
        <v>56</v>
      </c>
    </row>
    <row r="9" spans="1:3" x14ac:dyDescent="0.25">
      <c r="A9" s="4"/>
      <c r="B9" s="4"/>
      <c r="C9" s="60"/>
    </row>
    <row r="10" spans="1:3" ht="13.8" x14ac:dyDescent="0.25">
      <c r="A10" s="47" t="s">
        <v>385</v>
      </c>
      <c r="B10" s="47"/>
      <c r="C10" s="61">
        <v>116</v>
      </c>
    </row>
    <row r="11" spans="1:3" x14ac:dyDescent="0.25">
      <c r="A11" s="4"/>
      <c r="B11" s="4" t="s">
        <v>666</v>
      </c>
      <c r="C11" s="60">
        <v>35</v>
      </c>
    </row>
    <row r="12" spans="1:3" x14ac:dyDescent="0.25">
      <c r="A12" s="4"/>
      <c r="B12" s="4" t="s">
        <v>1010</v>
      </c>
      <c r="C12" s="60">
        <v>32</v>
      </c>
    </row>
    <row r="13" spans="1:3" x14ac:dyDescent="0.25">
      <c r="A13" s="4"/>
      <c r="B13" s="4" t="s">
        <v>852</v>
      </c>
      <c r="C13" s="60">
        <v>15</v>
      </c>
    </row>
    <row r="14" spans="1:3" x14ac:dyDescent="0.25">
      <c r="A14" s="4"/>
      <c r="B14" s="4" t="s">
        <v>1207</v>
      </c>
      <c r="C14" s="60">
        <v>20</v>
      </c>
    </row>
    <row r="15" spans="1:3" x14ac:dyDescent="0.25">
      <c r="A15" s="4"/>
      <c r="B15" s="4" t="s">
        <v>408</v>
      </c>
      <c r="C15" s="60">
        <v>14</v>
      </c>
    </row>
    <row r="16" spans="1:3" x14ac:dyDescent="0.25">
      <c r="A16" s="4"/>
      <c r="B16" s="4"/>
      <c r="C16" s="60"/>
    </row>
    <row r="17" spans="1:3" ht="13.8" x14ac:dyDescent="0.25">
      <c r="A17" s="47" t="s">
        <v>585</v>
      </c>
      <c r="B17" s="47"/>
      <c r="C17" s="61">
        <v>93</v>
      </c>
    </row>
    <row r="18" spans="1:3" x14ac:dyDescent="0.25">
      <c r="A18" s="4"/>
      <c r="B18" s="4" t="s">
        <v>737</v>
      </c>
      <c r="C18" s="60">
        <v>48</v>
      </c>
    </row>
    <row r="19" spans="1:3" x14ac:dyDescent="0.25">
      <c r="A19" s="4"/>
      <c r="B19" s="4" t="s">
        <v>948</v>
      </c>
      <c r="C19" s="60">
        <v>20</v>
      </c>
    </row>
    <row r="20" spans="1:3" x14ac:dyDescent="0.25">
      <c r="A20" s="4"/>
      <c r="B20" s="4" t="s">
        <v>666</v>
      </c>
      <c r="C20" s="60">
        <v>25</v>
      </c>
    </row>
    <row r="21" spans="1:3" x14ac:dyDescent="0.25">
      <c r="A21" s="4"/>
      <c r="B21" s="4"/>
      <c r="C21" s="60"/>
    </row>
    <row r="22" spans="1:3" ht="13.8" x14ac:dyDescent="0.25">
      <c r="A22" s="47" t="s">
        <v>173</v>
      </c>
      <c r="B22" s="47"/>
      <c r="C22" s="61">
        <v>77</v>
      </c>
    </row>
    <row r="23" spans="1:3" x14ac:dyDescent="0.25">
      <c r="A23" s="4"/>
      <c r="B23" s="4" t="s">
        <v>666</v>
      </c>
      <c r="C23" s="60">
        <v>15</v>
      </c>
    </row>
    <row r="24" spans="1:3" x14ac:dyDescent="0.25">
      <c r="A24" s="4"/>
      <c r="B24" s="4" t="s">
        <v>1010</v>
      </c>
      <c r="C24" s="60">
        <v>20</v>
      </c>
    </row>
    <row r="25" spans="1:3" x14ac:dyDescent="0.25">
      <c r="A25" s="4"/>
      <c r="B25" s="4" t="s">
        <v>370</v>
      </c>
      <c r="C25" s="60">
        <v>12</v>
      </c>
    </row>
    <row r="26" spans="1:3" x14ac:dyDescent="0.25">
      <c r="A26" s="4"/>
      <c r="B26" s="4" t="s">
        <v>408</v>
      </c>
      <c r="C26" s="60">
        <v>30</v>
      </c>
    </row>
    <row r="27" spans="1:3" x14ac:dyDescent="0.25">
      <c r="A27" s="4"/>
      <c r="B27" s="4"/>
      <c r="C27" s="60"/>
    </row>
    <row r="28" spans="1:3" ht="13.8" x14ac:dyDescent="0.25">
      <c r="A28" s="47" t="s">
        <v>588</v>
      </c>
      <c r="B28" s="47"/>
      <c r="C28" s="61">
        <v>67</v>
      </c>
    </row>
    <row r="29" spans="1:3" x14ac:dyDescent="0.25">
      <c r="A29" s="4"/>
      <c r="B29" s="4" t="s">
        <v>737</v>
      </c>
      <c r="C29" s="60">
        <v>33</v>
      </c>
    </row>
    <row r="30" spans="1:3" x14ac:dyDescent="0.25">
      <c r="A30" s="4"/>
      <c r="B30" s="4" t="s">
        <v>666</v>
      </c>
      <c r="C30" s="60">
        <v>10</v>
      </c>
    </row>
    <row r="31" spans="1:3" x14ac:dyDescent="0.25">
      <c r="A31" s="4"/>
      <c r="B31" s="4" t="s">
        <v>790</v>
      </c>
      <c r="C31" s="60">
        <v>24</v>
      </c>
    </row>
    <row r="32" spans="1:3" x14ac:dyDescent="0.25">
      <c r="A32" s="4"/>
      <c r="B32" s="4"/>
      <c r="C32" s="60"/>
    </row>
    <row r="33" spans="1:3" ht="13.8" x14ac:dyDescent="0.25">
      <c r="A33" s="47" t="s">
        <v>169</v>
      </c>
      <c r="B33" s="47"/>
      <c r="C33" s="61">
        <v>63</v>
      </c>
    </row>
    <row r="34" spans="1:3" x14ac:dyDescent="0.25">
      <c r="A34" s="4"/>
      <c r="B34" s="4" t="s">
        <v>874</v>
      </c>
      <c r="C34" s="60">
        <v>21</v>
      </c>
    </row>
    <row r="35" spans="1:3" x14ac:dyDescent="0.25">
      <c r="A35" s="4"/>
      <c r="B35" s="4" t="s">
        <v>1010</v>
      </c>
      <c r="C35" s="60">
        <v>12</v>
      </c>
    </row>
    <row r="36" spans="1:3" x14ac:dyDescent="0.25">
      <c r="A36" s="4"/>
      <c r="B36" s="4" t="s">
        <v>370</v>
      </c>
      <c r="C36" s="60">
        <v>20</v>
      </c>
    </row>
    <row r="37" spans="1:3" x14ac:dyDescent="0.25">
      <c r="A37" s="4"/>
      <c r="B37" s="4" t="s">
        <v>408</v>
      </c>
      <c r="C37" s="60">
        <v>10</v>
      </c>
    </row>
    <row r="38" spans="1:3" x14ac:dyDescent="0.25">
      <c r="A38" s="4"/>
      <c r="B38" s="4"/>
      <c r="C38" s="60"/>
    </row>
    <row r="39" spans="1:3" ht="13.8" x14ac:dyDescent="0.25">
      <c r="A39" s="47" t="s">
        <v>990</v>
      </c>
      <c r="B39" s="47"/>
      <c r="C39" s="61">
        <v>36</v>
      </c>
    </row>
    <row r="40" spans="1:3" x14ac:dyDescent="0.25">
      <c r="A40" s="4"/>
      <c r="B40" s="4" t="s">
        <v>1010</v>
      </c>
      <c r="C40" s="60">
        <v>8</v>
      </c>
    </row>
    <row r="41" spans="1:3" x14ac:dyDescent="0.25">
      <c r="A41" s="4"/>
      <c r="B41" s="4" t="s">
        <v>370</v>
      </c>
      <c r="C41" s="60">
        <v>28</v>
      </c>
    </row>
    <row r="42" spans="1:3" x14ac:dyDescent="0.25">
      <c r="A42" s="4"/>
      <c r="B42" s="4"/>
      <c r="C42" s="60"/>
    </row>
    <row r="43" spans="1:3" ht="13.8" x14ac:dyDescent="0.25">
      <c r="A43" s="47" t="s">
        <v>178</v>
      </c>
      <c r="B43" s="47"/>
      <c r="C43" s="61">
        <v>36</v>
      </c>
    </row>
    <row r="44" spans="1:3" x14ac:dyDescent="0.25">
      <c r="A44" s="4"/>
      <c r="B44" s="4" t="s">
        <v>948</v>
      </c>
      <c r="C44" s="60">
        <v>14</v>
      </c>
    </row>
    <row r="45" spans="1:3" x14ac:dyDescent="0.25">
      <c r="A45" s="4"/>
      <c r="B45" s="4" t="s">
        <v>985</v>
      </c>
      <c r="C45" s="60">
        <v>14</v>
      </c>
    </row>
    <row r="46" spans="1:3" x14ac:dyDescent="0.25">
      <c r="A46" s="4"/>
      <c r="B46" s="4" t="s">
        <v>370</v>
      </c>
      <c r="C46" s="60">
        <v>8</v>
      </c>
    </row>
    <row r="47" spans="1:3" x14ac:dyDescent="0.25">
      <c r="A47" s="4"/>
      <c r="B47" s="4"/>
      <c r="C47" s="60"/>
    </row>
    <row r="48" spans="1:3" ht="13.8" x14ac:dyDescent="0.25">
      <c r="A48" s="47" t="s">
        <v>681</v>
      </c>
      <c r="B48" s="47"/>
      <c r="C48" s="61">
        <v>24</v>
      </c>
    </row>
    <row r="49" spans="1:3" x14ac:dyDescent="0.25">
      <c r="A49" s="4"/>
      <c r="B49" s="4" t="s">
        <v>737</v>
      </c>
      <c r="C49" s="60">
        <v>9</v>
      </c>
    </row>
    <row r="50" spans="1:3" x14ac:dyDescent="0.25">
      <c r="A50" s="4"/>
      <c r="B50" s="4" t="s">
        <v>874</v>
      </c>
      <c r="C50" s="60">
        <v>15</v>
      </c>
    </row>
    <row r="51" spans="1:3" x14ac:dyDescent="0.25">
      <c r="A51" s="4"/>
      <c r="B51" s="4"/>
      <c r="C51" s="60"/>
    </row>
    <row r="52" spans="1:3" ht="13.8" x14ac:dyDescent="0.25">
      <c r="A52" s="47" t="s">
        <v>936</v>
      </c>
      <c r="B52" s="47"/>
      <c r="C52" s="61">
        <v>23</v>
      </c>
    </row>
    <row r="53" spans="1:3" x14ac:dyDescent="0.25">
      <c r="A53" s="4"/>
      <c r="B53" s="4" t="s">
        <v>874</v>
      </c>
      <c r="C53" s="60">
        <v>9</v>
      </c>
    </row>
    <row r="54" spans="1:3" x14ac:dyDescent="0.25">
      <c r="A54" s="4"/>
      <c r="B54" s="4" t="s">
        <v>1207</v>
      </c>
      <c r="C54" s="60">
        <v>14</v>
      </c>
    </row>
    <row r="55" spans="1:3" x14ac:dyDescent="0.25">
      <c r="A55" s="4"/>
      <c r="B55" s="4"/>
      <c r="C55" s="60"/>
    </row>
    <row r="56" spans="1:3" ht="13.8" x14ac:dyDescent="0.25">
      <c r="A56" s="47" t="s">
        <v>749</v>
      </c>
      <c r="B56" s="47"/>
      <c r="C56" s="61">
        <v>17</v>
      </c>
    </row>
    <row r="57" spans="1:3" x14ac:dyDescent="0.25">
      <c r="A57" s="4"/>
      <c r="B57" s="4" t="s">
        <v>985</v>
      </c>
      <c r="C57" s="60">
        <v>7</v>
      </c>
    </row>
    <row r="58" spans="1:3" x14ac:dyDescent="0.25">
      <c r="A58" s="4"/>
      <c r="B58" s="4" t="s">
        <v>790</v>
      </c>
      <c r="C58" s="60">
        <v>10</v>
      </c>
    </row>
    <row r="59" spans="1:3" x14ac:dyDescent="0.25">
      <c r="A59" s="4"/>
      <c r="B59" s="4"/>
      <c r="C59" s="60"/>
    </row>
    <row r="60" spans="1:3" ht="13.8" x14ac:dyDescent="0.25">
      <c r="A60" s="47" t="s">
        <v>679</v>
      </c>
      <c r="B60" s="47"/>
      <c r="C60" s="61">
        <v>15</v>
      </c>
    </row>
    <row r="61" spans="1:3" x14ac:dyDescent="0.25">
      <c r="A61" s="4"/>
      <c r="B61" s="4" t="s">
        <v>737</v>
      </c>
      <c r="C61" s="60">
        <v>15</v>
      </c>
    </row>
    <row r="62" spans="1:3" x14ac:dyDescent="0.25">
      <c r="A62" s="4"/>
      <c r="B62" s="4"/>
      <c r="C62" s="60"/>
    </row>
    <row r="63" spans="1:3" ht="13.8" x14ac:dyDescent="0.25">
      <c r="A63" s="47" t="s">
        <v>1047</v>
      </c>
      <c r="B63" s="47"/>
      <c r="C63" s="61">
        <v>14</v>
      </c>
    </row>
    <row r="64" spans="1:3" x14ac:dyDescent="0.25">
      <c r="A64" s="4"/>
      <c r="B64" s="4" t="s">
        <v>68</v>
      </c>
      <c r="C64" s="60">
        <v>14</v>
      </c>
    </row>
    <row r="65" spans="1:3" x14ac:dyDescent="0.25">
      <c r="A65" s="4"/>
      <c r="B65" s="4"/>
      <c r="C65" s="60"/>
    </row>
    <row r="66" spans="1:3" ht="13.8" x14ac:dyDescent="0.25">
      <c r="A66" s="47" t="s">
        <v>746</v>
      </c>
      <c r="B66" s="47"/>
      <c r="C66" s="61">
        <v>14</v>
      </c>
    </row>
    <row r="67" spans="1:3" x14ac:dyDescent="0.25">
      <c r="A67" s="4"/>
      <c r="B67" s="4" t="s">
        <v>790</v>
      </c>
      <c r="C67" s="60">
        <v>14</v>
      </c>
    </row>
    <row r="68" spans="1:3" x14ac:dyDescent="0.25">
      <c r="A68" s="4"/>
      <c r="B68" s="4"/>
      <c r="C68" s="60"/>
    </row>
    <row r="69" spans="1:3" ht="13.8" x14ac:dyDescent="0.25">
      <c r="A69" s="47" t="s">
        <v>389</v>
      </c>
      <c r="B69" s="47"/>
      <c r="C69" s="61">
        <v>12</v>
      </c>
    </row>
    <row r="70" spans="1:3" x14ac:dyDescent="0.25">
      <c r="A70" s="4"/>
      <c r="B70" s="4" t="s">
        <v>874</v>
      </c>
      <c r="C70" s="60">
        <v>6</v>
      </c>
    </row>
    <row r="71" spans="1:3" x14ac:dyDescent="0.25">
      <c r="A71" s="4"/>
      <c r="B71" s="4" t="s">
        <v>408</v>
      </c>
      <c r="C71" s="60">
        <v>6</v>
      </c>
    </row>
    <row r="72" spans="1:3" x14ac:dyDescent="0.25">
      <c r="A72" s="4"/>
      <c r="B72" s="4"/>
      <c r="C72" s="60"/>
    </row>
    <row r="73" spans="1:3" ht="13.8" x14ac:dyDescent="0.25">
      <c r="A73" s="47" t="s">
        <v>1174</v>
      </c>
      <c r="B73" s="47"/>
      <c r="C73" s="61">
        <v>10</v>
      </c>
    </row>
    <row r="74" spans="1:3" x14ac:dyDescent="0.25">
      <c r="A74" s="4"/>
      <c r="B74" s="4" t="s">
        <v>1207</v>
      </c>
      <c r="C74" s="60">
        <v>10</v>
      </c>
    </row>
    <row r="75" spans="1:3" x14ac:dyDescent="0.25">
      <c r="A75" s="4"/>
      <c r="B75" s="4"/>
      <c r="C75" s="60"/>
    </row>
    <row r="76" spans="1:3" ht="13.8" x14ac:dyDescent="0.25">
      <c r="A76" s="47" t="s">
        <v>1168</v>
      </c>
      <c r="B76" s="47"/>
      <c r="C76" s="61">
        <v>7</v>
      </c>
    </row>
    <row r="77" spans="1:3" x14ac:dyDescent="0.25">
      <c r="A77" s="4"/>
      <c r="B77" s="4" t="s">
        <v>1173</v>
      </c>
      <c r="C77" s="60">
        <v>7</v>
      </c>
    </row>
    <row r="78" spans="1:3" x14ac:dyDescent="0.25">
      <c r="A78" s="4"/>
      <c r="B78" s="4"/>
      <c r="C78" s="60"/>
    </row>
    <row r="79" spans="1:3" ht="13.8" x14ac:dyDescent="0.25">
      <c r="A79" s="47" t="s">
        <v>686</v>
      </c>
      <c r="B79" s="47"/>
      <c r="C79" s="61">
        <v>6</v>
      </c>
    </row>
    <row r="80" spans="1:3" x14ac:dyDescent="0.25">
      <c r="A80" s="4"/>
      <c r="B80" s="4" t="s">
        <v>737</v>
      </c>
      <c r="C80" s="60">
        <v>6</v>
      </c>
    </row>
    <row r="81" spans="1:3" x14ac:dyDescent="0.25">
      <c r="A81" s="4"/>
      <c r="B81" s="4"/>
      <c r="C81" s="60"/>
    </row>
    <row r="82" spans="1:3" ht="13.8" x14ac:dyDescent="0.25">
      <c r="A82" s="47" t="s">
        <v>393</v>
      </c>
      <c r="B82" s="47"/>
      <c r="C82" s="61">
        <v>4</v>
      </c>
    </row>
    <row r="83" spans="1:3" x14ac:dyDescent="0.25">
      <c r="A83" s="4"/>
      <c r="B83" s="4" t="s">
        <v>408</v>
      </c>
      <c r="C83" s="60">
        <v>4</v>
      </c>
    </row>
    <row r="84" spans="1:3" x14ac:dyDescent="0.25">
      <c r="A84" s="4"/>
      <c r="B84" s="4"/>
      <c r="C84" s="60"/>
    </row>
  </sheetData>
  <phoneticPr fontId="1" type="noConversion"/>
  <pageMargins left="0.75" right="0.75" top="1" bottom="1" header="0.5" footer="0.5"/>
  <pageSetup scale="60" orientation="portrait" r:id="rId2"/>
  <headerFooter alignWithMargins="0"/>
  <colBreaks count="1" manualBreakCount="1">
    <brk id="6" max="1048575"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dimension ref="A1:L129"/>
  <sheetViews>
    <sheetView topLeftCell="B1" zoomScaleNormal="100" zoomScaleSheetLayoutView="80" workbookViewId="0">
      <selection activeCell="D9" sqref="D9"/>
    </sheetView>
  </sheetViews>
  <sheetFormatPr defaultRowHeight="13.2" x14ac:dyDescent="0.25"/>
  <cols>
    <col min="1" max="1" width="34.44140625" bestFit="1" customWidth="1"/>
    <col min="2" max="2" width="4" bestFit="1" customWidth="1"/>
    <col min="3" max="3" width="19.5546875" bestFit="1" customWidth="1"/>
    <col min="4" max="4" width="25.5546875" bestFit="1" customWidth="1"/>
    <col min="5" max="8" width="36.6640625" customWidth="1"/>
    <col min="9" max="9" width="20.33203125" bestFit="1" customWidth="1"/>
    <col min="10" max="10" width="14" bestFit="1" customWidth="1"/>
  </cols>
  <sheetData>
    <row r="1" spans="1:12" x14ac:dyDescent="0.25">
      <c r="A1" s="1" t="s">
        <v>110</v>
      </c>
      <c r="B1" s="12"/>
      <c r="C1" s="1" t="s">
        <v>24</v>
      </c>
      <c r="D1" s="1" t="s">
        <v>50</v>
      </c>
      <c r="E1" s="1" t="s">
        <v>15</v>
      </c>
      <c r="F1" s="1" t="s">
        <v>127</v>
      </c>
      <c r="G1" s="1" t="s">
        <v>124</v>
      </c>
      <c r="H1" s="1" t="s">
        <v>125</v>
      </c>
      <c r="I1" s="1" t="s">
        <v>16</v>
      </c>
      <c r="J1" s="1" t="s">
        <v>17</v>
      </c>
      <c r="K1" s="1" t="s">
        <v>18</v>
      </c>
      <c r="L1" s="12"/>
    </row>
    <row r="2" spans="1:12" x14ac:dyDescent="0.25">
      <c r="A2" s="12" t="s">
        <v>5</v>
      </c>
      <c r="B2" s="29"/>
      <c r="C2" s="12" t="s">
        <v>0</v>
      </c>
      <c r="D2" s="12"/>
      <c r="E2" s="12"/>
      <c r="F2" s="12"/>
      <c r="G2" s="12"/>
      <c r="H2" s="12"/>
      <c r="I2" s="12">
        <f>(K2+J2)*B3</f>
        <v>0</v>
      </c>
      <c r="J2" s="25"/>
      <c r="K2" s="12">
        <v>10</v>
      </c>
      <c r="L2" s="12"/>
    </row>
    <row r="3" spans="1:12" x14ac:dyDescent="0.25">
      <c r="A3" s="12" t="s">
        <v>6</v>
      </c>
      <c r="B3" s="1" t="b">
        <f>IF(B2&gt;200,"9.0",IF(B2&gt;175,"8.0",IF(B2&gt;150,"7.0",IF(B2&gt;125,"6.0",IF(B2&gt;100,"5.0",IF(B2&gt;75,"4.0",IF(B2&gt;50,"3.0",IF(B2&gt;25,"2.0",IF(B2&gt;0,"1")))))))))</f>
        <v>0</v>
      </c>
      <c r="C3" s="12" t="s">
        <v>1</v>
      </c>
      <c r="D3" s="12"/>
      <c r="E3" s="12"/>
      <c r="F3" s="12"/>
      <c r="G3" s="12"/>
      <c r="H3" s="12"/>
      <c r="I3" s="12">
        <f>(K3+J3)*B3</f>
        <v>0</v>
      </c>
      <c r="J3" s="25"/>
      <c r="K3" s="12">
        <v>7</v>
      </c>
      <c r="L3" s="12"/>
    </row>
    <row r="4" spans="1:12" x14ac:dyDescent="0.25">
      <c r="A4" s="12"/>
      <c r="B4" s="12"/>
      <c r="C4" s="12" t="s">
        <v>2</v>
      </c>
      <c r="D4" s="12"/>
      <c r="E4" s="12"/>
      <c r="F4" s="12"/>
      <c r="G4" s="12"/>
      <c r="H4" s="12"/>
      <c r="I4" s="12">
        <f>(K4+J4)*B3</f>
        <v>0</v>
      </c>
      <c r="J4" s="25"/>
      <c r="K4" s="12">
        <v>5</v>
      </c>
      <c r="L4" s="12"/>
    </row>
    <row r="5" spans="1:12" x14ac:dyDescent="0.25">
      <c r="A5" s="12"/>
      <c r="B5" s="12"/>
      <c r="C5" s="12" t="s">
        <v>3</v>
      </c>
      <c r="D5" s="12"/>
      <c r="E5" s="25"/>
      <c r="F5" s="25"/>
      <c r="G5" s="25"/>
      <c r="H5" s="25"/>
      <c r="I5" s="12">
        <f>(K5+J5)*B3</f>
        <v>0</v>
      </c>
      <c r="J5" s="25"/>
      <c r="K5" s="12">
        <v>3</v>
      </c>
      <c r="L5" s="12"/>
    </row>
    <row r="6" spans="1:12" x14ac:dyDescent="0.25">
      <c r="A6" s="12"/>
      <c r="B6" s="12"/>
      <c r="C6" s="12" t="s">
        <v>4</v>
      </c>
      <c r="D6" s="12"/>
      <c r="E6" s="25"/>
      <c r="F6" s="25"/>
      <c r="G6" s="25"/>
      <c r="H6" s="25"/>
      <c r="I6" s="12">
        <f>(K6+J6)*B3</f>
        <v>0</v>
      </c>
      <c r="J6" s="25"/>
      <c r="K6" s="12">
        <v>2</v>
      </c>
      <c r="L6" s="12"/>
    </row>
    <row r="7" spans="1:12" x14ac:dyDescent="0.25">
      <c r="A7" s="12"/>
      <c r="B7" s="12"/>
      <c r="C7" s="12"/>
      <c r="D7" s="12"/>
      <c r="E7" s="25"/>
      <c r="F7" s="25"/>
      <c r="G7" s="25"/>
      <c r="H7" s="25"/>
      <c r="I7" s="12"/>
      <c r="J7" s="25"/>
      <c r="K7" s="12"/>
      <c r="L7" s="12"/>
    </row>
    <row r="8" spans="1:12" x14ac:dyDescent="0.25">
      <c r="A8" s="12"/>
      <c r="B8" s="12"/>
      <c r="C8" s="1" t="s">
        <v>19</v>
      </c>
      <c r="D8" s="1"/>
      <c r="E8" s="25"/>
      <c r="F8" s="25"/>
      <c r="G8" s="25"/>
      <c r="H8" s="25"/>
      <c r="I8" s="12"/>
      <c r="J8" s="25"/>
      <c r="K8" s="12"/>
      <c r="L8" s="12"/>
    </row>
    <row r="9" spans="1:12" x14ac:dyDescent="0.25">
      <c r="A9" s="12"/>
      <c r="B9" s="12"/>
      <c r="C9" s="12" t="s">
        <v>0</v>
      </c>
      <c r="D9" s="12"/>
      <c r="E9" s="12"/>
      <c r="F9" s="12"/>
      <c r="G9" s="12"/>
      <c r="H9" s="12"/>
      <c r="I9" s="12">
        <f>(K9+J9)*B3</f>
        <v>0</v>
      </c>
      <c r="J9" s="25"/>
      <c r="K9" s="12">
        <v>10</v>
      </c>
      <c r="L9" s="12"/>
    </row>
    <row r="10" spans="1:12" x14ac:dyDescent="0.25">
      <c r="A10" s="12"/>
      <c r="B10" s="12"/>
      <c r="C10" s="12" t="s">
        <v>1</v>
      </c>
      <c r="D10" s="12"/>
      <c r="E10" s="25"/>
      <c r="F10" s="25"/>
      <c r="G10" s="25"/>
      <c r="H10" s="25"/>
      <c r="I10" s="12">
        <f>(K10+J10)*B3</f>
        <v>0</v>
      </c>
      <c r="J10" s="25"/>
      <c r="K10" s="12">
        <v>7</v>
      </c>
      <c r="L10" s="12"/>
    </row>
    <row r="11" spans="1:12" x14ac:dyDescent="0.25">
      <c r="A11" s="12"/>
      <c r="B11" s="12"/>
      <c r="C11" s="12" t="s">
        <v>2</v>
      </c>
      <c r="D11" s="12"/>
      <c r="E11" s="25"/>
      <c r="F11" s="25"/>
      <c r="G11" s="25"/>
      <c r="H11" s="25"/>
      <c r="I11" s="12">
        <f>(K11+J11)*B3</f>
        <v>0</v>
      </c>
      <c r="J11" s="25"/>
      <c r="K11" s="12">
        <v>5</v>
      </c>
      <c r="L11" s="12"/>
    </row>
    <row r="12" spans="1:12" x14ac:dyDescent="0.25">
      <c r="A12" s="12"/>
      <c r="B12" s="12"/>
      <c r="C12" s="12" t="s">
        <v>3</v>
      </c>
      <c r="D12" s="12"/>
      <c r="E12" s="25"/>
      <c r="F12" s="25"/>
      <c r="G12" s="25"/>
      <c r="H12" s="25"/>
      <c r="I12" s="12">
        <f>(K12+J12)*B3</f>
        <v>0</v>
      </c>
      <c r="J12" s="25"/>
      <c r="K12" s="12">
        <v>3</v>
      </c>
      <c r="L12" s="12"/>
    </row>
    <row r="13" spans="1:12" x14ac:dyDescent="0.25">
      <c r="A13" s="12"/>
      <c r="B13" s="12"/>
      <c r="C13" s="12" t="s">
        <v>4</v>
      </c>
      <c r="D13" s="12"/>
      <c r="E13" s="25"/>
      <c r="F13" s="25"/>
      <c r="G13" s="25"/>
      <c r="H13" s="25"/>
      <c r="I13" s="12">
        <f>(K13+J13)*B3</f>
        <v>0</v>
      </c>
      <c r="J13" s="25"/>
      <c r="K13" s="12">
        <v>2</v>
      </c>
      <c r="L13" s="12"/>
    </row>
    <row r="14" spans="1:12" x14ac:dyDescent="0.25">
      <c r="A14" s="12"/>
      <c r="B14" s="12"/>
      <c r="C14" s="12"/>
      <c r="D14" s="12"/>
      <c r="E14" s="25"/>
      <c r="F14" s="25"/>
      <c r="G14" s="25"/>
      <c r="H14" s="25"/>
      <c r="I14" s="12"/>
      <c r="J14" s="25"/>
      <c r="K14" s="12"/>
      <c r="L14" s="12"/>
    </row>
    <row r="15" spans="1:12" x14ac:dyDescent="0.25">
      <c r="A15" s="12"/>
      <c r="B15" s="12">
        <v>1</v>
      </c>
      <c r="C15" s="1" t="s">
        <v>20</v>
      </c>
      <c r="D15" s="1"/>
      <c r="E15" s="25"/>
      <c r="F15" s="25"/>
      <c r="G15" s="25"/>
      <c r="H15" s="25"/>
      <c r="I15" s="12"/>
      <c r="J15" s="25"/>
      <c r="K15" s="12"/>
      <c r="L15" s="12"/>
    </row>
    <row r="16" spans="1:12" x14ac:dyDescent="0.25">
      <c r="A16" s="12"/>
      <c r="B16" s="12"/>
      <c r="C16" s="12" t="s">
        <v>0</v>
      </c>
      <c r="D16" s="12"/>
      <c r="E16" s="12"/>
      <c r="F16" s="12"/>
      <c r="G16" s="12"/>
      <c r="H16" s="12"/>
      <c r="I16" s="12">
        <f>(K16+J16)*B3</f>
        <v>0</v>
      </c>
      <c r="J16" s="25"/>
      <c r="K16" s="12">
        <v>10</v>
      </c>
      <c r="L16" s="12"/>
    </row>
    <row r="17" spans="1:12" x14ac:dyDescent="0.25">
      <c r="A17" s="12"/>
      <c r="B17" s="12"/>
      <c r="C17" s="12" t="s">
        <v>1</v>
      </c>
      <c r="D17" s="12"/>
      <c r="E17" s="12"/>
      <c r="F17" s="12"/>
      <c r="G17" s="12"/>
      <c r="H17" s="12"/>
      <c r="I17" s="12">
        <f>(K17+J17)*B3</f>
        <v>0</v>
      </c>
      <c r="J17" s="25"/>
      <c r="K17" s="12">
        <v>7</v>
      </c>
      <c r="L17" s="12"/>
    </row>
    <row r="18" spans="1:12" x14ac:dyDescent="0.25">
      <c r="A18" s="12"/>
      <c r="B18" s="12"/>
      <c r="C18" s="12" t="s">
        <v>2</v>
      </c>
      <c r="D18" s="12"/>
      <c r="E18" s="12"/>
      <c r="F18" s="12"/>
      <c r="G18" s="12"/>
      <c r="H18" s="12"/>
      <c r="I18" s="12">
        <f>(K18+J18)*B3</f>
        <v>0</v>
      </c>
      <c r="J18" s="25"/>
      <c r="K18" s="12">
        <v>5</v>
      </c>
      <c r="L18" s="12"/>
    </row>
    <row r="19" spans="1:12" x14ac:dyDescent="0.25">
      <c r="A19" s="12"/>
      <c r="B19" s="12"/>
      <c r="C19" s="12" t="s">
        <v>3</v>
      </c>
      <c r="D19" s="12"/>
      <c r="E19" s="12"/>
      <c r="F19" s="12"/>
      <c r="G19" s="12"/>
      <c r="H19" s="12"/>
      <c r="I19" s="12">
        <f>(K19+J19)*B3</f>
        <v>0</v>
      </c>
      <c r="J19" s="25"/>
      <c r="K19" s="12">
        <v>3</v>
      </c>
      <c r="L19" s="12"/>
    </row>
    <row r="20" spans="1:12" x14ac:dyDescent="0.25">
      <c r="A20" s="1"/>
      <c r="B20" s="1"/>
      <c r="C20" s="12" t="s">
        <v>4</v>
      </c>
      <c r="D20" s="12"/>
      <c r="E20" s="12"/>
      <c r="F20" s="12"/>
      <c r="G20" s="12"/>
      <c r="H20" s="12"/>
      <c r="I20" s="12">
        <f>(K20+J20)*B3</f>
        <v>0</v>
      </c>
      <c r="J20" s="25"/>
      <c r="K20" s="12">
        <v>2</v>
      </c>
      <c r="L20" s="12"/>
    </row>
    <row r="21" spans="1:12" x14ac:dyDescent="0.25">
      <c r="A21" s="12"/>
      <c r="B21" s="12"/>
      <c r="C21" s="12"/>
      <c r="D21" s="12"/>
      <c r="E21" s="25"/>
      <c r="F21" s="25"/>
      <c r="G21" s="25"/>
      <c r="H21" s="25"/>
      <c r="I21" s="12"/>
      <c r="J21" s="25"/>
      <c r="K21" s="12"/>
      <c r="L21" s="12"/>
    </row>
    <row r="22" spans="1:12" x14ac:dyDescent="0.25">
      <c r="A22" s="12"/>
      <c r="B22" s="12"/>
      <c r="C22" s="1" t="s">
        <v>21</v>
      </c>
      <c r="D22" s="1"/>
      <c r="E22" s="25"/>
      <c r="F22" s="25"/>
      <c r="G22" s="25"/>
      <c r="H22" s="25"/>
      <c r="I22" s="12"/>
      <c r="J22" s="25"/>
      <c r="K22" s="12"/>
      <c r="L22" s="12"/>
    </row>
    <row r="23" spans="1:12" x14ac:dyDescent="0.25">
      <c r="A23" s="12"/>
      <c r="B23" s="12"/>
      <c r="C23" s="12" t="s">
        <v>0</v>
      </c>
      <c r="D23" s="12"/>
      <c r="E23" s="12"/>
      <c r="F23" s="12"/>
      <c r="G23" s="12"/>
      <c r="H23" s="12"/>
      <c r="I23" s="12">
        <f>(K23+J23)*B3</f>
        <v>0</v>
      </c>
      <c r="J23" s="25"/>
      <c r="K23" s="12">
        <v>10</v>
      </c>
      <c r="L23" s="12"/>
    </row>
    <row r="24" spans="1:12" x14ac:dyDescent="0.25">
      <c r="A24" s="12"/>
      <c r="B24" s="12"/>
      <c r="C24" s="12" t="s">
        <v>1</v>
      </c>
      <c r="D24" s="12"/>
      <c r="E24" s="12"/>
      <c r="F24" s="12"/>
      <c r="G24" s="12"/>
      <c r="H24" s="12"/>
      <c r="I24" s="12">
        <f>(K24+J24)*B3</f>
        <v>0</v>
      </c>
      <c r="J24" s="25"/>
      <c r="K24" s="12">
        <v>7</v>
      </c>
      <c r="L24" s="12"/>
    </row>
    <row r="25" spans="1:12" x14ac:dyDescent="0.25">
      <c r="A25" s="12"/>
      <c r="B25" s="12"/>
      <c r="C25" s="12" t="s">
        <v>2</v>
      </c>
      <c r="D25" s="12"/>
      <c r="E25" s="12"/>
      <c r="F25" s="12"/>
      <c r="G25" s="12"/>
      <c r="H25" s="12"/>
      <c r="I25" s="12">
        <f>(K25+J25)*B3</f>
        <v>0</v>
      </c>
      <c r="J25" s="25"/>
      <c r="K25" s="12">
        <v>5</v>
      </c>
      <c r="L25" s="12"/>
    </row>
    <row r="26" spans="1:12" x14ac:dyDescent="0.25">
      <c r="A26" s="12"/>
      <c r="B26" s="12"/>
      <c r="C26" s="12" t="s">
        <v>3</v>
      </c>
      <c r="D26" s="12"/>
      <c r="E26" s="12"/>
      <c r="F26" s="12"/>
      <c r="G26" s="12"/>
      <c r="H26" s="12"/>
      <c r="I26" s="12">
        <f>(K26+J26)*B3</f>
        <v>0</v>
      </c>
      <c r="J26" s="25"/>
      <c r="K26" s="12">
        <v>3</v>
      </c>
      <c r="L26" s="12"/>
    </row>
    <row r="27" spans="1:12" x14ac:dyDescent="0.25">
      <c r="A27" s="12"/>
      <c r="B27" s="12"/>
      <c r="C27" s="12" t="s">
        <v>4</v>
      </c>
      <c r="D27" s="12"/>
      <c r="E27" s="12"/>
      <c r="F27" s="12"/>
      <c r="G27" s="12"/>
      <c r="H27" s="12"/>
      <c r="I27" s="12">
        <f>(K27+J27)*B3</f>
        <v>0</v>
      </c>
      <c r="J27" s="25"/>
      <c r="K27" s="12">
        <v>2</v>
      </c>
      <c r="L27" s="12"/>
    </row>
    <row r="28" spans="1:12" x14ac:dyDescent="0.25">
      <c r="A28" s="12"/>
      <c r="B28" s="30"/>
      <c r="C28" s="12"/>
      <c r="D28" s="12"/>
      <c r="E28" s="25"/>
      <c r="F28" s="25"/>
      <c r="G28" s="25"/>
      <c r="H28" s="25"/>
      <c r="I28" s="12"/>
      <c r="J28" s="25"/>
      <c r="K28" s="12"/>
      <c r="L28" s="12"/>
    </row>
    <row r="29" spans="1:12" x14ac:dyDescent="0.25">
      <c r="A29" s="12"/>
      <c r="B29" s="30"/>
      <c r="C29" s="1" t="s">
        <v>90</v>
      </c>
      <c r="D29" s="1"/>
      <c r="E29" s="25"/>
      <c r="F29" s="25"/>
      <c r="G29" s="25"/>
      <c r="H29" s="25"/>
      <c r="I29" s="12"/>
      <c r="J29" s="25"/>
      <c r="K29" s="12"/>
      <c r="L29" s="12"/>
    </row>
    <row r="30" spans="1:12" x14ac:dyDescent="0.25">
      <c r="A30" s="12"/>
      <c r="B30" s="30"/>
      <c r="C30" s="12" t="s">
        <v>0</v>
      </c>
      <c r="D30" s="12"/>
      <c r="E30" s="12"/>
      <c r="F30" s="12"/>
      <c r="G30" s="12"/>
      <c r="H30" s="12"/>
      <c r="I30" s="12">
        <f>(K30+J30)*B3</f>
        <v>0</v>
      </c>
      <c r="J30" s="25"/>
      <c r="K30" s="12">
        <v>10</v>
      </c>
      <c r="L30" s="12"/>
    </row>
    <row r="31" spans="1:12" x14ac:dyDescent="0.25">
      <c r="A31" s="12"/>
      <c r="B31" s="30"/>
      <c r="C31" s="12" t="s">
        <v>1</v>
      </c>
      <c r="D31" s="12"/>
      <c r="E31" s="12"/>
      <c r="F31" s="12"/>
      <c r="G31" s="12"/>
      <c r="H31" s="12"/>
      <c r="I31" s="12">
        <f>(K31+J31)*B3</f>
        <v>0</v>
      </c>
      <c r="J31" s="25"/>
      <c r="K31" s="12">
        <v>7</v>
      </c>
      <c r="L31" s="12"/>
    </row>
    <row r="32" spans="1:12" x14ac:dyDescent="0.25">
      <c r="A32" s="12"/>
      <c r="B32" s="30"/>
      <c r="C32" s="12" t="s">
        <v>2</v>
      </c>
      <c r="D32" s="12"/>
      <c r="E32" s="12"/>
      <c r="F32" s="12"/>
      <c r="G32" s="12"/>
      <c r="H32" s="12"/>
      <c r="I32" s="12">
        <f>(K32+J32)*B3</f>
        <v>0</v>
      </c>
      <c r="J32" s="25"/>
      <c r="K32" s="12">
        <v>5</v>
      </c>
      <c r="L32" s="12"/>
    </row>
    <row r="33" spans="1:12" x14ac:dyDescent="0.25">
      <c r="A33" s="12"/>
      <c r="B33" s="30"/>
      <c r="C33" s="12" t="s">
        <v>3</v>
      </c>
      <c r="D33" s="12"/>
      <c r="E33" s="12"/>
      <c r="F33" s="12"/>
      <c r="G33" s="12"/>
      <c r="H33" s="12"/>
      <c r="I33" s="12">
        <f>(K33+J33)*B3</f>
        <v>0</v>
      </c>
      <c r="J33" s="25"/>
      <c r="K33" s="12">
        <v>3</v>
      </c>
      <c r="L33" s="12"/>
    </row>
    <row r="34" spans="1:12" x14ac:dyDescent="0.25">
      <c r="A34" s="12"/>
      <c r="B34" s="30"/>
      <c r="C34" s="12" t="s">
        <v>4</v>
      </c>
      <c r="D34" s="12"/>
      <c r="E34" s="12"/>
      <c r="F34" s="12"/>
      <c r="G34" s="12"/>
      <c r="H34" s="12"/>
      <c r="I34" s="12">
        <f>(K34+J34)*B3</f>
        <v>0</v>
      </c>
      <c r="J34" s="25"/>
      <c r="K34" s="12">
        <v>2</v>
      </c>
      <c r="L34" s="12"/>
    </row>
    <row r="35" spans="1:12" x14ac:dyDescent="0.25">
      <c r="A35" s="12"/>
      <c r="B35" s="30"/>
      <c r="C35" s="12"/>
      <c r="D35" s="12"/>
      <c r="E35" s="25"/>
      <c r="F35" s="25"/>
      <c r="G35" s="25"/>
      <c r="H35" s="25"/>
      <c r="I35" s="12"/>
      <c r="J35" s="25"/>
      <c r="K35" s="12"/>
      <c r="L35" s="12"/>
    </row>
    <row r="36" spans="1:12" x14ac:dyDescent="0.25">
      <c r="A36" s="12"/>
      <c r="B36" s="30"/>
      <c r="C36" s="1" t="s">
        <v>23</v>
      </c>
      <c r="D36" s="1"/>
      <c r="E36" s="25"/>
      <c r="F36" s="25"/>
      <c r="G36" s="25"/>
      <c r="H36" s="25"/>
      <c r="I36" s="12"/>
      <c r="J36" s="25"/>
      <c r="K36" s="12"/>
      <c r="L36" s="12"/>
    </row>
    <row r="37" spans="1:12" x14ac:dyDescent="0.25">
      <c r="A37" s="12"/>
      <c r="B37" s="30"/>
      <c r="C37" s="12" t="s">
        <v>0</v>
      </c>
      <c r="D37" s="12"/>
      <c r="E37" s="12"/>
      <c r="F37" s="12"/>
      <c r="G37" s="12"/>
      <c r="H37" s="12"/>
      <c r="I37" s="12">
        <f>(K37+J37)*B3</f>
        <v>0</v>
      </c>
      <c r="J37" s="25"/>
      <c r="K37" s="12">
        <v>10</v>
      </c>
      <c r="L37" s="12"/>
    </row>
    <row r="38" spans="1:12" x14ac:dyDescent="0.25">
      <c r="A38" s="12"/>
      <c r="B38" s="30"/>
      <c r="C38" s="12" t="s">
        <v>1</v>
      </c>
      <c r="D38" s="12"/>
      <c r="E38" s="12"/>
      <c r="F38" s="12"/>
      <c r="G38" s="12"/>
      <c r="H38" s="12"/>
      <c r="I38" s="12">
        <f>(K38+J38)*B3</f>
        <v>0</v>
      </c>
      <c r="J38" s="25"/>
      <c r="K38" s="12">
        <v>7</v>
      </c>
      <c r="L38" s="12"/>
    </row>
    <row r="39" spans="1:12" x14ac:dyDescent="0.25">
      <c r="A39" s="12"/>
      <c r="B39" s="12"/>
      <c r="C39" s="12" t="s">
        <v>2</v>
      </c>
      <c r="D39" s="12"/>
      <c r="E39" s="12"/>
      <c r="F39" s="12"/>
      <c r="G39" s="12"/>
      <c r="H39" s="12"/>
      <c r="I39" s="12">
        <f>(K39+J39)*B3</f>
        <v>0</v>
      </c>
      <c r="J39" s="25"/>
      <c r="K39" s="12">
        <v>5</v>
      </c>
      <c r="L39" s="12"/>
    </row>
    <row r="40" spans="1:12" x14ac:dyDescent="0.25">
      <c r="A40" s="12"/>
      <c r="B40" s="12"/>
      <c r="C40" s="12" t="s">
        <v>3</v>
      </c>
      <c r="D40" s="12"/>
      <c r="E40" s="12"/>
      <c r="F40" s="12"/>
      <c r="G40" s="12"/>
      <c r="H40" s="12"/>
      <c r="I40" s="12">
        <f>(K40+J40)*B3</f>
        <v>0</v>
      </c>
      <c r="J40" s="25"/>
      <c r="K40" s="12">
        <v>3</v>
      </c>
      <c r="L40" s="12"/>
    </row>
    <row r="41" spans="1:12" x14ac:dyDescent="0.25">
      <c r="A41" s="12"/>
      <c r="B41" s="12"/>
      <c r="C41" s="12" t="s">
        <v>4</v>
      </c>
      <c r="D41" s="12"/>
      <c r="E41" s="25"/>
      <c r="F41" s="25"/>
      <c r="G41" s="25"/>
      <c r="H41" s="25"/>
      <c r="I41" s="12">
        <f>(K41+J41)*B3</f>
        <v>0</v>
      </c>
      <c r="J41" s="25"/>
      <c r="K41" s="12">
        <v>2</v>
      </c>
      <c r="L41" s="12"/>
    </row>
    <row r="42" spans="1:12" x14ac:dyDescent="0.25">
      <c r="A42" s="12"/>
      <c r="B42" s="12"/>
      <c r="C42" s="12"/>
      <c r="D42" s="12"/>
      <c r="E42" s="25"/>
      <c r="F42" s="25"/>
      <c r="G42" s="25"/>
      <c r="H42" s="25"/>
      <c r="I42" s="12"/>
      <c r="J42" s="25"/>
      <c r="K42" s="12"/>
      <c r="L42" s="12"/>
    </row>
    <row r="43" spans="1:12" x14ac:dyDescent="0.25">
      <c r="A43" s="12"/>
      <c r="B43" s="12"/>
      <c r="C43" s="1" t="s">
        <v>32</v>
      </c>
      <c r="D43" s="1"/>
      <c r="E43" s="25"/>
      <c r="F43" s="25"/>
      <c r="G43" s="25"/>
      <c r="H43" s="25"/>
      <c r="I43" s="12"/>
      <c r="J43" s="25"/>
      <c r="K43" s="12"/>
      <c r="L43" s="12"/>
    </row>
    <row r="44" spans="1:12" x14ac:dyDescent="0.25">
      <c r="A44" s="12"/>
      <c r="B44" s="12"/>
      <c r="C44" s="1" t="s">
        <v>33</v>
      </c>
      <c r="D44" s="1"/>
      <c r="E44" s="25"/>
      <c r="F44" s="25"/>
      <c r="G44" s="25"/>
      <c r="H44" s="25"/>
      <c r="I44" s="12"/>
      <c r="J44" s="25"/>
      <c r="K44" s="12"/>
      <c r="L44" s="12"/>
    </row>
    <row r="45" spans="1:12" x14ac:dyDescent="0.25">
      <c r="A45" s="12"/>
      <c r="B45" s="12"/>
      <c r="C45" s="12" t="s">
        <v>0</v>
      </c>
      <c r="D45" s="12"/>
      <c r="E45" s="12"/>
      <c r="F45" s="12"/>
      <c r="G45" s="12"/>
      <c r="H45" s="12"/>
      <c r="I45" s="12">
        <f>(K45+J45)*B3</f>
        <v>0</v>
      </c>
      <c r="J45" s="25"/>
      <c r="K45" s="12">
        <v>10</v>
      </c>
      <c r="L45" s="12"/>
    </row>
    <row r="46" spans="1:12" x14ac:dyDescent="0.25">
      <c r="A46" s="12"/>
      <c r="B46" s="12"/>
      <c r="C46" s="12" t="s">
        <v>1</v>
      </c>
      <c r="D46" s="12"/>
      <c r="E46" s="12"/>
      <c r="F46" s="12"/>
      <c r="G46" s="12"/>
      <c r="H46" s="12"/>
      <c r="I46" s="12">
        <f>(K46+J46)*B3</f>
        <v>0</v>
      </c>
      <c r="J46" s="25"/>
      <c r="K46" s="12">
        <v>7</v>
      </c>
      <c r="L46" s="12"/>
    </row>
    <row r="47" spans="1:12" x14ac:dyDescent="0.25">
      <c r="A47" s="12"/>
      <c r="B47" s="12"/>
      <c r="C47" s="12" t="s">
        <v>2</v>
      </c>
      <c r="D47" s="12"/>
      <c r="E47" s="12"/>
      <c r="F47" s="12"/>
      <c r="G47" s="12"/>
      <c r="H47" s="12"/>
      <c r="I47" s="12">
        <f>(K47+J47)*B3</f>
        <v>0</v>
      </c>
      <c r="J47" s="25"/>
      <c r="K47" s="12">
        <v>5</v>
      </c>
      <c r="L47" s="12"/>
    </row>
    <row r="48" spans="1:12" x14ac:dyDescent="0.25">
      <c r="A48" s="12"/>
      <c r="B48" s="12"/>
      <c r="C48" s="12" t="s">
        <v>3</v>
      </c>
      <c r="D48" s="12"/>
      <c r="E48" s="12"/>
      <c r="F48" s="12"/>
      <c r="G48" s="12"/>
      <c r="H48" s="12"/>
      <c r="I48" s="12">
        <f>(K48+J48)*B3</f>
        <v>0</v>
      </c>
      <c r="J48" s="25"/>
      <c r="K48" s="12">
        <v>3</v>
      </c>
      <c r="L48" s="12"/>
    </row>
    <row r="49" spans="1:12" x14ac:dyDescent="0.25">
      <c r="A49" s="12"/>
      <c r="B49" s="12"/>
      <c r="C49" s="12" t="s">
        <v>4</v>
      </c>
      <c r="D49" s="12"/>
      <c r="E49" s="12"/>
      <c r="F49" s="12"/>
      <c r="G49" s="12"/>
      <c r="H49" s="12"/>
      <c r="I49" s="12">
        <f>(K49+J49)*B3</f>
        <v>0</v>
      </c>
      <c r="J49" s="25"/>
      <c r="K49" s="12">
        <v>2</v>
      </c>
      <c r="L49" s="12"/>
    </row>
    <row r="50" spans="1:12" x14ac:dyDescent="0.25">
      <c r="A50" s="12"/>
      <c r="B50" s="12"/>
      <c r="C50" s="12"/>
      <c r="D50" s="12"/>
      <c r="E50" s="25"/>
      <c r="F50" s="25"/>
      <c r="G50" s="25"/>
      <c r="H50" s="25"/>
      <c r="I50" s="12"/>
      <c r="J50" s="25"/>
      <c r="K50" s="12"/>
      <c r="L50" s="12"/>
    </row>
    <row r="51" spans="1:12" x14ac:dyDescent="0.25">
      <c r="A51" s="12"/>
      <c r="B51" s="12">
        <v>6</v>
      </c>
      <c r="C51" s="1" t="s">
        <v>26</v>
      </c>
      <c r="D51" s="1"/>
      <c r="E51" s="25"/>
      <c r="F51" s="25"/>
      <c r="G51" s="25"/>
      <c r="H51" s="25"/>
      <c r="I51" s="12"/>
      <c r="J51" s="25"/>
      <c r="K51" s="12"/>
      <c r="L51" s="12"/>
    </row>
    <row r="52" spans="1:12" x14ac:dyDescent="0.25">
      <c r="A52" s="12"/>
      <c r="B52" s="12"/>
      <c r="C52" s="1" t="s">
        <v>33</v>
      </c>
      <c r="D52" s="1"/>
      <c r="E52" s="25"/>
      <c r="F52" s="25"/>
      <c r="G52" s="25"/>
      <c r="H52" s="25"/>
      <c r="I52" s="12"/>
      <c r="J52" s="25"/>
      <c r="K52" s="12"/>
      <c r="L52" s="12"/>
    </row>
    <row r="53" spans="1:12" x14ac:dyDescent="0.25">
      <c r="A53" s="12"/>
      <c r="B53" s="12"/>
      <c r="C53" s="12" t="s">
        <v>0</v>
      </c>
      <c r="D53" s="12"/>
      <c r="E53" s="12"/>
      <c r="F53" s="12"/>
      <c r="G53" s="12"/>
      <c r="H53" s="12"/>
      <c r="I53" s="12">
        <f>(K53+J53)*B3</f>
        <v>0</v>
      </c>
      <c r="J53" s="25"/>
      <c r="K53" s="12">
        <v>10</v>
      </c>
      <c r="L53" s="12"/>
    </row>
    <row r="54" spans="1:12" x14ac:dyDescent="0.25">
      <c r="A54" s="12"/>
      <c r="B54" s="12"/>
      <c r="C54" s="12" t="s">
        <v>1</v>
      </c>
      <c r="D54" s="12"/>
      <c r="E54" s="12"/>
      <c r="F54" s="12"/>
      <c r="G54" s="12"/>
      <c r="H54" s="12"/>
      <c r="I54" s="12">
        <f>(K54+J54)*B3</f>
        <v>0</v>
      </c>
      <c r="J54" s="25"/>
      <c r="K54" s="12">
        <v>7</v>
      </c>
      <c r="L54" s="12"/>
    </row>
    <row r="55" spans="1:12" x14ac:dyDescent="0.25">
      <c r="A55" s="12"/>
      <c r="B55" s="12"/>
      <c r="C55" s="12" t="s">
        <v>2</v>
      </c>
      <c r="D55" s="12"/>
      <c r="E55" s="12"/>
      <c r="F55" s="12"/>
      <c r="G55" s="12"/>
      <c r="H55" s="12"/>
      <c r="I55" s="12">
        <f>(K55+J55)*B3</f>
        <v>0</v>
      </c>
      <c r="J55" s="25"/>
      <c r="K55" s="12">
        <v>5</v>
      </c>
      <c r="L55" s="12"/>
    </row>
    <row r="56" spans="1:12" x14ac:dyDescent="0.25">
      <c r="A56" s="12"/>
      <c r="B56" s="12"/>
      <c r="C56" s="12" t="s">
        <v>3</v>
      </c>
      <c r="D56" s="12"/>
      <c r="E56" s="12"/>
      <c r="F56" s="12"/>
      <c r="G56" s="12"/>
      <c r="H56" s="12"/>
      <c r="I56" s="12">
        <f>(K56+J56)*B3</f>
        <v>0</v>
      </c>
      <c r="J56" s="25"/>
      <c r="K56" s="12">
        <v>3</v>
      </c>
      <c r="L56" s="12"/>
    </row>
    <row r="57" spans="1:12" x14ac:dyDescent="0.25">
      <c r="A57" s="12"/>
      <c r="B57" s="12"/>
      <c r="C57" s="12" t="s">
        <v>4</v>
      </c>
      <c r="D57" s="12"/>
      <c r="E57" s="12"/>
      <c r="F57" s="12"/>
      <c r="G57" s="12"/>
      <c r="H57" s="12"/>
      <c r="I57" s="12">
        <f>(K57+J57)*B3</f>
        <v>0</v>
      </c>
      <c r="J57" s="25"/>
      <c r="K57" s="12">
        <v>2</v>
      </c>
      <c r="L57" s="12"/>
    </row>
    <row r="58" spans="1:12" x14ac:dyDescent="0.25">
      <c r="A58" s="12"/>
      <c r="B58" s="12"/>
      <c r="C58" s="12"/>
      <c r="D58" s="12"/>
      <c r="E58" s="25"/>
      <c r="F58" s="25"/>
      <c r="G58" s="25"/>
      <c r="H58" s="25"/>
      <c r="I58" s="12"/>
      <c r="J58" s="25"/>
      <c r="K58" s="12"/>
      <c r="L58" s="12"/>
    </row>
    <row r="59" spans="1:12" x14ac:dyDescent="0.25">
      <c r="A59" s="12"/>
      <c r="B59" s="12"/>
      <c r="C59" s="1" t="s">
        <v>25</v>
      </c>
      <c r="D59" s="1"/>
      <c r="E59" s="25"/>
      <c r="F59" s="25"/>
      <c r="G59" s="25"/>
      <c r="H59" s="25"/>
      <c r="I59" s="12"/>
      <c r="J59" s="25"/>
      <c r="K59" s="12"/>
      <c r="L59" s="12"/>
    </row>
    <row r="60" spans="1:12" x14ac:dyDescent="0.25">
      <c r="A60" s="12"/>
      <c r="B60" s="12"/>
      <c r="C60" s="1" t="s">
        <v>51</v>
      </c>
      <c r="D60" s="1"/>
      <c r="E60" s="25"/>
      <c r="F60" s="25"/>
      <c r="G60" s="25"/>
      <c r="H60" s="25"/>
      <c r="I60" s="12"/>
      <c r="J60" s="25"/>
      <c r="K60" s="12"/>
      <c r="L60" s="12"/>
    </row>
    <row r="61" spans="1:12" x14ac:dyDescent="0.25">
      <c r="A61" s="12"/>
      <c r="B61" s="12"/>
      <c r="C61" s="12" t="s">
        <v>0</v>
      </c>
      <c r="I61" s="12">
        <f>(K61+J61)*B3</f>
        <v>0</v>
      </c>
      <c r="J61" s="25"/>
      <c r="K61" s="12">
        <v>10</v>
      </c>
      <c r="L61" s="12"/>
    </row>
    <row r="62" spans="1:12" x14ac:dyDescent="0.25">
      <c r="A62" s="12"/>
      <c r="B62" s="12"/>
      <c r="C62" s="12" t="s">
        <v>1</v>
      </c>
      <c r="D62" s="12"/>
      <c r="E62" s="12"/>
      <c r="F62" s="12"/>
      <c r="G62" s="12"/>
      <c r="H62" s="12"/>
      <c r="I62" s="12">
        <f>(K62+J62)*B3</f>
        <v>0</v>
      </c>
      <c r="J62" s="25"/>
      <c r="K62" s="12">
        <v>7</v>
      </c>
      <c r="L62" s="12"/>
    </row>
    <row r="63" spans="1:12" x14ac:dyDescent="0.25">
      <c r="A63" s="12"/>
      <c r="B63" s="12"/>
      <c r="C63" s="12" t="s">
        <v>2</v>
      </c>
      <c r="D63" s="12"/>
      <c r="E63" s="12"/>
      <c r="F63" s="12"/>
      <c r="G63" s="12"/>
      <c r="H63" s="12"/>
      <c r="I63" s="12">
        <f>(K63+J63)*B3</f>
        <v>0</v>
      </c>
      <c r="J63" s="25"/>
      <c r="K63" s="12">
        <v>5</v>
      </c>
      <c r="L63" s="12"/>
    </row>
    <row r="64" spans="1:12" x14ac:dyDescent="0.25">
      <c r="A64" s="12"/>
      <c r="B64" s="12"/>
      <c r="C64" s="12" t="s">
        <v>3</v>
      </c>
      <c r="D64" s="12"/>
      <c r="E64" s="12"/>
      <c r="F64" s="12"/>
      <c r="G64" s="12"/>
      <c r="H64" s="12"/>
      <c r="I64" s="12">
        <f>(K64+J64)*B3</f>
        <v>0</v>
      </c>
      <c r="J64" s="25"/>
      <c r="K64" s="12">
        <v>3</v>
      </c>
      <c r="L64" s="12"/>
    </row>
    <row r="65" spans="1:12" x14ac:dyDescent="0.25">
      <c r="A65" s="12"/>
      <c r="B65" s="12"/>
      <c r="C65" s="12" t="s">
        <v>4</v>
      </c>
      <c r="D65" s="12"/>
      <c r="E65" s="12"/>
      <c r="F65" s="12"/>
      <c r="G65" s="12"/>
      <c r="H65" s="12"/>
      <c r="I65" s="12">
        <f>(K65+J65)*B3</f>
        <v>0</v>
      </c>
      <c r="J65" s="25"/>
      <c r="K65" s="12">
        <v>2</v>
      </c>
      <c r="L65" s="12"/>
    </row>
    <row r="66" spans="1:12" x14ac:dyDescent="0.25">
      <c r="A66" s="12"/>
      <c r="B66" s="12"/>
      <c r="C66" s="12"/>
      <c r="D66" s="12"/>
      <c r="E66" s="25"/>
      <c r="F66" s="25"/>
      <c r="G66" s="25"/>
      <c r="H66" s="25"/>
      <c r="I66" s="12"/>
      <c r="J66" s="25"/>
      <c r="K66" s="12"/>
      <c r="L66" s="12"/>
    </row>
    <row r="67" spans="1:12" x14ac:dyDescent="0.25">
      <c r="A67" s="12"/>
      <c r="B67" s="12"/>
      <c r="C67" s="1" t="s">
        <v>26</v>
      </c>
      <c r="D67" s="1"/>
      <c r="E67" s="25"/>
      <c r="F67" s="25"/>
      <c r="G67" s="25"/>
      <c r="H67" s="25"/>
      <c r="I67" s="12"/>
      <c r="J67" s="25"/>
      <c r="K67" s="12"/>
      <c r="L67" s="12"/>
    </row>
    <row r="68" spans="1:12" x14ac:dyDescent="0.25">
      <c r="A68" s="12"/>
      <c r="B68" s="12"/>
      <c r="C68" s="1" t="s">
        <v>51</v>
      </c>
      <c r="D68" s="1"/>
      <c r="E68" s="25"/>
      <c r="F68" s="25"/>
      <c r="G68" s="25"/>
      <c r="H68" s="25"/>
      <c r="I68" s="12"/>
      <c r="J68" s="25"/>
      <c r="K68" s="12"/>
      <c r="L68" s="12"/>
    </row>
    <row r="69" spans="1:12" x14ac:dyDescent="0.25">
      <c r="A69" s="12"/>
      <c r="B69" s="12"/>
      <c r="C69" s="12" t="s">
        <v>0</v>
      </c>
      <c r="I69" s="12">
        <f>(K69+J69)*B3</f>
        <v>0</v>
      </c>
      <c r="J69" s="25"/>
      <c r="K69" s="12">
        <v>10</v>
      </c>
      <c r="L69" s="12"/>
    </row>
    <row r="70" spans="1:12" x14ac:dyDescent="0.25">
      <c r="A70" s="12"/>
      <c r="B70" s="12"/>
      <c r="C70" s="12" t="s">
        <v>1</v>
      </c>
      <c r="D70" s="12"/>
      <c r="I70" s="12">
        <f>(K70+J70)*B3</f>
        <v>0</v>
      </c>
      <c r="J70" s="25"/>
      <c r="K70" s="12">
        <v>7</v>
      </c>
      <c r="L70" s="12"/>
    </row>
    <row r="71" spans="1:12" x14ac:dyDescent="0.25">
      <c r="A71" s="12"/>
      <c r="B71" s="12"/>
      <c r="C71" s="12" t="s">
        <v>2</v>
      </c>
      <c r="D71" s="12"/>
      <c r="E71" s="12"/>
      <c r="F71" s="12"/>
      <c r="G71" s="12"/>
      <c r="H71" s="12"/>
      <c r="I71" s="12">
        <f>(K71+J71)*B3</f>
        <v>0</v>
      </c>
      <c r="J71" s="25"/>
      <c r="K71" s="12">
        <v>5</v>
      </c>
      <c r="L71" s="12"/>
    </row>
    <row r="72" spans="1:12" x14ac:dyDescent="0.25">
      <c r="A72" s="12"/>
      <c r="B72" s="12"/>
      <c r="C72" s="12" t="s">
        <v>3</v>
      </c>
      <c r="D72" s="12"/>
      <c r="E72" s="12"/>
      <c r="F72" s="12"/>
      <c r="G72" s="12"/>
      <c r="H72" s="12"/>
      <c r="I72" s="12">
        <f>(K72+J72)*B3</f>
        <v>0</v>
      </c>
      <c r="J72" s="25"/>
      <c r="K72" s="12">
        <v>3</v>
      </c>
      <c r="L72" s="12"/>
    </row>
    <row r="73" spans="1:12" x14ac:dyDescent="0.25">
      <c r="A73" s="12"/>
      <c r="B73" s="12"/>
      <c r="C73" s="12" t="s">
        <v>4</v>
      </c>
      <c r="D73" s="12"/>
      <c r="E73" s="12"/>
      <c r="F73" s="12"/>
      <c r="G73" s="12"/>
      <c r="H73" s="12"/>
      <c r="I73" s="12">
        <f>(K73+J73)*B3</f>
        <v>0</v>
      </c>
      <c r="J73" s="25"/>
      <c r="K73" s="12">
        <v>2</v>
      </c>
      <c r="L73" s="12"/>
    </row>
    <row r="74" spans="1:12" x14ac:dyDescent="0.25">
      <c r="A74" s="12"/>
      <c r="B74" s="12"/>
      <c r="C74" s="12"/>
      <c r="D74" s="12"/>
      <c r="E74" s="25"/>
      <c r="F74" s="25"/>
      <c r="G74" s="25"/>
      <c r="H74" s="25"/>
      <c r="I74" s="12"/>
      <c r="J74" s="25"/>
      <c r="K74" s="12"/>
      <c r="L74" s="12"/>
    </row>
    <row r="75" spans="1:12" x14ac:dyDescent="0.25">
      <c r="A75" s="12"/>
      <c r="B75" s="12"/>
      <c r="C75" s="1" t="s">
        <v>27</v>
      </c>
      <c r="D75" s="12"/>
      <c r="E75" s="12"/>
      <c r="F75" s="12"/>
      <c r="G75" s="12"/>
      <c r="H75" s="12"/>
      <c r="I75" s="12"/>
      <c r="J75" s="25"/>
      <c r="K75" s="12"/>
      <c r="L75" s="12"/>
    </row>
    <row r="76" spans="1:12" x14ac:dyDescent="0.25">
      <c r="A76" s="12"/>
      <c r="B76" s="12"/>
      <c r="C76" s="12" t="s">
        <v>0</v>
      </c>
      <c r="D76" s="12"/>
      <c r="E76" s="12"/>
      <c r="F76" s="12"/>
      <c r="G76" s="12"/>
      <c r="H76" s="12"/>
      <c r="I76" s="12">
        <f>(K76+J76)*B3</f>
        <v>0</v>
      </c>
      <c r="J76" s="25"/>
      <c r="K76" s="12">
        <v>10</v>
      </c>
      <c r="L76" s="12"/>
    </row>
    <row r="77" spans="1:12" x14ac:dyDescent="0.25">
      <c r="A77" s="12"/>
      <c r="B77" s="12"/>
      <c r="C77" s="12" t="s">
        <v>1</v>
      </c>
      <c r="D77" s="12"/>
      <c r="E77" s="25"/>
      <c r="F77" s="25"/>
      <c r="G77" s="25"/>
      <c r="H77" s="25"/>
      <c r="I77" s="12">
        <f>(K77+J77)*B3</f>
        <v>0</v>
      </c>
      <c r="J77" s="25"/>
      <c r="K77" s="12">
        <v>7</v>
      </c>
      <c r="L77" s="12"/>
    </row>
    <row r="78" spans="1:12" x14ac:dyDescent="0.25">
      <c r="A78" s="12"/>
      <c r="B78" s="12"/>
      <c r="C78" s="12" t="s">
        <v>2</v>
      </c>
      <c r="D78" s="12"/>
      <c r="E78" s="12"/>
      <c r="F78" s="12"/>
      <c r="G78" s="12"/>
      <c r="H78" s="12"/>
      <c r="I78" s="12">
        <f>(K78+J78)*B3</f>
        <v>0</v>
      </c>
      <c r="J78" s="25"/>
      <c r="K78" s="12">
        <v>5</v>
      </c>
      <c r="L78" s="12"/>
    </row>
    <row r="79" spans="1:12" x14ac:dyDescent="0.25">
      <c r="A79" s="12"/>
      <c r="B79" s="12"/>
      <c r="C79" s="12" t="s">
        <v>3</v>
      </c>
      <c r="D79" s="12"/>
      <c r="E79" s="12"/>
      <c r="F79" s="12"/>
      <c r="G79" s="12"/>
      <c r="H79" s="12"/>
      <c r="I79" s="12">
        <f>(K79+J79)*B3</f>
        <v>0</v>
      </c>
      <c r="J79" s="25"/>
      <c r="K79" s="12">
        <v>3</v>
      </c>
      <c r="L79" s="12"/>
    </row>
    <row r="80" spans="1:12" x14ac:dyDescent="0.25">
      <c r="A80" s="12"/>
      <c r="B80" s="12"/>
      <c r="C80" s="12" t="s">
        <v>4</v>
      </c>
      <c r="D80" s="12"/>
      <c r="E80" s="12"/>
      <c r="F80" s="12"/>
      <c r="G80" s="12"/>
      <c r="H80" s="12"/>
      <c r="I80" s="12">
        <f>(K80+J80)*B3</f>
        <v>0</v>
      </c>
      <c r="J80" s="25"/>
      <c r="K80" s="12">
        <v>2</v>
      </c>
      <c r="L80" s="12"/>
    </row>
    <row r="81" spans="1:12" x14ac:dyDescent="0.25">
      <c r="A81" s="12"/>
      <c r="B81" s="12"/>
      <c r="C81" s="12"/>
      <c r="D81" s="12"/>
      <c r="E81" s="25"/>
      <c r="F81" s="25"/>
      <c r="G81" s="25"/>
      <c r="H81" s="25"/>
      <c r="I81" s="12"/>
      <c r="J81" s="25"/>
      <c r="K81" s="12"/>
      <c r="L81" s="12"/>
    </row>
    <row r="82" spans="1:12" x14ac:dyDescent="0.25">
      <c r="A82" s="12"/>
      <c r="B82" s="12"/>
      <c r="C82" s="1" t="s">
        <v>28</v>
      </c>
      <c r="D82" s="1"/>
      <c r="E82" s="25"/>
      <c r="F82" s="25"/>
      <c r="G82" s="25"/>
      <c r="H82" s="25"/>
      <c r="I82" s="12"/>
      <c r="J82" s="25"/>
      <c r="K82" s="12"/>
      <c r="L82" s="12"/>
    </row>
    <row r="83" spans="1:12" x14ac:dyDescent="0.25">
      <c r="A83" s="12"/>
      <c r="B83" s="12"/>
      <c r="C83" s="12" t="s">
        <v>0</v>
      </c>
      <c r="D83" s="12"/>
      <c r="E83" s="12"/>
      <c r="F83" s="12"/>
      <c r="G83" s="12"/>
      <c r="H83" s="12"/>
      <c r="I83" s="12">
        <f>(K83+J83)*B3</f>
        <v>0</v>
      </c>
      <c r="J83" s="25"/>
      <c r="K83" s="12">
        <v>10</v>
      </c>
      <c r="L83" s="12"/>
    </row>
    <row r="84" spans="1:12" x14ac:dyDescent="0.25">
      <c r="A84" s="12"/>
      <c r="B84" s="12"/>
      <c r="C84" s="12" t="s">
        <v>1</v>
      </c>
      <c r="D84" s="12"/>
      <c r="E84" s="12"/>
      <c r="F84" s="12"/>
      <c r="G84" s="12"/>
      <c r="H84" s="12"/>
      <c r="I84" s="12">
        <f>(K84+J84)*B3</f>
        <v>0</v>
      </c>
      <c r="J84" s="25"/>
      <c r="K84" s="12">
        <v>7</v>
      </c>
      <c r="L84" s="12"/>
    </row>
    <row r="85" spans="1:12" x14ac:dyDescent="0.25">
      <c r="A85" s="12"/>
      <c r="B85" s="12"/>
      <c r="C85" s="12" t="s">
        <v>2</v>
      </c>
      <c r="D85" s="12"/>
      <c r="E85" s="12"/>
      <c r="F85" s="12"/>
      <c r="G85" s="12"/>
      <c r="H85" s="12"/>
      <c r="I85" s="12">
        <f>(K85+J85)*B3</f>
        <v>0</v>
      </c>
      <c r="J85" s="25"/>
      <c r="K85" s="12">
        <v>5</v>
      </c>
      <c r="L85" s="12"/>
    </row>
    <row r="86" spans="1:12" x14ac:dyDescent="0.25">
      <c r="A86" s="12"/>
      <c r="B86" s="12"/>
      <c r="C86" s="12" t="s">
        <v>3</v>
      </c>
      <c r="D86" s="12"/>
      <c r="E86" s="12"/>
      <c r="F86" s="12"/>
      <c r="G86" s="12"/>
      <c r="H86" s="12"/>
      <c r="I86" s="12">
        <f>(K86+J86)*B3</f>
        <v>0</v>
      </c>
      <c r="J86" s="25"/>
      <c r="K86" s="12">
        <v>3</v>
      </c>
      <c r="L86" s="12"/>
    </row>
    <row r="87" spans="1:12" x14ac:dyDescent="0.25">
      <c r="A87" s="12"/>
      <c r="B87" s="12"/>
      <c r="C87" s="12" t="s">
        <v>4</v>
      </c>
      <c r="D87" s="12"/>
      <c r="E87" s="12"/>
      <c r="F87" s="12"/>
      <c r="G87" s="12"/>
      <c r="H87" s="12"/>
      <c r="I87" s="12">
        <f>(K87+J87)*B3</f>
        <v>0</v>
      </c>
      <c r="J87" s="25"/>
      <c r="K87" s="12">
        <v>2</v>
      </c>
      <c r="L87" s="12"/>
    </row>
    <row r="88" spans="1:12" x14ac:dyDescent="0.25">
      <c r="A88" s="12"/>
      <c r="B88" s="12"/>
      <c r="C88" s="12"/>
      <c r="D88" s="12"/>
      <c r="E88" s="25"/>
      <c r="F88" s="25"/>
      <c r="G88" s="25"/>
      <c r="H88" s="25"/>
      <c r="I88" s="12"/>
      <c r="J88" s="25"/>
      <c r="K88" s="12"/>
      <c r="L88" s="12"/>
    </row>
    <row r="89" spans="1:12" x14ac:dyDescent="0.25">
      <c r="A89" s="12"/>
      <c r="B89" s="12">
        <v>1</v>
      </c>
      <c r="C89" s="1" t="s">
        <v>29</v>
      </c>
      <c r="D89" s="1"/>
      <c r="E89" s="25"/>
      <c r="F89" s="25"/>
      <c r="G89" s="25"/>
      <c r="H89" s="25"/>
      <c r="I89" s="12"/>
      <c r="J89" s="25"/>
      <c r="K89" s="12"/>
      <c r="L89" s="12"/>
    </row>
    <row r="90" spans="1:12" x14ac:dyDescent="0.25">
      <c r="A90" s="12"/>
      <c r="B90" s="12"/>
      <c r="C90" s="12" t="s">
        <v>0</v>
      </c>
      <c r="D90" s="12"/>
      <c r="E90" s="12"/>
      <c r="F90" s="12"/>
      <c r="G90" s="12"/>
      <c r="H90" s="12"/>
      <c r="I90" s="12">
        <f>(K90+J90)*B3</f>
        <v>0</v>
      </c>
      <c r="J90" s="25"/>
      <c r="K90" s="12">
        <v>10</v>
      </c>
      <c r="L90" s="12"/>
    </row>
    <row r="91" spans="1:12" x14ac:dyDescent="0.25">
      <c r="A91" s="12"/>
      <c r="B91" s="12"/>
      <c r="C91" s="12" t="s">
        <v>1</v>
      </c>
      <c r="D91" s="12"/>
      <c r="E91" s="12"/>
      <c r="F91" s="12"/>
      <c r="G91" s="12"/>
      <c r="H91" s="12"/>
      <c r="I91" s="12">
        <f>(K91+J91)*B3</f>
        <v>0</v>
      </c>
      <c r="J91" s="25"/>
      <c r="K91" s="12">
        <v>7</v>
      </c>
      <c r="L91" s="12"/>
    </row>
    <row r="92" spans="1:12" x14ac:dyDescent="0.25">
      <c r="A92" s="12"/>
      <c r="B92" s="12"/>
      <c r="C92" s="12" t="s">
        <v>2</v>
      </c>
      <c r="D92" s="12"/>
      <c r="E92" s="12"/>
      <c r="F92" s="12"/>
      <c r="G92" s="12"/>
      <c r="H92" s="12"/>
      <c r="I92" s="12">
        <f>(K92+J92)*B3</f>
        <v>0</v>
      </c>
      <c r="J92" s="25"/>
      <c r="K92" s="12">
        <v>5</v>
      </c>
      <c r="L92" s="12"/>
    </row>
    <row r="93" spans="1:12" x14ac:dyDescent="0.25">
      <c r="A93" s="12"/>
      <c r="B93" s="12"/>
      <c r="C93" s="12" t="s">
        <v>3</v>
      </c>
      <c r="D93" s="12"/>
      <c r="E93" s="12"/>
      <c r="F93" s="12"/>
      <c r="G93" s="12"/>
      <c r="H93" s="12"/>
      <c r="I93" s="12">
        <f>(K93+J93)*B3</f>
        <v>0</v>
      </c>
      <c r="J93" s="25"/>
      <c r="K93" s="12">
        <v>3</v>
      </c>
      <c r="L93" s="12"/>
    </row>
    <row r="94" spans="1:12" x14ac:dyDescent="0.25">
      <c r="A94" s="12"/>
      <c r="B94" s="12"/>
      <c r="C94" s="12" t="s">
        <v>4</v>
      </c>
      <c r="D94" s="12"/>
      <c r="E94" s="12"/>
      <c r="F94" s="12"/>
      <c r="G94" s="12"/>
      <c r="H94" s="12"/>
      <c r="I94" s="12">
        <f>(K94+J94)*B3</f>
        <v>0</v>
      </c>
      <c r="J94" s="25"/>
      <c r="K94" s="12">
        <v>2</v>
      </c>
      <c r="L94" s="12"/>
    </row>
    <row r="95" spans="1:12" x14ac:dyDescent="0.25">
      <c r="A95" s="12"/>
      <c r="B95" s="12"/>
      <c r="C95" s="12"/>
      <c r="D95" s="12"/>
      <c r="E95" s="25"/>
      <c r="F95" s="25"/>
      <c r="G95" s="25"/>
      <c r="H95" s="25"/>
      <c r="I95" s="12"/>
      <c r="J95" s="25"/>
      <c r="K95" s="12"/>
      <c r="L95" s="12"/>
    </row>
    <row r="96" spans="1:12" x14ac:dyDescent="0.25">
      <c r="A96" s="12"/>
      <c r="B96" s="12"/>
      <c r="C96" s="1" t="s">
        <v>91</v>
      </c>
      <c r="D96" s="12"/>
      <c r="E96" s="12"/>
      <c r="F96" s="12"/>
      <c r="G96" s="12"/>
      <c r="H96" s="12"/>
      <c r="I96" s="12"/>
      <c r="J96" s="25"/>
      <c r="K96" s="12"/>
      <c r="L96" s="12"/>
    </row>
    <row r="97" spans="1:12" x14ac:dyDescent="0.25">
      <c r="A97" s="12"/>
      <c r="B97" s="12"/>
      <c r="C97" s="12" t="s">
        <v>0</v>
      </c>
      <c r="D97" s="12"/>
      <c r="E97" s="12"/>
      <c r="F97" s="12"/>
      <c r="G97" s="12"/>
      <c r="H97" s="12"/>
      <c r="I97" s="12">
        <f>(K97+J97)*B3</f>
        <v>0</v>
      </c>
      <c r="J97" s="25"/>
      <c r="K97" s="12">
        <v>10</v>
      </c>
      <c r="L97" s="12"/>
    </row>
    <row r="98" spans="1:12" x14ac:dyDescent="0.25">
      <c r="A98" s="12"/>
      <c r="B98" s="12"/>
      <c r="C98" s="12" t="s">
        <v>1</v>
      </c>
      <c r="D98" s="12"/>
      <c r="E98" s="12"/>
      <c r="F98" s="12"/>
      <c r="G98" s="12"/>
      <c r="H98" s="12"/>
      <c r="I98" s="12">
        <f>(K98+J98)*B3</f>
        <v>0</v>
      </c>
      <c r="J98" s="25"/>
      <c r="K98" s="12">
        <v>7</v>
      </c>
      <c r="L98" s="12"/>
    </row>
    <row r="99" spans="1:12" x14ac:dyDescent="0.25">
      <c r="A99" s="12"/>
      <c r="B99" s="12"/>
      <c r="C99" s="12" t="s">
        <v>2</v>
      </c>
      <c r="D99" s="12"/>
      <c r="E99" s="12"/>
      <c r="F99" s="12"/>
      <c r="G99" s="12"/>
      <c r="H99" s="12"/>
      <c r="I99" s="12">
        <f>(K99+J99)*B3</f>
        <v>0</v>
      </c>
      <c r="J99" s="25"/>
      <c r="K99" s="12">
        <v>5</v>
      </c>
      <c r="L99" s="12"/>
    </row>
    <row r="100" spans="1:12" x14ac:dyDescent="0.25">
      <c r="A100" s="12"/>
      <c r="B100" s="12"/>
      <c r="C100" s="12" t="s">
        <v>3</v>
      </c>
      <c r="D100" s="12"/>
      <c r="E100" s="12"/>
      <c r="F100" s="12"/>
      <c r="G100" s="12"/>
      <c r="H100" s="12"/>
      <c r="I100" s="12">
        <f>(K100+J100)*B3</f>
        <v>0</v>
      </c>
      <c r="J100" s="25"/>
      <c r="K100" s="12">
        <v>3</v>
      </c>
      <c r="L100" s="12"/>
    </row>
    <row r="101" spans="1:12" x14ac:dyDescent="0.25">
      <c r="A101" s="12"/>
      <c r="B101" s="12"/>
      <c r="C101" s="12" t="s">
        <v>4</v>
      </c>
      <c r="D101" s="12"/>
      <c r="E101" s="12"/>
      <c r="F101" s="12"/>
      <c r="G101" s="12"/>
      <c r="H101" s="12"/>
      <c r="I101" s="12">
        <f>(K101+J101)*B3</f>
        <v>0</v>
      </c>
      <c r="J101" s="25"/>
      <c r="K101" s="12">
        <v>2</v>
      </c>
      <c r="L101" s="12"/>
    </row>
    <row r="102" spans="1:12" x14ac:dyDescent="0.25">
      <c r="A102" s="12"/>
      <c r="B102" s="12"/>
      <c r="C102" s="12"/>
      <c r="D102" s="12"/>
      <c r="E102" s="12"/>
      <c r="F102" s="12"/>
      <c r="G102" s="12"/>
      <c r="H102" s="12"/>
      <c r="I102" s="12"/>
      <c r="J102" s="25"/>
      <c r="K102" s="12"/>
      <c r="L102" s="12"/>
    </row>
    <row r="103" spans="1:12" x14ac:dyDescent="0.25">
      <c r="A103" s="12"/>
      <c r="B103" s="12"/>
      <c r="C103" s="1" t="s">
        <v>14</v>
      </c>
      <c r="D103" s="12"/>
      <c r="E103" s="12"/>
      <c r="F103" s="12"/>
      <c r="G103" s="12"/>
      <c r="H103" s="12"/>
      <c r="I103" s="12"/>
      <c r="J103" s="25"/>
      <c r="K103" s="12"/>
      <c r="L103" s="12"/>
    </row>
    <row r="104" spans="1:12" x14ac:dyDescent="0.25">
      <c r="A104" s="12"/>
      <c r="B104" s="12"/>
      <c r="C104" s="12" t="s">
        <v>0</v>
      </c>
      <c r="D104" s="12"/>
      <c r="E104" s="12"/>
      <c r="F104" s="12"/>
      <c r="G104" s="12"/>
      <c r="H104" s="12"/>
      <c r="I104" s="12">
        <f>(K104+J104)*B3</f>
        <v>0</v>
      </c>
      <c r="J104" s="25"/>
      <c r="K104" s="12">
        <v>10</v>
      </c>
      <c r="L104" s="12"/>
    </row>
    <row r="105" spans="1:12" x14ac:dyDescent="0.25">
      <c r="A105" s="12"/>
      <c r="B105" s="12"/>
      <c r="C105" s="12" t="s">
        <v>1</v>
      </c>
      <c r="D105" s="12"/>
      <c r="E105" s="12"/>
      <c r="F105" s="12"/>
      <c r="G105" s="12"/>
      <c r="H105" s="12"/>
      <c r="I105" s="12">
        <f>(K105+J105)*B3</f>
        <v>0</v>
      </c>
      <c r="J105" s="25"/>
      <c r="K105" s="12">
        <v>7</v>
      </c>
      <c r="L105" s="12"/>
    </row>
    <row r="106" spans="1:12" x14ac:dyDescent="0.25">
      <c r="A106" s="12"/>
      <c r="B106" s="12"/>
      <c r="C106" s="12" t="s">
        <v>2</v>
      </c>
      <c r="D106" s="12"/>
      <c r="E106" s="12"/>
      <c r="F106" s="12"/>
      <c r="G106" s="12"/>
      <c r="H106" s="12"/>
      <c r="I106" s="12">
        <f>(K106+J106)*B3</f>
        <v>0</v>
      </c>
      <c r="J106" s="25"/>
      <c r="K106" s="12">
        <v>5</v>
      </c>
      <c r="L106" s="12"/>
    </row>
    <row r="107" spans="1:12" x14ac:dyDescent="0.25">
      <c r="A107" s="12"/>
      <c r="B107" s="12"/>
      <c r="C107" s="12" t="s">
        <v>3</v>
      </c>
      <c r="D107" s="12"/>
      <c r="E107" s="12"/>
      <c r="F107" s="12"/>
      <c r="G107" s="12"/>
      <c r="H107" s="12"/>
      <c r="I107" s="12">
        <f>(K107+J107)*B3</f>
        <v>0</v>
      </c>
      <c r="J107" s="25"/>
      <c r="K107" s="12">
        <v>3</v>
      </c>
      <c r="L107" s="12"/>
    </row>
    <row r="108" spans="1:12" x14ac:dyDescent="0.25">
      <c r="A108" s="12"/>
      <c r="B108" s="12"/>
      <c r="C108" s="12" t="s">
        <v>4</v>
      </c>
      <c r="D108" s="12"/>
      <c r="E108" s="12"/>
      <c r="F108" s="12"/>
      <c r="G108" s="12"/>
      <c r="H108" s="12"/>
      <c r="I108" s="12">
        <f>(K108+J108)*B3</f>
        <v>0</v>
      </c>
      <c r="J108" s="25"/>
      <c r="K108" s="12">
        <v>2</v>
      </c>
      <c r="L108" s="12"/>
    </row>
    <row r="109" spans="1:12" x14ac:dyDescent="0.25">
      <c r="A109" s="12"/>
      <c r="B109" s="12"/>
      <c r="C109" s="12"/>
      <c r="D109" s="12"/>
      <c r="E109" s="12"/>
      <c r="F109" s="12"/>
      <c r="G109" s="12"/>
      <c r="H109" s="12"/>
      <c r="I109" s="12"/>
      <c r="J109" s="25"/>
      <c r="K109" s="12"/>
      <c r="L109" s="12"/>
    </row>
    <row r="110" spans="1:12" x14ac:dyDescent="0.25">
      <c r="A110" s="12"/>
      <c r="B110" s="12">
        <v>2</v>
      </c>
      <c r="C110" s="1" t="s">
        <v>70</v>
      </c>
      <c r="D110" s="12"/>
      <c r="E110" s="12"/>
      <c r="F110" s="12"/>
      <c r="G110" s="12"/>
      <c r="H110" s="12"/>
      <c r="I110" s="12"/>
      <c r="J110" s="25"/>
      <c r="K110" s="12"/>
      <c r="L110" s="12"/>
    </row>
    <row r="111" spans="1:12" x14ac:dyDescent="0.25">
      <c r="A111" s="12"/>
      <c r="B111" s="12"/>
      <c r="C111" s="12" t="s">
        <v>0</v>
      </c>
      <c r="D111" s="31"/>
      <c r="E111" s="12"/>
      <c r="F111" s="12"/>
      <c r="G111" s="12"/>
      <c r="H111" s="12"/>
      <c r="I111" s="12">
        <f>(K111+J111)*B3</f>
        <v>0</v>
      </c>
      <c r="J111" s="25"/>
      <c r="K111" s="12">
        <v>10</v>
      </c>
      <c r="L111" s="12"/>
    </row>
    <row r="112" spans="1:12" x14ac:dyDescent="0.25">
      <c r="A112" s="12"/>
      <c r="B112" s="12"/>
      <c r="C112" s="12" t="s">
        <v>1</v>
      </c>
      <c r="D112" s="12"/>
      <c r="E112" s="12"/>
      <c r="F112" s="12"/>
      <c r="G112" s="12"/>
      <c r="H112" s="12"/>
      <c r="I112" s="12">
        <f>(K112+J112)*B3</f>
        <v>0</v>
      </c>
      <c r="J112" s="25"/>
      <c r="K112" s="12">
        <v>7</v>
      </c>
      <c r="L112" s="12"/>
    </row>
    <row r="113" spans="1:12" x14ac:dyDescent="0.25">
      <c r="A113" s="12"/>
      <c r="B113" s="12"/>
      <c r="C113" s="12" t="s">
        <v>2</v>
      </c>
      <c r="D113" s="12"/>
      <c r="E113" s="12"/>
      <c r="F113" s="12"/>
      <c r="G113" s="12"/>
      <c r="H113" s="12"/>
      <c r="I113" s="12">
        <f>(K113+J113)*B3</f>
        <v>0</v>
      </c>
      <c r="J113" s="25"/>
      <c r="K113" s="12">
        <v>5</v>
      </c>
      <c r="L113" s="12"/>
    </row>
    <row r="114" spans="1:12" x14ac:dyDescent="0.25">
      <c r="A114" s="12"/>
      <c r="B114" s="12"/>
      <c r="C114" s="12" t="s">
        <v>3</v>
      </c>
      <c r="D114" s="12"/>
      <c r="E114" s="12"/>
      <c r="F114" s="12"/>
      <c r="G114" s="12"/>
      <c r="H114" s="12"/>
      <c r="I114" s="12">
        <f>(K114+J114)*B3</f>
        <v>0</v>
      </c>
      <c r="J114" s="25"/>
      <c r="K114" s="12">
        <v>3</v>
      </c>
      <c r="L114" s="12"/>
    </row>
    <row r="115" spans="1:12" x14ac:dyDescent="0.25">
      <c r="A115" s="12"/>
      <c r="B115" s="12"/>
      <c r="C115" s="12" t="s">
        <v>4</v>
      </c>
      <c r="D115" s="12"/>
      <c r="E115" s="12"/>
      <c r="F115" s="12"/>
      <c r="G115" s="12"/>
      <c r="H115" s="12"/>
      <c r="I115" s="12">
        <f>(K115+J115)*B3</f>
        <v>0</v>
      </c>
      <c r="J115" s="25"/>
      <c r="K115" s="12">
        <v>2</v>
      </c>
      <c r="L115" s="12"/>
    </row>
    <row r="116" spans="1:12" x14ac:dyDescent="0.25">
      <c r="A116" s="12"/>
      <c r="B116" s="12"/>
      <c r="C116" s="12"/>
      <c r="D116" s="12"/>
      <c r="E116" s="12"/>
      <c r="F116" s="12"/>
      <c r="G116" s="12"/>
      <c r="H116" s="12"/>
      <c r="I116" s="12"/>
      <c r="J116" s="25"/>
      <c r="K116" s="12"/>
      <c r="L116" s="12"/>
    </row>
    <row r="117" spans="1:12" x14ac:dyDescent="0.25">
      <c r="A117" s="12"/>
      <c r="B117" s="12">
        <v>2</v>
      </c>
      <c r="C117" s="1" t="s">
        <v>107</v>
      </c>
      <c r="D117" s="12"/>
      <c r="E117" s="12"/>
      <c r="F117" s="12"/>
      <c r="G117" s="12"/>
      <c r="H117" s="12"/>
      <c r="I117" s="12"/>
      <c r="J117" s="25"/>
      <c r="K117" s="12"/>
      <c r="L117" s="12"/>
    </row>
    <row r="118" spans="1:12" x14ac:dyDescent="0.25">
      <c r="A118" s="12"/>
      <c r="B118" s="12"/>
      <c r="C118" s="12" t="s">
        <v>0</v>
      </c>
      <c r="D118" s="12"/>
      <c r="E118" s="12"/>
      <c r="F118" s="12"/>
      <c r="G118" s="12"/>
      <c r="H118" s="12"/>
      <c r="I118" s="12">
        <f>(K118+J118)*B3</f>
        <v>0</v>
      </c>
      <c r="J118" s="25"/>
      <c r="K118" s="12">
        <v>10</v>
      </c>
      <c r="L118" s="12"/>
    </row>
    <row r="119" spans="1:12" x14ac:dyDescent="0.25">
      <c r="A119" s="12"/>
      <c r="B119" s="12"/>
      <c r="C119" s="12" t="s">
        <v>1</v>
      </c>
      <c r="D119" s="12"/>
      <c r="E119" s="12"/>
      <c r="F119" s="12"/>
      <c r="G119" s="12"/>
      <c r="H119" s="12"/>
      <c r="I119" s="12">
        <f>(K119+J119)*B3</f>
        <v>0</v>
      </c>
      <c r="J119" s="25"/>
      <c r="K119" s="12">
        <v>7</v>
      </c>
      <c r="L119" s="12"/>
    </row>
    <row r="120" spans="1:12" x14ac:dyDescent="0.25">
      <c r="A120" s="12"/>
      <c r="B120" s="12"/>
      <c r="C120" s="12" t="s">
        <v>2</v>
      </c>
      <c r="D120" s="12"/>
      <c r="E120" s="25"/>
      <c r="F120" s="25"/>
      <c r="G120" s="25"/>
      <c r="H120" s="25"/>
      <c r="I120" s="12">
        <f>(K120+J120)*B3</f>
        <v>0</v>
      </c>
      <c r="J120" s="25"/>
      <c r="K120" s="12">
        <v>5</v>
      </c>
      <c r="L120" s="12"/>
    </row>
    <row r="121" spans="1:12" x14ac:dyDescent="0.25">
      <c r="A121" s="12"/>
      <c r="B121" s="12"/>
      <c r="C121" s="12" t="s">
        <v>3</v>
      </c>
      <c r="D121" s="12"/>
      <c r="E121" s="25"/>
      <c r="F121" s="25"/>
      <c r="G121" s="25"/>
      <c r="H121" s="25"/>
      <c r="I121" s="12">
        <f>(K121+J121)*B3</f>
        <v>0</v>
      </c>
      <c r="J121" s="25"/>
      <c r="K121" s="12">
        <v>3</v>
      </c>
      <c r="L121" s="12"/>
    </row>
    <row r="122" spans="1:12" x14ac:dyDescent="0.25">
      <c r="A122" s="12"/>
      <c r="B122" s="12"/>
      <c r="C122" s="12" t="s">
        <v>4</v>
      </c>
      <c r="D122" s="12"/>
      <c r="E122" s="25"/>
      <c r="F122" s="25"/>
      <c r="G122" s="25"/>
      <c r="H122" s="25"/>
      <c r="I122" s="12">
        <f>(K122+J122)*B3</f>
        <v>0</v>
      </c>
      <c r="J122" s="25"/>
      <c r="K122" s="12">
        <v>2</v>
      </c>
      <c r="L122" s="12"/>
    </row>
    <row r="123" spans="1:12" ht="15.6" x14ac:dyDescent="0.3">
      <c r="A123" s="15"/>
      <c r="E123" s="8"/>
      <c r="F123" s="8"/>
      <c r="G123" s="8"/>
      <c r="H123" s="8"/>
    </row>
    <row r="124" spans="1:12" ht="15.6" x14ac:dyDescent="0.3">
      <c r="A124" s="16"/>
      <c r="C124" s="2"/>
      <c r="D124" s="2"/>
      <c r="E124" s="10"/>
      <c r="F124" s="10"/>
      <c r="G124" s="10"/>
      <c r="H124" s="10"/>
      <c r="J124" s="6"/>
    </row>
    <row r="125" spans="1:12" ht="15.6" x14ac:dyDescent="0.3">
      <c r="A125" s="16"/>
      <c r="E125" s="8"/>
      <c r="F125" s="8"/>
      <c r="G125" s="8"/>
      <c r="H125" s="8"/>
      <c r="J125" s="6"/>
    </row>
    <row r="126" spans="1:12" ht="15.6" x14ac:dyDescent="0.3">
      <c r="A126" s="16"/>
      <c r="E126" s="10"/>
      <c r="F126" s="10"/>
      <c r="G126" s="10"/>
      <c r="H126" s="10"/>
      <c r="J126" s="6"/>
    </row>
    <row r="127" spans="1:12" ht="15.6" x14ac:dyDescent="0.3">
      <c r="A127" s="16"/>
      <c r="E127" s="10"/>
      <c r="F127" s="10"/>
      <c r="G127" s="10"/>
      <c r="H127" s="10"/>
      <c r="J127" s="6"/>
    </row>
    <row r="128" spans="1:12" ht="15.6" x14ac:dyDescent="0.3">
      <c r="E128" s="10"/>
      <c r="F128" s="10"/>
      <c r="G128" s="10"/>
      <c r="H128" s="10"/>
      <c r="J128" s="6"/>
    </row>
    <row r="129" spans="5:10" ht="15.6" x14ac:dyDescent="0.3">
      <c r="E129" s="10"/>
      <c r="F129" s="10"/>
      <c r="G129" s="10"/>
      <c r="H129" s="10"/>
      <c r="J129" s="6"/>
    </row>
  </sheetData>
  <phoneticPr fontId="1" type="noConversion"/>
  <pageMargins left="0.75" right="0.75" top="1" bottom="1" header="0.5" footer="0.5"/>
  <pageSetup scale="35" orientation="portrait" horizontalDpi="4294967293" verticalDpi="4294967293"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K129"/>
  <sheetViews>
    <sheetView topLeftCell="A95" zoomScale="60" zoomScaleNormal="60" workbookViewId="0">
      <selection activeCell="J23" sqref="J23"/>
    </sheetView>
  </sheetViews>
  <sheetFormatPr defaultRowHeight="13.2" x14ac:dyDescent="0.25"/>
  <cols>
    <col min="1" max="1" width="34.44140625" bestFit="1" customWidth="1"/>
    <col min="2" max="2" width="4" bestFit="1" customWidth="1"/>
    <col min="3" max="3" width="19.5546875" bestFit="1" customWidth="1"/>
    <col min="4" max="4" width="19.5546875" customWidth="1"/>
    <col min="5" max="5" width="26.6640625" bestFit="1" customWidth="1"/>
    <col min="6" max="8" width="26.6640625" customWidth="1"/>
    <col min="9" max="9" width="11.5546875" bestFit="1" customWidth="1"/>
    <col min="10" max="10" width="20.33203125" bestFit="1" customWidth="1"/>
    <col min="11" max="11" width="14" bestFit="1" customWidth="1"/>
  </cols>
  <sheetData>
    <row r="1" spans="1:11" x14ac:dyDescent="0.25">
      <c r="A1" s="1" t="s">
        <v>9</v>
      </c>
      <c r="C1" s="2" t="s">
        <v>24</v>
      </c>
      <c r="D1" s="2" t="s">
        <v>50</v>
      </c>
      <c r="E1" s="1" t="s">
        <v>15</v>
      </c>
      <c r="F1" s="1" t="s">
        <v>127</v>
      </c>
      <c r="G1" s="1" t="s">
        <v>124</v>
      </c>
      <c r="H1" s="1" t="s">
        <v>125</v>
      </c>
      <c r="I1" s="2" t="s">
        <v>16</v>
      </c>
      <c r="J1" s="2" t="s">
        <v>17</v>
      </c>
      <c r="K1" s="2" t="s">
        <v>18</v>
      </c>
    </row>
    <row r="2" spans="1:11" ht="15.6" x14ac:dyDescent="0.3">
      <c r="A2" t="s">
        <v>5</v>
      </c>
      <c r="B2" s="7"/>
      <c r="C2" t="s">
        <v>0</v>
      </c>
      <c r="D2" s="12"/>
      <c r="E2" s="8"/>
      <c r="F2" s="8"/>
      <c r="G2" s="8"/>
      <c r="H2" s="8"/>
      <c r="J2" s="6"/>
    </row>
    <row r="3" spans="1:11" ht="15.6" x14ac:dyDescent="0.3">
      <c r="A3" t="s">
        <v>6</v>
      </c>
      <c r="B3" s="2" t="b">
        <f>IF(B2&gt;150,"6.0", IF(B2&gt;125,"5.0",IF(B2&gt;100,"4.0",IF(B2&gt;75,"3.0",IF(B2&gt;50,"2.0",IF(B2&gt;0,"1.0"))))))</f>
        <v>0</v>
      </c>
      <c r="C3" t="s">
        <v>1</v>
      </c>
      <c r="D3" s="12"/>
      <c r="E3" s="8"/>
      <c r="F3" s="8"/>
      <c r="G3" s="8"/>
      <c r="H3" s="8"/>
      <c r="J3" s="6"/>
    </row>
    <row r="4" spans="1:11" x14ac:dyDescent="0.25">
      <c r="C4" t="s">
        <v>2</v>
      </c>
      <c r="J4" s="6"/>
    </row>
    <row r="5" spans="1:11" ht="15.6" x14ac:dyDescent="0.3">
      <c r="C5" t="s">
        <v>3</v>
      </c>
      <c r="E5" s="10"/>
      <c r="F5" s="10"/>
      <c r="G5" s="10"/>
      <c r="H5" s="10"/>
      <c r="J5" s="6"/>
    </row>
    <row r="6" spans="1:11" ht="15.6" x14ac:dyDescent="0.3">
      <c r="C6" t="s">
        <v>4</v>
      </c>
      <c r="E6" s="10"/>
      <c r="F6" s="10"/>
      <c r="G6" s="10"/>
      <c r="H6" s="10"/>
      <c r="J6" s="6"/>
    </row>
    <row r="7" spans="1:11" ht="15.6" x14ac:dyDescent="0.3">
      <c r="E7" s="10"/>
      <c r="F7" s="10"/>
      <c r="G7" s="10"/>
      <c r="H7" s="10"/>
      <c r="J7" s="6"/>
    </row>
    <row r="8" spans="1:11" ht="15.6" x14ac:dyDescent="0.3">
      <c r="C8" s="2" t="s">
        <v>19</v>
      </c>
      <c r="D8" s="2"/>
      <c r="E8" s="10"/>
      <c r="F8" s="10"/>
      <c r="G8" s="10"/>
      <c r="H8" s="10"/>
      <c r="J8" s="6"/>
    </row>
    <row r="9" spans="1:11" ht="15.6" x14ac:dyDescent="0.3">
      <c r="C9" t="s">
        <v>0</v>
      </c>
      <c r="E9" s="8"/>
      <c r="F9" s="8"/>
      <c r="G9" s="8"/>
      <c r="H9" s="8"/>
      <c r="J9" s="6"/>
    </row>
    <row r="10" spans="1:11" ht="15.6" x14ac:dyDescent="0.3">
      <c r="C10" t="s">
        <v>1</v>
      </c>
      <c r="E10" s="10"/>
      <c r="F10" s="10"/>
      <c r="G10" s="10"/>
      <c r="H10" s="10"/>
      <c r="J10" s="6"/>
    </row>
    <row r="11" spans="1:11" ht="15.6" x14ac:dyDescent="0.3">
      <c r="C11" t="s">
        <v>2</v>
      </c>
      <c r="E11" s="10"/>
      <c r="F11" s="10"/>
      <c r="G11" s="10"/>
      <c r="H11" s="10"/>
      <c r="J11" s="6"/>
    </row>
    <row r="12" spans="1:11" ht="15.6" x14ac:dyDescent="0.3">
      <c r="C12" t="s">
        <v>3</v>
      </c>
      <c r="E12" s="10"/>
      <c r="F12" s="10"/>
      <c r="G12" s="10"/>
      <c r="H12" s="10"/>
      <c r="J12" s="6"/>
    </row>
    <row r="13" spans="1:11" ht="15.6" x14ac:dyDescent="0.3">
      <c r="C13" t="s">
        <v>4</v>
      </c>
      <c r="E13" s="10"/>
      <c r="F13" s="10"/>
      <c r="G13" s="10"/>
      <c r="H13" s="10"/>
      <c r="J13" s="6"/>
    </row>
    <row r="14" spans="1:11" ht="15.6" x14ac:dyDescent="0.3">
      <c r="E14" s="10"/>
      <c r="F14" s="10"/>
      <c r="G14" s="10"/>
      <c r="H14" s="10"/>
      <c r="J14" s="6"/>
    </row>
    <row r="15" spans="1:11" ht="15.6" x14ac:dyDescent="0.3">
      <c r="C15" s="2" t="s">
        <v>20</v>
      </c>
      <c r="D15" s="2"/>
      <c r="E15" s="10"/>
      <c r="F15" s="10"/>
      <c r="G15" s="10"/>
      <c r="H15" s="10"/>
      <c r="J15" s="6"/>
    </row>
    <row r="16" spans="1:11" ht="15.6" x14ac:dyDescent="0.3">
      <c r="C16" t="s">
        <v>0</v>
      </c>
      <c r="D16" s="8"/>
      <c r="E16" s="8"/>
      <c r="F16" s="8"/>
      <c r="G16" s="8"/>
      <c r="H16" s="8"/>
      <c r="J16" s="6"/>
    </row>
    <row r="17" spans="1:10" ht="15.6" x14ac:dyDescent="0.3">
      <c r="C17" t="s">
        <v>1</v>
      </c>
      <c r="D17" s="10"/>
      <c r="E17" s="10"/>
      <c r="F17" s="10"/>
      <c r="G17" s="10"/>
      <c r="H17" s="10"/>
      <c r="J17" s="6"/>
    </row>
    <row r="18" spans="1:10" ht="15.6" x14ac:dyDescent="0.3">
      <c r="C18" t="s">
        <v>2</v>
      </c>
      <c r="E18" s="8"/>
      <c r="F18" s="8"/>
      <c r="G18" s="8"/>
      <c r="H18" s="8"/>
      <c r="J18" s="6"/>
    </row>
    <row r="19" spans="1:10" ht="15.6" x14ac:dyDescent="0.3">
      <c r="C19" t="s">
        <v>3</v>
      </c>
      <c r="E19" s="8"/>
      <c r="F19" s="8"/>
      <c r="G19" s="8"/>
      <c r="H19" s="8"/>
      <c r="J19" s="6"/>
    </row>
    <row r="20" spans="1:10" ht="15.6" x14ac:dyDescent="0.3">
      <c r="A20" s="1"/>
      <c r="B20" s="1"/>
      <c r="C20" t="s">
        <v>4</v>
      </c>
      <c r="E20" s="8"/>
      <c r="F20" s="8"/>
      <c r="G20" s="8"/>
      <c r="H20" s="8"/>
      <c r="J20" s="6"/>
    </row>
    <row r="21" spans="1:10" ht="15.6" x14ac:dyDescent="0.3">
      <c r="E21" s="10"/>
      <c r="F21" s="10"/>
      <c r="G21" s="10"/>
      <c r="H21" s="10"/>
      <c r="J21" s="6"/>
    </row>
    <row r="22" spans="1:10" ht="15.6" x14ac:dyDescent="0.3">
      <c r="C22" s="2" t="s">
        <v>21</v>
      </c>
      <c r="D22" s="2"/>
      <c r="E22" s="10"/>
      <c r="F22" s="10"/>
      <c r="G22" s="10"/>
      <c r="H22" s="10"/>
      <c r="J22" s="6"/>
    </row>
    <row r="23" spans="1:10" ht="15.6" x14ac:dyDescent="0.3">
      <c r="C23" t="s">
        <v>0</v>
      </c>
      <c r="D23" s="12"/>
      <c r="E23" s="8"/>
      <c r="F23" s="8"/>
      <c r="G23" s="8"/>
      <c r="H23" s="8"/>
      <c r="J23" s="6"/>
    </row>
    <row r="24" spans="1:10" ht="15.6" x14ac:dyDescent="0.3">
      <c r="C24" t="s">
        <v>1</v>
      </c>
      <c r="D24" s="12"/>
      <c r="E24" s="8"/>
      <c r="F24" s="8"/>
      <c r="G24" s="8"/>
      <c r="H24" s="8"/>
      <c r="J24" s="6"/>
    </row>
    <row r="25" spans="1:10" ht="15.6" x14ac:dyDescent="0.3">
      <c r="C25" t="s">
        <v>2</v>
      </c>
      <c r="D25" s="12"/>
      <c r="E25" s="8"/>
      <c r="F25" s="8"/>
      <c r="G25" s="8"/>
      <c r="H25" s="8"/>
      <c r="J25" s="6"/>
    </row>
    <row r="26" spans="1:10" ht="15.6" x14ac:dyDescent="0.3">
      <c r="C26" t="s">
        <v>3</v>
      </c>
      <c r="D26" s="12"/>
      <c r="E26" s="8"/>
      <c r="F26" s="8"/>
      <c r="G26" s="8"/>
      <c r="H26" s="8"/>
      <c r="J26" s="6"/>
    </row>
    <row r="27" spans="1:10" ht="15.6" x14ac:dyDescent="0.3">
      <c r="C27" t="s">
        <v>4</v>
      </c>
      <c r="E27" s="8"/>
      <c r="F27" s="8"/>
      <c r="G27" s="8"/>
      <c r="H27" s="8"/>
      <c r="J27" s="6"/>
    </row>
    <row r="28" spans="1:10" ht="15.6" x14ac:dyDescent="0.3">
      <c r="B28" s="3"/>
      <c r="E28" s="10"/>
      <c r="F28" s="10"/>
      <c r="G28" s="10"/>
      <c r="H28" s="10"/>
      <c r="J28" s="6"/>
    </row>
    <row r="29" spans="1:10" ht="15.6" x14ac:dyDescent="0.3">
      <c r="B29" s="3"/>
      <c r="C29" s="2" t="s">
        <v>22</v>
      </c>
      <c r="D29" s="2"/>
      <c r="E29" s="10"/>
      <c r="F29" s="10"/>
      <c r="G29" s="10"/>
      <c r="H29" s="10"/>
      <c r="J29" s="6"/>
    </row>
    <row r="30" spans="1:10" ht="15.6" x14ac:dyDescent="0.3">
      <c r="B30" s="3"/>
      <c r="C30" t="s">
        <v>0</v>
      </c>
      <c r="D30" s="12"/>
      <c r="E30" s="8"/>
      <c r="F30" s="8"/>
      <c r="G30" s="8"/>
      <c r="H30" s="8"/>
      <c r="J30" s="6"/>
    </row>
    <row r="31" spans="1:10" ht="15.6" x14ac:dyDescent="0.3">
      <c r="B31" s="3"/>
      <c r="C31" t="s">
        <v>1</v>
      </c>
      <c r="D31" s="12"/>
      <c r="E31" s="8"/>
      <c r="F31" s="8"/>
      <c r="G31" s="8"/>
      <c r="H31" s="8"/>
      <c r="J31" s="6"/>
    </row>
    <row r="32" spans="1:10" ht="15.6" x14ac:dyDescent="0.3">
      <c r="B32" s="3"/>
      <c r="C32" t="s">
        <v>2</v>
      </c>
      <c r="D32" s="12"/>
      <c r="E32" s="8"/>
      <c r="F32" s="8"/>
      <c r="G32" s="8"/>
      <c r="H32" s="8"/>
      <c r="J32" s="6"/>
    </row>
    <row r="33" spans="2:10" ht="15.6" x14ac:dyDescent="0.3">
      <c r="B33" s="3"/>
      <c r="C33" t="s">
        <v>3</v>
      </c>
      <c r="D33" s="12"/>
      <c r="E33" s="8"/>
      <c r="F33" s="8"/>
      <c r="G33" s="8"/>
      <c r="H33" s="8"/>
      <c r="J33" s="6"/>
    </row>
    <row r="34" spans="2:10" ht="15.6" x14ac:dyDescent="0.3">
      <c r="B34" s="3"/>
      <c r="C34" t="s">
        <v>4</v>
      </c>
      <c r="D34" s="12"/>
      <c r="E34" s="8"/>
      <c r="F34" s="8"/>
      <c r="G34" s="8"/>
      <c r="H34" s="8"/>
      <c r="J34" s="6"/>
    </row>
    <row r="35" spans="2:10" ht="15.6" x14ac:dyDescent="0.3">
      <c r="B35" s="3"/>
      <c r="E35" s="10"/>
      <c r="F35" s="10"/>
      <c r="G35" s="10"/>
      <c r="H35" s="10"/>
      <c r="J35" s="6"/>
    </row>
    <row r="36" spans="2:10" ht="15.6" x14ac:dyDescent="0.3">
      <c r="B36" s="3"/>
      <c r="C36" s="2" t="s">
        <v>23</v>
      </c>
      <c r="D36" s="2"/>
      <c r="E36" s="10"/>
      <c r="F36" s="10"/>
      <c r="G36" s="10"/>
      <c r="H36" s="10"/>
      <c r="J36" s="6"/>
    </row>
    <row r="37" spans="2:10" ht="15.6" x14ac:dyDescent="0.3">
      <c r="B37" s="3"/>
      <c r="C37" t="s">
        <v>0</v>
      </c>
      <c r="E37" s="8"/>
      <c r="F37" s="8"/>
      <c r="G37" s="8"/>
      <c r="H37" s="8"/>
      <c r="J37" s="6"/>
    </row>
    <row r="38" spans="2:10" ht="15.6" x14ac:dyDescent="0.3">
      <c r="B38" s="3"/>
      <c r="C38" t="s">
        <v>1</v>
      </c>
      <c r="E38" s="8"/>
      <c r="F38" s="8"/>
      <c r="G38" s="8"/>
      <c r="H38" s="8"/>
      <c r="J38" s="6"/>
    </row>
    <row r="39" spans="2:10" ht="15.6" x14ac:dyDescent="0.3">
      <c r="C39" t="s">
        <v>2</v>
      </c>
      <c r="E39" s="8"/>
      <c r="F39" s="8"/>
      <c r="G39" s="8"/>
      <c r="H39" s="8"/>
      <c r="J39" s="6"/>
    </row>
    <row r="40" spans="2:10" ht="15.6" x14ac:dyDescent="0.3">
      <c r="C40" t="s">
        <v>3</v>
      </c>
      <c r="E40" s="8"/>
      <c r="F40" s="8"/>
      <c r="G40" s="8"/>
      <c r="H40" s="8"/>
      <c r="J40" s="6"/>
    </row>
    <row r="41" spans="2:10" ht="15.6" x14ac:dyDescent="0.3">
      <c r="C41" t="s">
        <v>4</v>
      </c>
      <c r="E41" s="10"/>
      <c r="F41" s="10"/>
      <c r="G41" s="10"/>
      <c r="H41" s="10"/>
      <c r="J41" s="6"/>
    </row>
    <row r="42" spans="2:10" ht="15.6" x14ac:dyDescent="0.3">
      <c r="E42" s="10"/>
      <c r="F42" s="10"/>
      <c r="G42" s="10"/>
      <c r="H42" s="10"/>
      <c r="J42" s="6"/>
    </row>
    <row r="43" spans="2:10" ht="15.6" x14ac:dyDescent="0.3">
      <c r="C43" s="2" t="s">
        <v>32</v>
      </c>
      <c r="D43" s="2"/>
      <c r="E43" s="10"/>
      <c r="F43" s="10"/>
      <c r="G43" s="10"/>
      <c r="H43" s="10"/>
      <c r="J43" s="6"/>
    </row>
    <row r="44" spans="2:10" ht="15.6" x14ac:dyDescent="0.3">
      <c r="C44" s="2" t="s">
        <v>33</v>
      </c>
      <c r="D44" s="2"/>
      <c r="E44" s="10"/>
      <c r="F44" s="10"/>
      <c r="G44" s="10"/>
      <c r="H44" s="10"/>
      <c r="J44" s="6"/>
    </row>
    <row r="45" spans="2:10" ht="15.6" x14ac:dyDescent="0.3">
      <c r="C45" t="s">
        <v>0</v>
      </c>
      <c r="E45" s="8"/>
      <c r="F45" s="8"/>
      <c r="G45" s="8"/>
      <c r="H45" s="8"/>
      <c r="J45" s="6"/>
    </row>
    <row r="46" spans="2:10" ht="15.6" x14ac:dyDescent="0.3">
      <c r="C46" t="s">
        <v>1</v>
      </c>
      <c r="D46" s="12"/>
      <c r="E46" s="8"/>
      <c r="F46" s="8"/>
      <c r="G46" s="8"/>
      <c r="H46" s="8"/>
      <c r="J46" s="6"/>
    </row>
    <row r="47" spans="2:10" ht="15.6" x14ac:dyDescent="0.3">
      <c r="C47" t="s">
        <v>2</v>
      </c>
      <c r="D47" s="12"/>
      <c r="E47" s="8"/>
      <c r="F47" s="8"/>
      <c r="G47" s="8"/>
      <c r="H47" s="8"/>
      <c r="J47" s="6"/>
    </row>
    <row r="48" spans="2:10" ht="15.6" x14ac:dyDescent="0.3">
      <c r="C48" t="s">
        <v>3</v>
      </c>
      <c r="E48" s="8"/>
      <c r="F48" s="8"/>
      <c r="G48" s="8"/>
      <c r="H48" s="8"/>
      <c r="J48" s="6"/>
    </row>
    <row r="49" spans="3:10" ht="15.6" x14ac:dyDescent="0.3">
      <c r="C49" t="s">
        <v>4</v>
      </c>
      <c r="E49" s="8"/>
      <c r="F49" s="8"/>
      <c r="G49" s="8"/>
      <c r="H49" s="8"/>
      <c r="J49" s="6"/>
    </row>
    <row r="50" spans="3:10" ht="15.6" x14ac:dyDescent="0.3">
      <c r="E50" s="10"/>
      <c r="F50" s="10"/>
      <c r="G50" s="10"/>
      <c r="H50" s="10"/>
      <c r="J50" s="6"/>
    </row>
    <row r="51" spans="3:10" ht="15.6" x14ac:dyDescent="0.3">
      <c r="C51" s="2" t="s">
        <v>26</v>
      </c>
      <c r="D51" s="2"/>
      <c r="E51" s="10"/>
      <c r="F51" s="10"/>
      <c r="G51" s="10"/>
      <c r="H51" s="10"/>
      <c r="J51" s="6"/>
    </row>
    <row r="52" spans="3:10" ht="15.6" x14ac:dyDescent="0.3">
      <c r="C52" s="2" t="s">
        <v>33</v>
      </c>
      <c r="D52" s="2"/>
      <c r="E52" s="10"/>
      <c r="F52" s="10"/>
      <c r="G52" s="10"/>
      <c r="H52" s="10"/>
      <c r="J52" s="6"/>
    </row>
    <row r="53" spans="3:10" ht="15.6" x14ac:dyDescent="0.3">
      <c r="C53" t="s">
        <v>0</v>
      </c>
      <c r="D53" s="12"/>
      <c r="E53" s="8"/>
      <c r="F53" s="8"/>
      <c r="G53" s="8"/>
      <c r="H53" s="8"/>
      <c r="J53" s="6"/>
    </row>
    <row r="54" spans="3:10" ht="15.6" x14ac:dyDescent="0.3">
      <c r="C54" t="s">
        <v>1</v>
      </c>
      <c r="D54" s="12"/>
      <c r="E54" s="8"/>
      <c r="F54" s="8"/>
      <c r="G54" s="8"/>
      <c r="H54" s="8"/>
      <c r="J54" s="6"/>
    </row>
    <row r="55" spans="3:10" ht="15.6" x14ac:dyDescent="0.3">
      <c r="C55" t="s">
        <v>2</v>
      </c>
      <c r="D55" s="12"/>
      <c r="E55" s="8"/>
      <c r="F55" s="8"/>
      <c r="G55" s="8"/>
      <c r="H55" s="8"/>
      <c r="J55" s="6"/>
    </row>
    <row r="56" spans="3:10" ht="15.6" x14ac:dyDescent="0.3">
      <c r="C56" t="s">
        <v>3</v>
      </c>
      <c r="D56" s="12"/>
      <c r="E56" s="8"/>
      <c r="F56" s="8"/>
      <c r="G56" s="8"/>
      <c r="H56" s="8"/>
      <c r="J56" s="6"/>
    </row>
    <row r="57" spans="3:10" ht="15.6" x14ac:dyDescent="0.3">
      <c r="C57" t="s">
        <v>4</v>
      </c>
      <c r="D57" s="12"/>
      <c r="E57" s="8"/>
      <c r="F57" s="8"/>
      <c r="G57" s="8"/>
      <c r="H57" s="8"/>
      <c r="J57" s="6"/>
    </row>
    <row r="58" spans="3:10" ht="15.6" x14ac:dyDescent="0.3">
      <c r="E58" s="10"/>
      <c r="F58" s="10"/>
      <c r="G58" s="10"/>
      <c r="H58" s="10"/>
      <c r="J58" s="6"/>
    </row>
    <row r="59" spans="3:10" ht="15.6" x14ac:dyDescent="0.3">
      <c r="C59" s="1" t="s">
        <v>25</v>
      </c>
      <c r="D59" s="2"/>
      <c r="E59" s="10"/>
      <c r="F59" s="10"/>
      <c r="G59" s="10"/>
      <c r="H59" s="10"/>
      <c r="J59" s="6"/>
    </row>
    <row r="60" spans="3:10" ht="15.6" x14ac:dyDescent="0.3">
      <c r="C60" s="2" t="s">
        <v>51</v>
      </c>
      <c r="D60" s="2"/>
      <c r="E60" s="10"/>
      <c r="F60" s="10"/>
      <c r="G60" s="10"/>
      <c r="H60" s="10"/>
      <c r="J60" s="6"/>
    </row>
    <row r="61" spans="3:10" x14ac:dyDescent="0.25">
      <c r="C61" t="s">
        <v>0</v>
      </c>
      <c r="D61" s="12"/>
      <c r="J61" s="6"/>
    </row>
    <row r="62" spans="3:10" x14ac:dyDescent="0.25">
      <c r="C62" t="s">
        <v>1</v>
      </c>
      <c r="J62" s="6"/>
    </row>
    <row r="63" spans="3:10" ht="15.6" x14ac:dyDescent="0.3">
      <c r="C63" t="s">
        <v>2</v>
      </c>
      <c r="E63" s="8"/>
      <c r="F63" s="8"/>
      <c r="G63" s="8"/>
      <c r="H63" s="8"/>
      <c r="J63" s="6"/>
    </row>
    <row r="64" spans="3:10" ht="15.6" x14ac:dyDescent="0.3">
      <c r="C64" t="s">
        <v>3</v>
      </c>
      <c r="D64" s="12"/>
      <c r="E64" s="8"/>
      <c r="F64" s="8"/>
      <c r="G64" s="8"/>
      <c r="H64" s="8"/>
      <c r="J64" s="6"/>
    </row>
    <row r="65" spans="3:10" ht="15.6" x14ac:dyDescent="0.3">
      <c r="C65" t="s">
        <v>4</v>
      </c>
      <c r="E65" s="8"/>
      <c r="F65" s="8"/>
      <c r="G65" s="8"/>
      <c r="H65" s="8"/>
      <c r="J65" s="6"/>
    </row>
    <row r="66" spans="3:10" ht="15.6" x14ac:dyDescent="0.3">
      <c r="E66" s="10"/>
      <c r="F66" s="10"/>
      <c r="G66" s="10"/>
      <c r="H66" s="10"/>
      <c r="J66" s="6"/>
    </row>
    <row r="67" spans="3:10" ht="15.6" x14ac:dyDescent="0.3">
      <c r="C67" s="1" t="s">
        <v>26</v>
      </c>
      <c r="D67" s="2"/>
      <c r="E67" s="10"/>
      <c r="F67" s="10"/>
      <c r="G67" s="10"/>
      <c r="H67" s="10"/>
      <c r="J67" s="6"/>
    </row>
    <row r="68" spans="3:10" ht="15.6" x14ac:dyDescent="0.3">
      <c r="C68" s="2" t="s">
        <v>51</v>
      </c>
      <c r="D68" s="2"/>
      <c r="E68" s="10"/>
      <c r="F68" s="10"/>
      <c r="G68" s="10"/>
      <c r="H68" s="10"/>
      <c r="J68" s="6"/>
    </row>
    <row r="69" spans="3:10" ht="15.6" x14ac:dyDescent="0.3">
      <c r="C69" t="s">
        <v>0</v>
      </c>
      <c r="E69" s="8"/>
      <c r="F69" s="8"/>
      <c r="G69" s="8"/>
      <c r="H69" s="8"/>
      <c r="J69" s="6"/>
    </row>
    <row r="70" spans="3:10" ht="15.6" x14ac:dyDescent="0.3">
      <c r="C70" t="s">
        <v>1</v>
      </c>
      <c r="E70" s="8"/>
      <c r="F70" s="8"/>
      <c r="G70" s="8"/>
      <c r="H70" s="8"/>
      <c r="J70" s="6"/>
    </row>
    <row r="71" spans="3:10" ht="15.6" x14ac:dyDescent="0.3">
      <c r="C71" t="s">
        <v>2</v>
      </c>
      <c r="E71" s="8"/>
      <c r="F71" s="8"/>
      <c r="G71" s="8"/>
      <c r="H71" s="8"/>
      <c r="J71" s="6"/>
    </row>
    <row r="72" spans="3:10" ht="15.6" x14ac:dyDescent="0.3">
      <c r="C72" t="s">
        <v>3</v>
      </c>
      <c r="E72" s="8"/>
      <c r="F72" s="8"/>
      <c r="G72" s="8"/>
      <c r="H72" s="8"/>
      <c r="J72" s="6"/>
    </row>
    <row r="73" spans="3:10" ht="15.6" x14ac:dyDescent="0.3">
      <c r="C73" t="s">
        <v>4</v>
      </c>
      <c r="E73" s="8"/>
      <c r="F73" s="8"/>
      <c r="G73" s="8"/>
      <c r="H73" s="8"/>
      <c r="J73" s="6"/>
    </row>
    <row r="74" spans="3:10" ht="15.6" x14ac:dyDescent="0.3">
      <c r="E74" s="10"/>
      <c r="F74" s="10"/>
      <c r="G74" s="10"/>
      <c r="H74" s="10"/>
      <c r="J74" s="6"/>
    </row>
    <row r="75" spans="3:10" ht="15.6" x14ac:dyDescent="0.3">
      <c r="C75" s="2" t="s">
        <v>27</v>
      </c>
      <c r="D75" s="2"/>
      <c r="E75" s="10"/>
      <c r="F75" s="10"/>
      <c r="G75" s="10"/>
      <c r="H75" s="10"/>
      <c r="J75" s="6"/>
    </row>
    <row r="76" spans="3:10" ht="15.6" x14ac:dyDescent="0.3">
      <c r="C76" t="s">
        <v>0</v>
      </c>
      <c r="D76" s="12"/>
      <c r="E76" s="8"/>
      <c r="F76" s="8"/>
      <c r="G76" s="8"/>
      <c r="H76" s="8"/>
      <c r="J76" s="6"/>
    </row>
    <row r="77" spans="3:10" ht="15.6" x14ac:dyDescent="0.3">
      <c r="C77" t="s">
        <v>1</v>
      </c>
      <c r="D77" s="12"/>
      <c r="E77" s="8"/>
      <c r="F77" s="8"/>
      <c r="G77" s="8"/>
      <c r="H77" s="8"/>
      <c r="J77" s="6"/>
    </row>
    <row r="78" spans="3:10" ht="15.6" x14ac:dyDescent="0.3">
      <c r="C78" t="s">
        <v>2</v>
      </c>
      <c r="D78" s="12"/>
      <c r="E78" s="8"/>
      <c r="F78" s="8"/>
      <c r="G78" s="8"/>
      <c r="H78" s="8"/>
      <c r="J78" s="6"/>
    </row>
    <row r="79" spans="3:10" ht="15.6" x14ac:dyDescent="0.3">
      <c r="C79" t="s">
        <v>3</v>
      </c>
      <c r="D79" s="12"/>
      <c r="E79" s="8"/>
      <c r="F79" s="8"/>
      <c r="G79" s="8"/>
      <c r="H79" s="8"/>
      <c r="J79" s="6"/>
    </row>
    <row r="80" spans="3:10" ht="15.6" x14ac:dyDescent="0.3">
      <c r="C80" t="s">
        <v>4</v>
      </c>
      <c r="D80" s="12"/>
      <c r="E80" s="8"/>
      <c r="F80" s="8"/>
      <c r="G80" s="8"/>
      <c r="H80" s="8"/>
      <c r="J80" s="6"/>
    </row>
    <row r="81" spans="3:10" ht="15.6" x14ac:dyDescent="0.3">
      <c r="E81" s="10"/>
      <c r="F81" s="10"/>
      <c r="G81" s="10"/>
      <c r="H81" s="10"/>
      <c r="J81" s="6"/>
    </row>
    <row r="82" spans="3:10" ht="15.6" x14ac:dyDescent="0.3">
      <c r="C82" s="2" t="s">
        <v>28</v>
      </c>
      <c r="D82" s="2"/>
      <c r="E82" s="10"/>
      <c r="F82" s="10"/>
      <c r="G82" s="10"/>
      <c r="H82" s="10"/>
      <c r="J82" s="6"/>
    </row>
    <row r="83" spans="3:10" ht="15.6" x14ac:dyDescent="0.3">
      <c r="C83" t="s">
        <v>0</v>
      </c>
      <c r="D83" s="12"/>
      <c r="E83" s="8"/>
      <c r="F83" s="8"/>
      <c r="G83" s="8"/>
      <c r="H83" s="8"/>
      <c r="J83" s="6"/>
    </row>
    <row r="84" spans="3:10" ht="15.6" x14ac:dyDescent="0.3">
      <c r="C84" t="s">
        <v>1</v>
      </c>
      <c r="D84" s="12"/>
      <c r="E84" s="8"/>
      <c r="F84" s="8"/>
      <c r="G84" s="8"/>
      <c r="H84" s="8"/>
      <c r="J84" s="6"/>
    </row>
    <row r="85" spans="3:10" ht="15.6" x14ac:dyDescent="0.3">
      <c r="C85" t="s">
        <v>2</v>
      </c>
      <c r="D85" s="12"/>
      <c r="E85" s="8"/>
      <c r="F85" s="8"/>
      <c r="G85" s="8"/>
      <c r="H85" s="8"/>
      <c r="J85" s="6"/>
    </row>
    <row r="86" spans="3:10" ht="15.6" x14ac:dyDescent="0.3">
      <c r="C86" t="s">
        <v>3</v>
      </c>
      <c r="D86" s="12"/>
      <c r="E86" s="8"/>
      <c r="F86" s="8"/>
      <c r="G86" s="8"/>
      <c r="H86" s="8"/>
      <c r="J86" s="6"/>
    </row>
    <row r="87" spans="3:10" ht="15.6" x14ac:dyDescent="0.3">
      <c r="C87" t="s">
        <v>4</v>
      </c>
      <c r="D87" s="12"/>
      <c r="E87" s="8"/>
      <c r="F87" s="8"/>
      <c r="G87" s="8"/>
      <c r="H87" s="8"/>
      <c r="J87" s="6"/>
    </row>
    <row r="88" spans="3:10" ht="15.6" x14ac:dyDescent="0.3">
      <c r="E88" s="10"/>
      <c r="F88" s="10"/>
      <c r="G88" s="10"/>
      <c r="H88" s="10"/>
      <c r="J88" s="6"/>
    </row>
    <row r="89" spans="3:10" ht="15.6" x14ac:dyDescent="0.3">
      <c r="C89" s="2" t="s">
        <v>29</v>
      </c>
      <c r="D89" s="2"/>
      <c r="E89" s="10"/>
      <c r="F89" s="10"/>
      <c r="G89" s="10"/>
      <c r="H89" s="10"/>
      <c r="J89" s="6"/>
    </row>
    <row r="90" spans="3:10" ht="15.6" x14ac:dyDescent="0.3">
      <c r="C90" t="s">
        <v>0</v>
      </c>
      <c r="D90" s="12"/>
      <c r="E90" s="8"/>
      <c r="F90" s="8"/>
      <c r="G90" s="8"/>
      <c r="H90" s="8"/>
      <c r="J90" s="6"/>
    </row>
    <row r="91" spans="3:10" ht="15.6" x14ac:dyDescent="0.3">
      <c r="C91" t="s">
        <v>1</v>
      </c>
      <c r="D91" s="12"/>
      <c r="E91" s="8"/>
      <c r="F91" s="8"/>
      <c r="G91" s="8"/>
      <c r="H91" s="8"/>
      <c r="J91" s="6"/>
    </row>
    <row r="92" spans="3:10" ht="15.6" x14ac:dyDescent="0.3">
      <c r="C92" t="s">
        <v>2</v>
      </c>
      <c r="D92" s="12"/>
      <c r="E92" s="8"/>
      <c r="F92" s="8"/>
      <c r="G92" s="8"/>
      <c r="H92" s="8"/>
      <c r="J92" s="6"/>
    </row>
    <row r="93" spans="3:10" ht="15.6" x14ac:dyDescent="0.3">
      <c r="C93" t="s">
        <v>3</v>
      </c>
      <c r="D93" s="12"/>
      <c r="E93" s="8"/>
      <c r="F93" s="8"/>
      <c r="G93" s="8"/>
      <c r="H93" s="8"/>
      <c r="J93" s="6"/>
    </row>
    <row r="94" spans="3:10" ht="15.6" x14ac:dyDescent="0.3">
      <c r="C94" t="s">
        <v>4</v>
      </c>
      <c r="D94" s="12"/>
      <c r="E94" s="8"/>
      <c r="F94" s="8"/>
      <c r="G94" s="8"/>
      <c r="H94" s="8"/>
      <c r="J94" s="6"/>
    </row>
    <row r="95" spans="3:10" ht="15.6" x14ac:dyDescent="0.3">
      <c r="E95" s="10"/>
      <c r="F95" s="10"/>
      <c r="G95" s="10"/>
      <c r="H95" s="10"/>
      <c r="J95" s="6"/>
    </row>
    <row r="96" spans="3:10" ht="15.6" x14ac:dyDescent="0.3">
      <c r="C96" s="2" t="s">
        <v>13</v>
      </c>
      <c r="D96" s="2"/>
      <c r="E96" s="10"/>
      <c r="F96" s="10"/>
      <c r="G96" s="10"/>
      <c r="H96" s="10"/>
      <c r="J96" s="6"/>
    </row>
    <row r="97" spans="3:10" ht="15.6" x14ac:dyDescent="0.3">
      <c r="C97" t="s">
        <v>0</v>
      </c>
      <c r="D97" s="12"/>
      <c r="E97" s="8"/>
      <c r="F97" s="8"/>
      <c r="G97" s="8"/>
      <c r="H97" s="8"/>
      <c r="J97" s="6"/>
    </row>
    <row r="98" spans="3:10" ht="15.6" x14ac:dyDescent="0.3">
      <c r="C98" t="s">
        <v>1</v>
      </c>
      <c r="D98" s="12"/>
      <c r="E98" s="8"/>
      <c r="F98" s="8"/>
      <c r="G98" s="8"/>
      <c r="H98" s="8"/>
      <c r="J98" s="6"/>
    </row>
    <row r="99" spans="3:10" ht="15.6" x14ac:dyDescent="0.3">
      <c r="C99" t="s">
        <v>2</v>
      </c>
      <c r="D99" s="12"/>
      <c r="E99" s="8"/>
      <c r="F99" s="8"/>
      <c r="G99" s="8"/>
      <c r="H99" s="8"/>
      <c r="J99" s="6"/>
    </row>
    <row r="100" spans="3:10" ht="15.6" x14ac:dyDescent="0.3">
      <c r="C100" t="s">
        <v>3</v>
      </c>
      <c r="D100" s="12"/>
      <c r="E100" s="8"/>
      <c r="F100" s="8"/>
      <c r="G100" s="8"/>
      <c r="H100" s="8"/>
      <c r="J100" s="6"/>
    </row>
    <row r="101" spans="3:10" ht="15.6" x14ac:dyDescent="0.3">
      <c r="C101" t="s">
        <v>4</v>
      </c>
      <c r="D101" s="12"/>
      <c r="E101" s="8"/>
      <c r="F101" s="8"/>
      <c r="G101" s="8"/>
      <c r="H101" s="8"/>
      <c r="J101" s="6"/>
    </row>
    <row r="102" spans="3:10" ht="15.6" x14ac:dyDescent="0.3">
      <c r="E102" s="10"/>
      <c r="F102" s="10"/>
      <c r="G102" s="10"/>
      <c r="H102" s="10"/>
      <c r="J102" s="6"/>
    </row>
    <row r="103" spans="3:10" ht="15.6" x14ac:dyDescent="0.3">
      <c r="C103" s="2" t="s">
        <v>14</v>
      </c>
      <c r="D103" s="2"/>
      <c r="E103" s="10"/>
      <c r="F103" s="10"/>
      <c r="G103" s="10"/>
      <c r="H103" s="10"/>
      <c r="J103" s="6"/>
    </row>
    <row r="104" spans="3:10" ht="15.6" x14ac:dyDescent="0.3">
      <c r="C104" t="s">
        <v>0</v>
      </c>
      <c r="E104" s="8"/>
      <c r="F104" s="8"/>
      <c r="G104" s="8"/>
      <c r="H104" s="8"/>
      <c r="J104" s="6"/>
    </row>
    <row r="105" spans="3:10" ht="15.6" x14ac:dyDescent="0.3">
      <c r="C105" t="s">
        <v>1</v>
      </c>
      <c r="E105" s="8"/>
      <c r="F105" s="8"/>
      <c r="G105" s="8"/>
      <c r="H105" s="8"/>
      <c r="J105" s="6"/>
    </row>
    <row r="106" spans="3:10" ht="15.6" x14ac:dyDescent="0.3">
      <c r="C106" t="s">
        <v>2</v>
      </c>
      <c r="E106" s="8"/>
      <c r="F106" s="8"/>
      <c r="G106" s="8"/>
      <c r="H106" s="8"/>
      <c r="J106" s="6"/>
    </row>
    <row r="107" spans="3:10" ht="15.6" x14ac:dyDescent="0.3">
      <c r="C107" t="s">
        <v>3</v>
      </c>
      <c r="E107" s="8"/>
      <c r="F107" s="8"/>
      <c r="G107" s="8"/>
      <c r="H107" s="8"/>
      <c r="J107" s="6"/>
    </row>
    <row r="108" spans="3:10" ht="15.6" x14ac:dyDescent="0.3">
      <c r="C108" t="s">
        <v>4</v>
      </c>
      <c r="E108" s="8"/>
      <c r="F108" s="8"/>
      <c r="G108" s="8"/>
      <c r="H108" s="8"/>
      <c r="J108" s="6"/>
    </row>
    <row r="109" spans="3:10" ht="15.6" x14ac:dyDescent="0.3">
      <c r="E109" s="10"/>
      <c r="F109" s="10"/>
      <c r="G109" s="10"/>
      <c r="H109" s="10"/>
      <c r="J109" s="6"/>
    </row>
    <row r="110" spans="3:10" ht="15.6" x14ac:dyDescent="0.3">
      <c r="C110" s="2" t="s">
        <v>44</v>
      </c>
      <c r="D110" s="2"/>
      <c r="E110" s="10"/>
      <c r="F110" s="10"/>
      <c r="G110" s="10"/>
      <c r="H110" s="10"/>
      <c r="J110" s="6"/>
    </row>
    <row r="111" spans="3:10" x14ac:dyDescent="0.25">
      <c r="C111" t="s">
        <v>0</v>
      </c>
      <c r="D111" s="12"/>
      <c r="J111" s="6"/>
    </row>
    <row r="112" spans="3:10" x14ac:dyDescent="0.25">
      <c r="C112" t="s">
        <v>1</v>
      </c>
      <c r="J112" s="6"/>
    </row>
    <row r="113" spans="1:10" x14ac:dyDescent="0.25">
      <c r="C113" t="s">
        <v>2</v>
      </c>
      <c r="J113" s="6"/>
    </row>
    <row r="114" spans="1:10" x14ac:dyDescent="0.25">
      <c r="C114" t="s">
        <v>3</v>
      </c>
      <c r="J114" s="6"/>
    </row>
    <row r="115" spans="1:10" ht="15.6" x14ac:dyDescent="0.3">
      <c r="C115" t="s">
        <v>4</v>
      </c>
      <c r="E115" s="8"/>
      <c r="F115" s="8"/>
      <c r="G115" s="8"/>
      <c r="H115" s="8"/>
      <c r="J115" s="6"/>
    </row>
    <row r="116" spans="1:10" ht="15.6" x14ac:dyDescent="0.3">
      <c r="E116" s="10"/>
      <c r="F116" s="10"/>
      <c r="G116" s="10"/>
      <c r="H116" s="10"/>
      <c r="J116" s="6"/>
    </row>
    <row r="117" spans="1:10" ht="15.6" x14ac:dyDescent="0.3">
      <c r="C117" s="2" t="s">
        <v>45</v>
      </c>
      <c r="D117" s="2"/>
      <c r="E117" s="10"/>
      <c r="F117" s="10"/>
      <c r="G117" s="10"/>
      <c r="H117" s="10"/>
      <c r="J117" s="6"/>
    </row>
    <row r="118" spans="1:10" ht="15.6" x14ac:dyDescent="0.3">
      <c r="C118" t="s">
        <v>0</v>
      </c>
      <c r="E118" s="8"/>
      <c r="F118" s="8"/>
      <c r="G118" s="8"/>
      <c r="H118" s="8"/>
      <c r="J118" s="6"/>
    </row>
    <row r="119" spans="1:10" ht="15.6" x14ac:dyDescent="0.3">
      <c r="C119" t="s">
        <v>1</v>
      </c>
      <c r="E119" s="10"/>
      <c r="F119" s="10"/>
      <c r="G119" s="10"/>
      <c r="H119" s="10"/>
      <c r="J119" s="6"/>
    </row>
    <row r="120" spans="1:10" ht="15.6" x14ac:dyDescent="0.3">
      <c r="C120" t="s">
        <v>2</v>
      </c>
      <c r="E120" s="10"/>
      <c r="F120" s="10"/>
      <c r="G120" s="10"/>
      <c r="H120" s="10"/>
      <c r="J120" s="6"/>
    </row>
    <row r="121" spans="1:10" ht="15.6" x14ac:dyDescent="0.3">
      <c r="C121" t="s">
        <v>3</v>
      </c>
      <c r="E121" s="10"/>
      <c r="F121" s="10"/>
      <c r="G121" s="10"/>
      <c r="H121" s="10"/>
      <c r="J121" s="6"/>
    </row>
    <row r="122" spans="1:10" ht="15.6" x14ac:dyDescent="0.3">
      <c r="C122" t="s">
        <v>4</v>
      </c>
      <c r="E122" s="10"/>
      <c r="F122" s="10"/>
      <c r="G122" s="10"/>
      <c r="H122" s="10"/>
      <c r="J122" s="6"/>
    </row>
    <row r="123" spans="1:10" ht="15.6" x14ac:dyDescent="0.3">
      <c r="A123" s="15"/>
      <c r="E123" s="8"/>
      <c r="F123" s="8"/>
      <c r="G123" s="8"/>
      <c r="H123" s="8"/>
    </row>
    <row r="124" spans="1:10" ht="15.6" x14ac:dyDescent="0.3">
      <c r="A124" s="16"/>
      <c r="C124" s="2" t="s">
        <v>46</v>
      </c>
      <c r="D124" s="2"/>
      <c r="E124" s="10"/>
      <c r="F124" s="10"/>
      <c r="G124" s="10"/>
      <c r="H124" s="10"/>
      <c r="J124" s="6"/>
    </row>
    <row r="125" spans="1:10" ht="15.6" x14ac:dyDescent="0.3">
      <c r="A125" s="16"/>
      <c r="C125" t="s">
        <v>0</v>
      </c>
      <c r="E125" s="8"/>
      <c r="F125" s="8"/>
      <c r="G125" s="8"/>
      <c r="H125" s="8"/>
      <c r="J125" s="6"/>
    </row>
    <row r="126" spans="1:10" ht="15.6" x14ac:dyDescent="0.3">
      <c r="A126" s="16"/>
      <c r="C126" t="s">
        <v>1</v>
      </c>
      <c r="E126" s="10"/>
      <c r="F126" s="10"/>
      <c r="G126" s="10"/>
      <c r="H126" s="10"/>
      <c r="J126" s="6"/>
    </row>
    <row r="127" spans="1:10" ht="15.6" x14ac:dyDescent="0.3">
      <c r="A127" s="16"/>
      <c r="C127" t="s">
        <v>2</v>
      </c>
      <c r="E127" s="10"/>
      <c r="F127" s="10"/>
      <c r="G127" s="10"/>
      <c r="H127" s="10"/>
      <c r="J127" s="6"/>
    </row>
    <row r="128" spans="1:10" ht="15.6" x14ac:dyDescent="0.3">
      <c r="C128" t="s">
        <v>3</v>
      </c>
      <c r="E128" s="10"/>
      <c r="F128" s="10"/>
      <c r="G128" s="10"/>
      <c r="H128" s="10"/>
      <c r="J128" s="6"/>
    </row>
    <row r="129" spans="3:10" ht="15.6" x14ac:dyDescent="0.3">
      <c r="C129" t="s">
        <v>4</v>
      </c>
      <c r="E129" s="10"/>
      <c r="F129" s="10"/>
      <c r="G129" s="10"/>
      <c r="H129" s="10"/>
      <c r="J129" s="6"/>
    </row>
  </sheetData>
  <phoneticPr fontId="1" type="noConversion"/>
  <pageMargins left="0.75" right="0.75" top="1" bottom="1" header="0.5" footer="0.5"/>
  <pageSetup scale="60"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A1:K129"/>
  <sheetViews>
    <sheetView view="pageBreakPreview" zoomScale="60" zoomScaleNormal="60" workbookViewId="0">
      <selection activeCell="H11" sqref="H11"/>
    </sheetView>
  </sheetViews>
  <sheetFormatPr defaultRowHeight="13.2" x14ac:dyDescent="0.25"/>
  <cols>
    <col min="1" max="1" width="31.5546875" bestFit="1" customWidth="1"/>
    <col min="2" max="2" width="7" bestFit="1" customWidth="1"/>
    <col min="3" max="3" width="24" bestFit="1" customWidth="1"/>
    <col min="4" max="4" width="19.6640625" bestFit="1" customWidth="1"/>
    <col min="5" max="5" width="25.109375" bestFit="1" customWidth="1"/>
    <col min="6" max="8" width="25.109375" customWidth="1"/>
    <col min="9" max="9" width="11.5546875" bestFit="1" customWidth="1"/>
    <col min="10" max="10" width="20.33203125" bestFit="1" customWidth="1"/>
    <col min="11" max="11" width="14" bestFit="1" customWidth="1"/>
  </cols>
  <sheetData>
    <row r="1" spans="1:11" x14ac:dyDescent="0.25">
      <c r="A1" s="1" t="s">
        <v>65</v>
      </c>
      <c r="C1" s="2" t="s">
        <v>24</v>
      </c>
      <c r="D1" s="2" t="s">
        <v>50</v>
      </c>
      <c r="E1" s="1" t="s">
        <v>15</v>
      </c>
      <c r="F1" s="1" t="s">
        <v>127</v>
      </c>
      <c r="G1" s="1" t="s">
        <v>128</v>
      </c>
      <c r="H1" s="1" t="s">
        <v>125</v>
      </c>
      <c r="I1" s="2" t="s">
        <v>16</v>
      </c>
      <c r="J1" s="2" t="s">
        <v>17</v>
      </c>
      <c r="K1" s="2" t="s">
        <v>18</v>
      </c>
    </row>
    <row r="2" spans="1:11" ht="15.6" x14ac:dyDescent="0.3">
      <c r="A2" t="s">
        <v>5</v>
      </c>
      <c r="B2" s="7"/>
      <c r="C2" t="s">
        <v>0</v>
      </c>
      <c r="E2" s="8"/>
      <c r="F2" s="8"/>
      <c r="G2" s="8"/>
      <c r="H2" s="8"/>
      <c r="I2">
        <f>(K2+J2)*B3</f>
        <v>0</v>
      </c>
      <c r="J2" s="6"/>
      <c r="K2">
        <v>10</v>
      </c>
    </row>
    <row r="3" spans="1:11" ht="15.6" x14ac:dyDescent="0.3">
      <c r="A3" t="s">
        <v>6</v>
      </c>
      <c r="B3" s="2" t="b">
        <f>IF(B2&gt;150,"6.0", IF(B2&gt;125,"5.0",IF(B2&gt;100,"4.0",IF(B2&gt;75,"3.0",IF(B2&gt;50,"2.0",IF(B2&gt;0,"1.0"))))))</f>
        <v>0</v>
      </c>
      <c r="C3" t="s">
        <v>1</v>
      </c>
      <c r="E3" s="8"/>
      <c r="F3" s="8"/>
      <c r="G3" s="8"/>
      <c r="H3" s="8"/>
      <c r="I3">
        <f>(K3+J3)*B3</f>
        <v>0</v>
      </c>
      <c r="J3" s="6"/>
      <c r="K3">
        <v>7</v>
      </c>
    </row>
    <row r="4" spans="1:11" ht="15.6" x14ac:dyDescent="0.3">
      <c r="C4" t="s">
        <v>2</v>
      </c>
      <c r="E4" s="8"/>
      <c r="F4" s="8"/>
      <c r="G4" s="8"/>
      <c r="H4" s="8"/>
      <c r="I4">
        <f>(K4+J4)*B3</f>
        <v>0</v>
      </c>
      <c r="J4" s="6"/>
      <c r="K4">
        <v>5</v>
      </c>
    </row>
    <row r="5" spans="1:11" ht="15.6" x14ac:dyDescent="0.3">
      <c r="C5" t="s">
        <v>3</v>
      </c>
      <c r="E5" s="10"/>
      <c r="F5" s="10"/>
      <c r="G5" s="10"/>
      <c r="H5" s="10"/>
      <c r="I5">
        <f>(K5+J5)*B3</f>
        <v>0</v>
      </c>
      <c r="J5" s="6"/>
      <c r="K5">
        <v>3</v>
      </c>
    </row>
    <row r="6" spans="1:11" ht="15.6" x14ac:dyDescent="0.3">
      <c r="C6" t="s">
        <v>4</v>
      </c>
      <c r="E6" s="10"/>
      <c r="F6" s="10"/>
      <c r="G6" s="10"/>
      <c r="H6" s="10"/>
      <c r="I6">
        <f>(K6+J6)*B3</f>
        <v>0</v>
      </c>
      <c r="J6" s="6"/>
      <c r="K6">
        <v>2</v>
      </c>
    </row>
    <row r="7" spans="1:11" ht="15.6" x14ac:dyDescent="0.3">
      <c r="E7" s="10"/>
      <c r="F7" s="10"/>
      <c r="G7" s="10"/>
      <c r="H7" s="10"/>
      <c r="J7" s="6"/>
    </row>
    <row r="8" spans="1:11" ht="15.6" x14ac:dyDescent="0.3">
      <c r="C8" s="2" t="s">
        <v>19</v>
      </c>
      <c r="D8" s="2"/>
      <c r="E8" s="10"/>
      <c r="F8" s="10"/>
      <c r="G8" s="10"/>
      <c r="H8" s="10"/>
      <c r="J8" s="6"/>
    </row>
    <row r="9" spans="1:11" ht="15.6" x14ac:dyDescent="0.3">
      <c r="C9" t="s">
        <v>0</v>
      </c>
      <c r="E9" s="8"/>
      <c r="F9" s="8"/>
      <c r="G9" s="8"/>
      <c r="H9" s="8"/>
      <c r="I9">
        <f>(K9+J9)*B3</f>
        <v>0</v>
      </c>
      <c r="J9" s="6"/>
      <c r="K9">
        <v>10</v>
      </c>
    </row>
    <row r="10" spans="1:11" ht="15.6" x14ac:dyDescent="0.3">
      <c r="C10" t="s">
        <v>1</v>
      </c>
      <c r="E10" s="10"/>
      <c r="F10" s="10"/>
      <c r="G10" s="10"/>
      <c r="H10" s="10"/>
      <c r="I10">
        <f>(K10+J10)*B3</f>
        <v>0</v>
      </c>
      <c r="J10" s="6"/>
      <c r="K10">
        <v>7</v>
      </c>
    </row>
    <row r="11" spans="1:11" ht="15.6" x14ac:dyDescent="0.3">
      <c r="C11" t="s">
        <v>2</v>
      </c>
      <c r="E11" s="10"/>
      <c r="F11" s="10"/>
      <c r="G11" s="10"/>
      <c r="H11" s="10"/>
      <c r="I11">
        <f>(K11+J11)*B3</f>
        <v>0</v>
      </c>
      <c r="J11" s="6"/>
      <c r="K11">
        <v>5</v>
      </c>
    </row>
    <row r="12" spans="1:11" ht="15.6" x14ac:dyDescent="0.3">
      <c r="C12" t="s">
        <v>3</v>
      </c>
      <c r="E12" s="10"/>
      <c r="F12" s="10"/>
      <c r="G12" s="10"/>
      <c r="H12" s="10"/>
      <c r="I12">
        <f>(K12+J12)*B3</f>
        <v>0</v>
      </c>
      <c r="J12" s="6"/>
      <c r="K12">
        <v>3</v>
      </c>
    </row>
    <row r="13" spans="1:11" ht="15.6" x14ac:dyDescent="0.3">
      <c r="C13" t="s">
        <v>4</v>
      </c>
      <c r="E13" s="10"/>
      <c r="F13" s="10"/>
      <c r="G13" s="10"/>
      <c r="H13" s="10"/>
      <c r="I13">
        <f>(K13+J13)*B3</f>
        <v>0</v>
      </c>
      <c r="J13" s="6"/>
      <c r="K13">
        <v>2</v>
      </c>
    </row>
    <row r="14" spans="1:11" ht="15.6" x14ac:dyDescent="0.3">
      <c r="E14" s="10"/>
      <c r="F14" s="10"/>
      <c r="G14" s="10"/>
      <c r="H14" s="10"/>
      <c r="J14" s="6"/>
    </row>
    <row r="15" spans="1:11" ht="15.6" x14ac:dyDescent="0.3">
      <c r="C15" s="2" t="s">
        <v>20</v>
      </c>
      <c r="D15" s="2"/>
      <c r="E15" s="10"/>
      <c r="F15" s="10"/>
      <c r="G15" s="10"/>
      <c r="H15" s="10"/>
      <c r="J15" s="6"/>
    </row>
    <row r="16" spans="1:11" ht="15.6" x14ac:dyDescent="0.3">
      <c r="C16" t="s">
        <v>0</v>
      </c>
      <c r="E16" s="8"/>
      <c r="F16" s="8"/>
      <c r="G16" s="8"/>
      <c r="H16" s="8"/>
      <c r="I16">
        <f>(K16+J16)*B3</f>
        <v>0</v>
      </c>
      <c r="J16" s="6"/>
      <c r="K16">
        <v>10</v>
      </c>
    </row>
    <row r="17" spans="1:11" ht="15.6" x14ac:dyDescent="0.3">
      <c r="C17" t="s">
        <v>1</v>
      </c>
      <c r="E17" s="8"/>
      <c r="F17" s="8"/>
      <c r="G17" s="8"/>
      <c r="H17" s="8"/>
      <c r="I17">
        <f>(K17+J17)*B3</f>
        <v>0</v>
      </c>
      <c r="J17" s="6"/>
      <c r="K17">
        <v>7</v>
      </c>
    </row>
    <row r="18" spans="1:11" ht="15.6" x14ac:dyDescent="0.3">
      <c r="C18" t="s">
        <v>2</v>
      </c>
      <c r="E18" s="8"/>
      <c r="F18" s="8"/>
      <c r="G18" s="8"/>
      <c r="H18" s="8"/>
      <c r="I18">
        <f>(K18+J18)*B3</f>
        <v>0</v>
      </c>
      <c r="J18" s="6"/>
      <c r="K18">
        <v>5</v>
      </c>
    </row>
    <row r="19" spans="1:11" ht="15.6" x14ac:dyDescent="0.3">
      <c r="C19" t="s">
        <v>3</v>
      </c>
      <c r="E19" s="8"/>
      <c r="F19" s="8"/>
      <c r="G19" s="8"/>
      <c r="H19" s="8"/>
      <c r="I19">
        <f>(K19+J19)*B3</f>
        <v>0</v>
      </c>
      <c r="J19" s="6"/>
      <c r="K19">
        <v>3</v>
      </c>
    </row>
    <row r="20" spans="1:11" ht="15.6" x14ac:dyDescent="0.3">
      <c r="A20" s="1"/>
      <c r="B20" s="1"/>
      <c r="C20" t="s">
        <v>4</v>
      </c>
      <c r="E20" s="8"/>
      <c r="F20" s="8"/>
      <c r="G20" s="8"/>
      <c r="H20" s="8"/>
      <c r="I20">
        <f>(K20+J20)*B3</f>
        <v>0</v>
      </c>
      <c r="J20" s="6"/>
      <c r="K20">
        <v>2</v>
      </c>
    </row>
    <row r="21" spans="1:11" ht="15.6" x14ac:dyDescent="0.3">
      <c r="E21" s="10"/>
      <c r="F21" s="10"/>
      <c r="G21" s="10"/>
      <c r="H21" s="10"/>
      <c r="J21" s="6"/>
    </row>
    <row r="22" spans="1:11" ht="15.6" x14ac:dyDescent="0.3">
      <c r="C22" s="2" t="s">
        <v>21</v>
      </c>
      <c r="D22" s="2"/>
      <c r="E22" s="10"/>
      <c r="F22" s="10"/>
      <c r="G22" s="10"/>
      <c r="H22" s="10"/>
      <c r="J22" s="6"/>
    </row>
    <row r="23" spans="1:11" ht="16.8" x14ac:dyDescent="0.3">
      <c r="C23" t="s">
        <v>0</v>
      </c>
      <c r="D23" s="24"/>
      <c r="E23" s="24"/>
      <c r="F23" s="24"/>
      <c r="G23" s="24"/>
      <c r="H23" s="24"/>
      <c r="I23">
        <f>(K23+J23)*B3</f>
        <v>0</v>
      </c>
      <c r="J23" s="6"/>
      <c r="K23">
        <v>10</v>
      </c>
    </row>
    <row r="24" spans="1:11" ht="15.6" x14ac:dyDescent="0.3">
      <c r="C24" t="s">
        <v>1</v>
      </c>
      <c r="E24" s="8"/>
      <c r="F24" s="8"/>
      <c r="G24" s="8"/>
      <c r="H24" s="8"/>
      <c r="I24">
        <f>(K24+J24)*B3</f>
        <v>0</v>
      </c>
      <c r="J24" s="6"/>
      <c r="K24">
        <v>7</v>
      </c>
    </row>
    <row r="25" spans="1:11" ht="15.6" x14ac:dyDescent="0.3">
      <c r="C25" t="s">
        <v>2</v>
      </c>
      <c r="E25" s="8"/>
      <c r="F25" s="8"/>
      <c r="G25" s="8"/>
      <c r="H25" s="8"/>
      <c r="I25">
        <f>(K25+J25)*B3</f>
        <v>0</v>
      </c>
      <c r="J25" s="6"/>
      <c r="K25">
        <v>5</v>
      </c>
    </row>
    <row r="26" spans="1:11" ht="15.6" x14ac:dyDescent="0.3">
      <c r="C26" t="s">
        <v>3</v>
      </c>
      <c r="E26" s="8"/>
      <c r="F26" s="8"/>
      <c r="G26" s="8"/>
      <c r="H26" s="8"/>
      <c r="I26">
        <f>(K26+J26)*B3</f>
        <v>0</v>
      </c>
      <c r="J26" s="6"/>
      <c r="K26">
        <v>3</v>
      </c>
    </row>
    <row r="27" spans="1:11" ht="15.6" x14ac:dyDescent="0.3">
      <c r="C27" t="s">
        <v>4</v>
      </c>
      <c r="E27" s="8"/>
      <c r="F27" s="8"/>
      <c r="G27" s="8"/>
      <c r="H27" s="8"/>
      <c r="I27">
        <f>(K27+J27)*B3</f>
        <v>0</v>
      </c>
      <c r="J27" s="6"/>
      <c r="K27">
        <v>2</v>
      </c>
    </row>
    <row r="28" spans="1:11" ht="15.6" x14ac:dyDescent="0.3">
      <c r="B28" s="3"/>
      <c r="E28" s="10"/>
      <c r="F28" s="10"/>
      <c r="G28" s="10"/>
      <c r="H28" s="10"/>
      <c r="J28" s="6"/>
    </row>
    <row r="29" spans="1:11" ht="15.6" x14ac:dyDescent="0.3">
      <c r="B29" s="3"/>
      <c r="C29" s="2" t="s">
        <v>22</v>
      </c>
      <c r="D29" s="2"/>
      <c r="E29" s="10"/>
      <c r="F29" s="10"/>
      <c r="G29" s="10"/>
      <c r="H29" s="10"/>
      <c r="J29" s="6"/>
    </row>
    <row r="30" spans="1:11" ht="15.6" x14ac:dyDescent="0.3">
      <c r="B30" s="3"/>
      <c r="C30" t="s">
        <v>0</v>
      </c>
      <c r="E30" s="8"/>
      <c r="F30" s="8"/>
      <c r="G30" s="8"/>
      <c r="H30" s="8"/>
      <c r="I30">
        <f>(K30+J30)*B3</f>
        <v>0</v>
      </c>
      <c r="J30" s="6"/>
      <c r="K30">
        <v>10</v>
      </c>
    </row>
    <row r="31" spans="1:11" ht="15.6" x14ac:dyDescent="0.3">
      <c r="B31" s="3"/>
      <c r="C31" t="s">
        <v>1</v>
      </c>
      <c r="E31" s="8"/>
      <c r="F31" s="8"/>
      <c r="G31" s="8"/>
      <c r="H31" s="8"/>
      <c r="I31">
        <f>(K31+J31)*B3</f>
        <v>0</v>
      </c>
      <c r="J31" s="6"/>
      <c r="K31">
        <v>7</v>
      </c>
    </row>
    <row r="32" spans="1:11" ht="15.6" x14ac:dyDescent="0.3">
      <c r="B32" s="3"/>
      <c r="C32" t="s">
        <v>2</v>
      </c>
      <c r="E32" s="8"/>
      <c r="F32" s="8"/>
      <c r="G32" s="8"/>
      <c r="H32" s="8"/>
      <c r="I32">
        <f>(K32+J32)*B3</f>
        <v>0</v>
      </c>
      <c r="J32" s="6"/>
      <c r="K32">
        <v>5</v>
      </c>
    </row>
    <row r="33" spans="2:11" ht="15.6" x14ac:dyDescent="0.3">
      <c r="B33" s="3"/>
      <c r="C33" t="s">
        <v>3</v>
      </c>
      <c r="E33" s="8"/>
      <c r="F33" s="8"/>
      <c r="G33" s="8"/>
      <c r="H33" s="8"/>
      <c r="I33">
        <f>(K33+J33)*B3</f>
        <v>0</v>
      </c>
      <c r="J33" s="6"/>
      <c r="K33">
        <v>3</v>
      </c>
    </row>
    <row r="34" spans="2:11" ht="15.6" x14ac:dyDescent="0.3">
      <c r="B34" s="3"/>
      <c r="C34" t="s">
        <v>4</v>
      </c>
      <c r="E34" s="8"/>
      <c r="F34" s="8"/>
      <c r="G34" s="8"/>
      <c r="H34" s="8"/>
      <c r="I34">
        <f>(K34+J34)*B3</f>
        <v>0</v>
      </c>
      <c r="J34" s="6"/>
      <c r="K34">
        <v>2</v>
      </c>
    </row>
    <row r="35" spans="2:11" ht="15.6" x14ac:dyDescent="0.3">
      <c r="B35" s="3"/>
      <c r="E35" s="10"/>
      <c r="F35" s="10"/>
      <c r="G35" s="10"/>
      <c r="H35" s="10"/>
      <c r="J35" s="6"/>
    </row>
    <row r="36" spans="2:11" ht="15.6" x14ac:dyDescent="0.3">
      <c r="B36" s="3"/>
      <c r="C36" s="2" t="s">
        <v>23</v>
      </c>
      <c r="D36" s="2"/>
      <c r="E36" s="10"/>
      <c r="F36" s="10"/>
      <c r="G36" s="10"/>
      <c r="H36" s="10"/>
      <c r="J36" s="6"/>
    </row>
    <row r="37" spans="2:11" ht="15.6" x14ac:dyDescent="0.3">
      <c r="B37" s="3"/>
      <c r="C37" t="s">
        <v>0</v>
      </c>
      <c r="E37" s="8"/>
      <c r="F37" s="8"/>
      <c r="G37" s="8"/>
      <c r="H37" s="8"/>
      <c r="I37">
        <f>(K37+J37)*B3</f>
        <v>0</v>
      </c>
      <c r="J37" s="6"/>
      <c r="K37">
        <v>10</v>
      </c>
    </row>
    <row r="38" spans="2:11" ht="15.6" x14ac:dyDescent="0.3">
      <c r="B38" s="3"/>
      <c r="C38" t="s">
        <v>1</v>
      </c>
      <c r="E38" s="8"/>
      <c r="F38" s="8"/>
      <c r="G38" s="8"/>
      <c r="H38" s="8"/>
      <c r="I38">
        <f>(K38+J38)*B3</f>
        <v>0</v>
      </c>
      <c r="J38" s="6"/>
      <c r="K38">
        <v>7</v>
      </c>
    </row>
    <row r="39" spans="2:11" ht="15.6" x14ac:dyDescent="0.3">
      <c r="C39" t="s">
        <v>2</v>
      </c>
      <c r="E39" s="8"/>
      <c r="F39" s="8"/>
      <c r="G39" s="8"/>
      <c r="H39" s="8"/>
      <c r="I39">
        <f>(K39+J39)*B3</f>
        <v>0</v>
      </c>
      <c r="J39" s="6"/>
      <c r="K39">
        <v>5</v>
      </c>
    </row>
    <row r="40" spans="2:11" ht="15.6" x14ac:dyDescent="0.3">
      <c r="C40" t="s">
        <v>3</v>
      </c>
      <c r="E40" s="8"/>
      <c r="F40" s="8"/>
      <c r="G40" s="8"/>
      <c r="H40" s="8"/>
      <c r="I40">
        <f>(K40+J40)*B3</f>
        <v>0</v>
      </c>
      <c r="J40" s="6"/>
      <c r="K40">
        <v>3</v>
      </c>
    </row>
    <row r="41" spans="2:11" ht="15.6" x14ac:dyDescent="0.3">
      <c r="C41" t="s">
        <v>4</v>
      </c>
      <c r="E41" s="10"/>
      <c r="F41" s="10"/>
      <c r="G41" s="10"/>
      <c r="H41" s="10"/>
      <c r="I41">
        <f>(K41+J41)*B3</f>
        <v>0</v>
      </c>
      <c r="J41" s="6"/>
      <c r="K41">
        <v>2</v>
      </c>
    </row>
    <row r="42" spans="2:11" ht="15.6" x14ac:dyDescent="0.3">
      <c r="E42" s="10"/>
      <c r="F42" s="10"/>
      <c r="G42" s="10"/>
      <c r="H42" s="10"/>
      <c r="J42" s="6"/>
    </row>
    <row r="43" spans="2:11" ht="15.6" x14ac:dyDescent="0.3">
      <c r="C43" s="2" t="s">
        <v>32</v>
      </c>
      <c r="D43" s="2"/>
      <c r="E43" s="10"/>
      <c r="F43" s="10"/>
      <c r="G43" s="10"/>
      <c r="H43" s="10"/>
      <c r="J43" s="6"/>
    </row>
    <row r="44" spans="2:11" ht="15.6" x14ac:dyDescent="0.3">
      <c r="C44" s="2" t="s">
        <v>33</v>
      </c>
      <c r="D44" s="2"/>
      <c r="E44" s="10"/>
      <c r="F44" s="10"/>
      <c r="G44" s="10"/>
      <c r="H44" s="10"/>
      <c r="J44" s="6"/>
    </row>
    <row r="45" spans="2:11" ht="15.6" x14ac:dyDescent="0.3">
      <c r="C45" t="s">
        <v>0</v>
      </c>
      <c r="E45" s="8"/>
      <c r="F45" s="8"/>
      <c r="G45" s="8"/>
      <c r="H45" s="8"/>
      <c r="I45">
        <f>(K45+J45)*B3</f>
        <v>0</v>
      </c>
      <c r="J45" s="6"/>
      <c r="K45">
        <v>10</v>
      </c>
    </row>
    <row r="46" spans="2:11" ht="15.6" x14ac:dyDescent="0.3">
      <c r="C46" t="s">
        <v>1</v>
      </c>
      <c r="E46" s="8"/>
      <c r="F46" s="8"/>
      <c r="G46" s="8"/>
      <c r="H46" s="8"/>
      <c r="I46">
        <f>(K46+J46)*B3</f>
        <v>0</v>
      </c>
      <c r="J46" s="6"/>
      <c r="K46">
        <v>7</v>
      </c>
    </row>
    <row r="47" spans="2:11" ht="15.6" x14ac:dyDescent="0.3">
      <c r="C47" t="s">
        <v>2</v>
      </c>
      <c r="E47" s="8"/>
      <c r="F47" s="8"/>
      <c r="G47" s="8"/>
      <c r="H47" s="8"/>
      <c r="I47">
        <f>(K47+J47)*B3</f>
        <v>0</v>
      </c>
      <c r="J47" s="6"/>
      <c r="K47">
        <v>5</v>
      </c>
    </row>
    <row r="48" spans="2:11" ht="15.6" x14ac:dyDescent="0.3">
      <c r="C48" t="s">
        <v>3</v>
      </c>
      <c r="E48" s="8"/>
      <c r="F48" s="8"/>
      <c r="G48" s="8"/>
      <c r="H48" s="8"/>
      <c r="I48">
        <f>(K48+J48)*B3</f>
        <v>0</v>
      </c>
      <c r="J48" s="6"/>
      <c r="K48">
        <v>3</v>
      </c>
    </row>
    <row r="49" spans="3:11" ht="15.6" x14ac:dyDescent="0.3">
      <c r="C49" t="s">
        <v>4</v>
      </c>
      <c r="E49" s="8"/>
      <c r="F49" s="8"/>
      <c r="G49" s="8"/>
      <c r="H49" s="8"/>
      <c r="I49">
        <f>(K49+J49)*B3</f>
        <v>0</v>
      </c>
      <c r="J49" s="6"/>
      <c r="K49">
        <v>2</v>
      </c>
    </row>
    <row r="50" spans="3:11" ht="15.6" x14ac:dyDescent="0.3">
      <c r="E50" s="10"/>
      <c r="F50" s="10"/>
      <c r="G50" s="10"/>
      <c r="H50" s="10"/>
      <c r="J50" s="6"/>
    </row>
    <row r="51" spans="3:11" ht="15.6" x14ac:dyDescent="0.3">
      <c r="C51" s="2" t="s">
        <v>26</v>
      </c>
      <c r="D51" s="2"/>
      <c r="E51" s="10"/>
      <c r="F51" s="10"/>
      <c r="G51" s="10"/>
      <c r="H51" s="10"/>
      <c r="J51" s="6"/>
    </row>
    <row r="52" spans="3:11" ht="15.6" x14ac:dyDescent="0.3">
      <c r="C52" s="2" t="s">
        <v>33</v>
      </c>
      <c r="D52" s="2"/>
      <c r="E52" s="10"/>
      <c r="F52" s="10"/>
      <c r="G52" s="10"/>
      <c r="H52" s="10"/>
      <c r="J52" s="6"/>
    </row>
    <row r="53" spans="3:11" ht="16.8" x14ac:dyDescent="0.3">
      <c r="C53" t="s">
        <v>0</v>
      </c>
      <c r="D53" s="24"/>
      <c r="E53" s="24"/>
      <c r="F53" s="24"/>
      <c r="G53" s="24"/>
      <c r="H53" s="24"/>
      <c r="I53">
        <f>(K53+J53)*B3</f>
        <v>0</v>
      </c>
      <c r="J53" s="6"/>
      <c r="K53">
        <v>10</v>
      </c>
    </row>
    <row r="54" spans="3:11" ht="16.8" x14ac:dyDescent="0.3">
      <c r="C54" t="s">
        <v>1</v>
      </c>
      <c r="D54" s="12"/>
      <c r="E54" s="24"/>
      <c r="F54" s="24"/>
      <c r="G54" s="24"/>
      <c r="H54" s="24"/>
      <c r="I54">
        <f>(K54+J54)*B3</f>
        <v>0</v>
      </c>
      <c r="J54" s="6"/>
      <c r="K54">
        <v>7</v>
      </c>
    </row>
    <row r="55" spans="3:11" ht="15.6" x14ac:dyDescent="0.3">
      <c r="C55" t="s">
        <v>2</v>
      </c>
      <c r="E55" s="8"/>
      <c r="F55" s="8"/>
      <c r="G55" s="8"/>
      <c r="H55" s="8"/>
      <c r="I55">
        <f>(K55+J55)*B3</f>
        <v>0</v>
      </c>
      <c r="J55" s="6"/>
      <c r="K55">
        <v>5</v>
      </c>
    </row>
    <row r="56" spans="3:11" ht="15.6" x14ac:dyDescent="0.3">
      <c r="C56" t="s">
        <v>3</v>
      </c>
      <c r="E56" s="8"/>
      <c r="F56" s="8"/>
      <c r="G56" s="8"/>
      <c r="H56" s="8"/>
      <c r="I56">
        <f>(K56+J56)*B3</f>
        <v>0</v>
      </c>
      <c r="J56" s="6"/>
      <c r="K56">
        <v>3</v>
      </c>
    </row>
    <row r="57" spans="3:11" ht="15.6" x14ac:dyDescent="0.3">
      <c r="C57" t="s">
        <v>4</v>
      </c>
      <c r="E57" s="8"/>
      <c r="F57" s="8"/>
      <c r="G57" s="8"/>
      <c r="H57" s="8"/>
      <c r="I57">
        <f>(K57+J57)*B3</f>
        <v>0</v>
      </c>
      <c r="J57" s="6"/>
      <c r="K57">
        <v>2</v>
      </c>
    </row>
    <row r="58" spans="3:11" ht="15.6" x14ac:dyDescent="0.3">
      <c r="E58" s="10"/>
      <c r="F58" s="10"/>
      <c r="G58" s="10"/>
      <c r="H58" s="10"/>
      <c r="J58" s="6"/>
    </row>
    <row r="59" spans="3:11" ht="15.6" x14ac:dyDescent="0.3">
      <c r="C59" s="1"/>
      <c r="D59" s="2"/>
      <c r="E59" s="10"/>
      <c r="F59" s="10"/>
      <c r="G59" s="10"/>
      <c r="H59" s="10"/>
      <c r="J59" s="6"/>
    </row>
    <row r="60" spans="3:11" ht="15.6" x14ac:dyDescent="0.3">
      <c r="C60" s="2" t="s">
        <v>51</v>
      </c>
      <c r="D60" s="2"/>
      <c r="E60" s="10"/>
      <c r="F60" s="10"/>
      <c r="G60" s="10"/>
      <c r="H60" s="10"/>
      <c r="J60" s="6"/>
    </row>
    <row r="61" spans="3:11" ht="15.6" x14ac:dyDescent="0.3">
      <c r="C61" t="s">
        <v>0</v>
      </c>
      <c r="E61" s="8"/>
      <c r="F61" s="8"/>
      <c r="G61" s="8"/>
      <c r="H61" s="8"/>
      <c r="I61">
        <f>(K61+J61)*B3</f>
        <v>0</v>
      </c>
      <c r="J61" s="6"/>
      <c r="K61">
        <v>10</v>
      </c>
    </row>
    <row r="62" spans="3:11" ht="15.6" x14ac:dyDescent="0.3">
      <c r="C62" t="s">
        <v>1</v>
      </c>
      <c r="E62" s="8"/>
      <c r="F62" s="8"/>
      <c r="G62" s="8"/>
      <c r="H62" s="8"/>
      <c r="I62">
        <f>(K62+J62)*B3</f>
        <v>0</v>
      </c>
      <c r="J62" s="6"/>
      <c r="K62">
        <v>7</v>
      </c>
    </row>
    <row r="63" spans="3:11" ht="15.6" x14ac:dyDescent="0.3">
      <c r="C63" t="s">
        <v>2</v>
      </c>
      <c r="E63" s="8"/>
      <c r="F63" s="8"/>
      <c r="G63" s="8"/>
      <c r="H63" s="8"/>
      <c r="I63">
        <f>(K63+J63)*B3</f>
        <v>0</v>
      </c>
      <c r="J63" s="6"/>
      <c r="K63">
        <v>5</v>
      </c>
    </row>
    <row r="64" spans="3:11" ht="15.6" x14ac:dyDescent="0.3">
      <c r="C64" t="s">
        <v>3</v>
      </c>
      <c r="E64" s="8"/>
      <c r="F64" s="8"/>
      <c r="G64" s="8"/>
      <c r="H64" s="8"/>
      <c r="I64">
        <f>(K64+J64)*B3</f>
        <v>0</v>
      </c>
      <c r="J64" s="6"/>
      <c r="K64">
        <v>3</v>
      </c>
    </row>
    <row r="65" spans="3:11" ht="15.6" x14ac:dyDescent="0.3">
      <c r="C65" t="s">
        <v>4</v>
      </c>
      <c r="E65" s="8"/>
      <c r="F65" s="8"/>
      <c r="G65" s="8"/>
      <c r="H65" s="8"/>
      <c r="I65">
        <f>(K65+J65)*B3</f>
        <v>0</v>
      </c>
      <c r="J65" s="6"/>
      <c r="K65">
        <v>2</v>
      </c>
    </row>
    <row r="66" spans="3:11" ht="15.6" x14ac:dyDescent="0.3">
      <c r="E66" s="10"/>
      <c r="F66" s="10"/>
      <c r="G66" s="10"/>
      <c r="H66" s="10"/>
      <c r="J66" s="6"/>
    </row>
    <row r="67" spans="3:11" ht="15.6" x14ac:dyDescent="0.3">
      <c r="C67" s="1" t="s">
        <v>26</v>
      </c>
      <c r="D67" s="2"/>
      <c r="E67" s="10"/>
      <c r="F67" s="10"/>
      <c r="G67" s="10"/>
      <c r="H67" s="10"/>
      <c r="J67" s="6"/>
    </row>
    <row r="68" spans="3:11" ht="15.6" x14ac:dyDescent="0.3">
      <c r="C68" s="2" t="s">
        <v>51</v>
      </c>
      <c r="D68" s="2"/>
      <c r="E68" s="10"/>
      <c r="F68" s="10"/>
      <c r="G68" s="10"/>
      <c r="H68" s="10"/>
      <c r="J68" s="6"/>
    </row>
    <row r="69" spans="3:11" ht="16.8" x14ac:dyDescent="0.3">
      <c r="C69" t="s">
        <v>0</v>
      </c>
      <c r="D69" s="24"/>
      <c r="E69" s="8"/>
      <c r="F69" s="8"/>
      <c r="G69" s="8"/>
      <c r="H69" s="8"/>
      <c r="I69">
        <f>(K69+J69)*B3</f>
        <v>0</v>
      </c>
      <c r="J69" s="6"/>
      <c r="K69">
        <v>10</v>
      </c>
    </row>
    <row r="70" spans="3:11" ht="15.6" x14ac:dyDescent="0.3">
      <c r="C70" t="s">
        <v>1</v>
      </c>
      <c r="E70" s="8"/>
      <c r="F70" s="8"/>
      <c r="G70" s="8"/>
      <c r="H70" s="8"/>
      <c r="I70">
        <f>(K70+J70)*B3</f>
        <v>0</v>
      </c>
      <c r="J70" s="6"/>
      <c r="K70">
        <v>7</v>
      </c>
    </row>
    <row r="71" spans="3:11" ht="15.6" x14ac:dyDescent="0.3">
      <c r="C71" t="s">
        <v>2</v>
      </c>
      <c r="E71" s="8"/>
      <c r="F71" s="8"/>
      <c r="G71" s="8"/>
      <c r="H71" s="8"/>
      <c r="I71">
        <f>(K71+J71)*B3</f>
        <v>0</v>
      </c>
      <c r="J71" s="6"/>
      <c r="K71">
        <v>5</v>
      </c>
    </row>
    <row r="72" spans="3:11" ht="15.6" x14ac:dyDescent="0.3">
      <c r="C72" t="s">
        <v>3</v>
      </c>
      <c r="E72" s="8"/>
      <c r="F72" s="8"/>
      <c r="G72" s="8"/>
      <c r="H72" s="8"/>
      <c r="I72">
        <f>(K72+J72)*B3</f>
        <v>0</v>
      </c>
      <c r="J72" s="6"/>
      <c r="K72">
        <v>3</v>
      </c>
    </row>
    <row r="73" spans="3:11" ht="15.6" x14ac:dyDescent="0.3">
      <c r="C73" t="s">
        <v>4</v>
      </c>
      <c r="E73" s="8"/>
      <c r="F73" s="8"/>
      <c r="G73" s="8"/>
      <c r="H73" s="8"/>
      <c r="I73">
        <f>(K73+J73)*B3</f>
        <v>0</v>
      </c>
      <c r="J73" s="6"/>
      <c r="K73">
        <v>2</v>
      </c>
    </row>
    <row r="74" spans="3:11" ht="15.6" x14ac:dyDescent="0.3">
      <c r="E74" s="10"/>
      <c r="F74" s="10"/>
      <c r="G74" s="10"/>
      <c r="H74" s="10"/>
      <c r="J74" s="6"/>
    </row>
    <row r="75" spans="3:11" ht="15.6" x14ac:dyDescent="0.3">
      <c r="C75" s="2" t="s">
        <v>27</v>
      </c>
      <c r="D75" s="2"/>
      <c r="E75" s="10"/>
      <c r="F75" s="10"/>
      <c r="G75" s="10"/>
      <c r="H75" s="10"/>
      <c r="J75" s="6"/>
    </row>
    <row r="76" spans="3:11" ht="16.8" x14ac:dyDescent="0.3">
      <c r="C76" t="s">
        <v>0</v>
      </c>
      <c r="D76" s="24"/>
      <c r="E76" s="8"/>
      <c r="F76" s="8"/>
      <c r="G76" s="8"/>
      <c r="H76" s="8"/>
      <c r="I76">
        <f>(K76+J76)*B3</f>
        <v>0</v>
      </c>
      <c r="J76" s="6"/>
      <c r="K76">
        <v>10</v>
      </c>
    </row>
    <row r="77" spans="3:11" ht="15.6" x14ac:dyDescent="0.3">
      <c r="C77" t="s">
        <v>1</v>
      </c>
      <c r="E77" s="8"/>
      <c r="F77" s="8"/>
      <c r="G77" s="8"/>
      <c r="H77" s="8"/>
      <c r="I77">
        <f>(K77+J77)*B3</f>
        <v>0</v>
      </c>
      <c r="J77" s="6"/>
      <c r="K77">
        <v>7</v>
      </c>
    </row>
    <row r="78" spans="3:11" ht="15.6" x14ac:dyDescent="0.3">
      <c r="C78" t="s">
        <v>2</v>
      </c>
      <c r="E78" s="8"/>
      <c r="F78" s="8"/>
      <c r="G78" s="8"/>
      <c r="H78" s="8"/>
      <c r="I78">
        <f>(K78+J78)*B3</f>
        <v>0</v>
      </c>
      <c r="J78" s="6"/>
      <c r="K78">
        <v>5</v>
      </c>
    </row>
    <row r="79" spans="3:11" ht="15.6" x14ac:dyDescent="0.3">
      <c r="C79" t="s">
        <v>3</v>
      </c>
      <c r="E79" s="8"/>
      <c r="F79" s="8"/>
      <c r="G79" s="8"/>
      <c r="H79" s="8"/>
      <c r="I79">
        <f>(K79+J79)*B3</f>
        <v>0</v>
      </c>
      <c r="J79" s="6"/>
      <c r="K79">
        <v>3</v>
      </c>
    </row>
    <row r="80" spans="3:11" ht="15.6" x14ac:dyDescent="0.3">
      <c r="C80" t="s">
        <v>4</v>
      </c>
      <c r="E80" s="8"/>
      <c r="F80" s="8"/>
      <c r="G80" s="8"/>
      <c r="H80" s="8"/>
      <c r="I80">
        <f>(K80+J80)*B3</f>
        <v>0</v>
      </c>
      <c r="J80" s="6"/>
      <c r="K80">
        <v>2</v>
      </c>
    </row>
    <row r="81" spans="3:11" ht="15.6" x14ac:dyDescent="0.3">
      <c r="E81" s="10"/>
      <c r="F81" s="10"/>
      <c r="G81" s="10"/>
      <c r="H81" s="10"/>
      <c r="J81" s="6"/>
    </row>
    <row r="82" spans="3:11" ht="15.6" x14ac:dyDescent="0.3">
      <c r="C82" s="2" t="s">
        <v>28</v>
      </c>
      <c r="D82" s="2"/>
      <c r="E82" s="10"/>
      <c r="F82" s="10"/>
      <c r="G82" s="10"/>
      <c r="H82" s="10"/>
      <c r="J82" s="6"/>
    </row>
    <row r="83" spans="3:11" ht="16.8" x14ac:dyDescent="0.3">
      <c r="C83" t="s">
        <v>0</v>
      </c>
      <c r="D83" s="24"/>
      <c r="E83" s="8"/>
      <c r="F83" s="8"/>
      <c r="G83" s="8"/>
      <c r="H83" s="8"/>
      <c r="I83">
        <f>(K83+J83)*B3</f>
        <v>0</v>
      </c>
      <c r="J83" s="6"/>
      <c r="K83">
        <v>10</v>
      </c>
    </row>
    <row r="84" spans="3:11" ht="15.6" x14ac:dyDescent="0.3">
      <c r="C84" t="s">
        <v>1</v>
      </c>
      <c r="E84" s="8"/>
      <c r="F84" s="8"/>
      <c r="G84" s="8"/>
      <c r="H84" s="8"/>
      <c r="I84">
        <f>(K84+J84)*B3</f>
        <v>0</v>
      </c>
      <c r="J84" s="6"/>
      <c r="K84">
        <v>7</v>
      </c>
    </row>
    <row r="85" spans="3:11" ht="15.6" x14ac:dyDescent="0.3">
      <c r="C85" t="s">
        <v>2</v>
      </c>
      <c r="E85" s="8"/>
      <c r="F85" s="8"/>
      <c r="G85" s="8"/>
      <c r="H85" s="8"/>
      <c r="I85">
        <f>(K85+J85)*B3</f>
        <v>0</v>
      </c>
      <c r="J85" s="6"/>
      <c r="K85">
        <v>5</v>
      </c>
    </row>
    <row r="86" spans="3:11" ht="15.6" x14ac:dyDescent="0.3">
      <c r="C86" t="s">
        <v>3</v>
      </c>
      <c r="E86" s="8"/>
      <c r="F86" s="8"/>
      <c r="G86" s="8"/>
      <c r="H86" s="8"/>
      <c r="I86">
        <f>(K86+J86)*B3</f>
        <v>0</v>
      </c>
      <c r="J86" s="6"/>
      <c r="K86">
        <v>3</v>
      </c>
    </row>
    <row r="87" spans="3:11" ht="15.6" x14ac:dyDescent="0.3">
      <c r="C87" t="s">
        <v>4</v>
      </c>
      <c r="E87" s="8"/>
      <c r="F87" s="8"/>
      <c r="G87" s="8"/>
      <c r="H87" s="8"/>
      <c r="I87">
        <f>(K87+J87)*B3</f>
        <v>0</v>
      </c>
      <c r="J87" s="6"/>
      <c r="K87">
        <v>2</v>
      </c>
    </row>
    <row r="88" spans="3:11" ht="15.6" x14ac:dyDescent="0.3">
      <c r="E88" s="10"/>
      <c r="F88" s="10"/>
      <c r="G88" s="10"/>
      <c r="H88" s="10"/>
      <c r="J88" s="6"/>
    </row>
    <row r="89" spans="3:11" ht="15.6" x14ac:dyDescent="0.3">
      <c r="C89" s="2" t="s">
        <v>29</v>
      </c>
      <c r="D89" s="2"/>
      <c r="E89" s="10"/>
      <c r="F89" s="10"/>
      <c r="G89" s="10"/>
      <c r="H89" s="10"/>
      <c r="J89" s="6"/>
    </row>
    <row r="90" spans="3:11" ht="16.8" x14ac:dyDescent="0.3">
      <c r="C90" t="s">
        <v>0</v>
      </c>
      <c r="D90" s="24"/>
      <c r="E90" s="24"/>
      <c r="F90" s="24"/>
      <c r="G90" s="24"/>
      <c r="H90" s="24"/>
      <c r="I90">
        <f>(K90+J90)*B3</f>
        <v>0</v>
      </c>
      <c r="J90" s="6"/>
      <c r="K90">
        <v>10</v>
      </c>
    </row>
    <row r="91" spans="3:11" ht="16.8" x14ac:dyDescent="0.3">
      <c r="C91" t="s">
        <v>1</v>
      </c>
      <c r="D91" s="24"/>
      <c r="E91" s="24"/>
      <c r="F91" s="24"/>
      <c r="G91" s="24"/>
      <c r="H91" s="24"/>
      <c r="I91">
        <f>(K91+J91)*B3</f>
        <v>0</v>
      </c>
      <c r="J91" s="6"/>
      <c r="K91">
        <v>7</v>
      </c>
    </row>
    <row r="92" spans="3:11" ht="15.6" x14ac:dyDescent="0.3">
      <c r="C92" t="s">
        <v>2</v>
      </c>
      <c r="E92" s="8"/>
      <c r="F92" s="8"/>
      <c r="G92" s="8"/>
      <c r="H92" s="8"/>
      <c r="I92">
        <f>(K92+J92)*B3</f>
        <v>0</v>
      </c>
      <c r="J92" s="6"/>
      <c r="K92">
        <v>5</v>
      </c>
    </row>
    <row r="93" spans="3:11" ht="15.6" x14ac:dyDescent="0.3">
      <c r="C93" t="s">
        <v>3</v>
      </c>
      <c r="E93" s="8"/>
      <c r="F93" s="8"/>
      <c r="G93" s="8"/>
      <c r="H93" s="8"/>
      <c r="I93">
        <f>(K93+J93)*B3</f>
        <v>0</v>
      </c>
      <c r="J93" s="6"/>
      <c r="K93">
        <v>3</v>
      </c>
    </row>
    <row r="94" spans="3:11" ht="15.6" x14ac:dyDescent="0.3">
      <c r="C94" t="s">
        <v>4</v>
      </c>
      <c r="E94" s="8"/>
      <c r="F94" s="8"/>
      <c r="G94" s="8"/>
      <c r="H94" s="8"/>
      <c r="I94">
        <f>(K94+J94)*B3</f>
        <v>0</v>
      </c>
      <c r="J94" s="6"/>
      <c r="K94">
        <v>2</v>
      </c>
    </row>
    <row r="95" spans="3:11" ht="15.6" x14ac:dyDescent="0.3">
      <c r="E95" s="10"/>
      <c r="F95" s="10"/>
      <c r="G95" s="10"/>
      <c r="H95" s="10"/>
      <c r="J95" s="6"/>
    </row>
    <row r="96" spans="3:11" ht="15.6" x14ac:dyDescent="0.3">
      <c r="C96" s="2" t="s">
        <v>13</v>
      </c>
      <c r="D96" s="2"/>
      <c r="E96" s="10"/>
      <c r="F96" s="10"/>
      <c r="G96" s="10"/>
      <c r="H96" s="10"/>
      <c r="J96" s="6"/>
    </row>
    <row r="97" spans="3:11" ht="15.6" x14ac:dyDescent="0.3">
      <c r="C97" t="s">
        <v>0</v>
      </c>
      <c r="E97" s="8"/>
      <c r="F97" s="8"/>
      <c r="G97" s="8"/>
      <c r="H97" s="8"/>
      <c r="I97">
        <f>(K97+J97)*B3</f>
        <v>0</v>
      </c>
      <c r="J97" s="6"/>
      <c r="K97">
        <f>J97+10</f>
        <v>10</v>
      </c>
    </row>
    <row r="98" spans="3:11" ht="15.6" x14ac:dyDescent="0.3">
      <c r="C98" t="s">
        <v>1</v>
      </c>
      <c r="E98" s="8"/>
      <c r="F98" s="8"/>
      <c r="G98" s="8"/>
      <c r="H98" s="8"/>
      <c r="I98">
        <f>(K98+J98)*B3</f>
        <v>0</v>
      </c>
      <c r="J98" s="6"/>
      <c r="K98">
        <f>J98+7</f>
        <v>7</v>
      </c>
    </row>
    <row r="99" spans="3:11" ht="15.6" x14ac:dyDescent="0.3">
      <c r="C99" t="s">
        <v>2</v>
      </c>
      <c r="E99" s="8"/>
      <c r="F99" s="8"/>
      <c r="G99" s="8"/>
      <c r="H99" s="8"/>
      <c r="I99">
        <f>(K99+J99)*B3</f>
        <v>0</v>
      </c>
      <c r="J99" s="6"/>
      <c r="K99">
        <f>J99+5</f>
        <v>5</v>
      </c>
    </row>
    <row r="100" spans="3:11" ht="15.6" x14ac:dyDescent="0.3">
      <c r="C100" t="s">
        <v>3</v>
      </c>
      <c r="E100" s="8"/>
      <c r="F100" s="8"/>
      <c r="G100" s="8"/>
      <c r="H100" s="8"/>
      <c r="I100">
        <f>(K100+J100)*B3</f>
        <v>0</v>
      </c>
      <c r="J100" s="6"/>
      <c r="K100">
        <f>J100+3</f>
        <v>3</v>
      </c>
    </row>
    <row r="101" spans="3:11" ht="15.6" x14ac:dyDescent="0.3">
      <c r="C101" t="s">
        <v>4</v>
      </c>
      <c r="E101" s="8"/>
      <c r="F101" s="8"/>
      <c r="G101" s="8"/>
      <c r="H101" s="8"/>
      <c r="I101">
        <f>(K101+J101)*B3</f>
        <v>0</v>
      </c>
      <c r="J101" s="6"/>
      <c r="K101">
        <f>J101+2</f>
        <v>2</v>
      </c>
    </row>
    <row r="102" spans="3:11" ht="15.6" x14ac:dyDescent="0.3">
      <c r="E102" s="10"/>
      <c r="F102" s="10"/>
      <c r="G102" s="10"/>
      <c r="H102" s="10"/>
      <c r="J102" s="6"/>
    </row>
    <row r="103" spans="3:11" ht="15.6" x14ac:dyDescent="0.3">
      <c r="C103" s="2" t="s">
        <v>14</v>
      </c>
      <c r="D103" s="2"/>
      <c r="E103" s="10"/>
      <c r="F103" s="10"/>
      <c r="G103" s="10"/>
      <c r="H103" s="10"/>
      <c r="J103" s="6"/>
    </row>
    <row r="104" spans="3:11" ht="15.6" x14ac:dyDescent="0.3">
      <c r="C104" t="s">
        <v>0</v>
      </c>
      <c r="E104" s="8"/>
      <c r="F104" s="8"/>
      <c r="G104" s="8"/>
      <c r="H104" s="8"/>
      <c r="I104">
        <f>(K104+J104)*B3</f>
        <v>0</v>
      </c>
      <c r="J104" s="6"/>
      <c r="K104">
        <f>J104+10</f>
        <v>10</v>
      </c>
    </row>
    <row r="105" spans="3:11" ht="15.6" x14ac:dyDescent="0.3">
      <c r="C105" t="s">
        <v>1</v>
      </c>
      <c r="E105" s="8"/>
      <c r="F105" s="8"/>
      <c r="G105" s="8"/>
      <c r="H105" s="8"/>
      <c r="I105">
        <f>(K105+J105)*B3</f>
        <v>0</v>
      </c>
      <c r="J105" s="6"/>
      <c r="K105">
        <f>J105+7</f>
        <v>7</v>
      </c>
    </row>
    <row r="106" spans="3:11" ht="15.6" x14ac:dyDescent="0.3">
      <c r="C106" t="s">
        <v>2</v>
      </c>
      <c r="E106" s="8"/>
      <c r="F106" s="8"/>
      <c r="G106" s="8"/>
      <c r="H106" s="8"/>
      <c r="I106">
        <f>(K106+J106)*B3</f>
        <v>0</v>
      </c>
      <c r="J106" s="6"/>
      <c r="K106">
        <f>J106+5</f>
        <v>5</v>
      </c>
    </row>
    <row r="107" spans="3:11" ht="15.6" x14ac:dyDescent="0.3">
      <c r="C107" t="s">
        <v>3</v>
      </c>
      <c r="E107" s="8"/>
      <c r="F107" s="8"/>
      <c r="G107" s="8"/>
      <c r="H107" s="8"/>
      <c r="I107">
        <f>(K107+J107)*B3</f>
        <v>0</v>
      </c>
      <c r="J107" s="6"/>
      <c r="K107">
        <f>J107+3</f>
        <v>3</v>
      </c>
    </row>
    <row r="108" spans="3:11" ht="15.6" x14ac:dyDescent="0.3">
      <c r="C108" t="s">
        <v>4</v>
      </c>
      <c r="E108" s="8"/>
      <c r="F108" s="8"/>
      <c r="G108" s="8"/>
      <c r="H108" s="8"/>
      <c r="I108">
        <f>(K108+J108)*B3</f>
        <v>0</v>
      </c>
      <c r="J108" s="6"/>
      <c r="K108">
        <f>J108+2</f>
        <v>2</v>
      </c>
    </row>
    <row r="109" spans="3:11" ht="15.6" x14ac:dyDescent="0.3">
      <c r="E109" s="10"/>
      <c r="F109" s="10"/>
      <c r="G109" s="10"/>
      <c r="H109" s="10"/>
      <c r="J109" s="6"/>
    </row>
    <row r="110" spans="3:11" ht="15.6" x14ac:dyDescent="0.3">
      <c r="C110" s="2" t="s">
        <v>44</v>
      </c>
      <c r="D110" s="2"/>
      <c r="E110" s="10"/>
      <c r="F110" s="10"/>
      <c r="G110" s="10"/>
      <c r="H110" s="10"/>
      <c r="J110" s="6"/>
    </row>
    <row r="111" spans="3:11" ht="16.8" x14ac:dyDescent="0.3">
      <c r="C111" t="s">
        <v>0</v>
      </c>
      <c r="D111" s="24"/>
      <c r="E111" s="24"/>
      <c r="F111" s="24"/>
      <c r="G111" s="24"/>
      <c r="H111" s="24"/>
      <c r="I111">
        <f>(K111+J111)*B3</f>
        <v>0</v>
      </c>
      <c r="J111" s="6"/>
      <c r="K111">
        <v>10</v>
      </c>
    </row>
    <row r="112" spans="3:11" ht="15.6" x14ac:dyDescent="0.3">
      <c r="C112" t="s">
        <v>1</v>
      </c>
      <c r="E112" s="8"/>
      <c r="F112" s="8"/>
      <c r="G112" s="8"/>
      <c r="H112" s="8"/>
      <c r="I112">
        <f>(K112+J112)*B3</f>
        <v>0</v>
      </c>
      <c r="J112" s="6"/>
      <c r="K112">
        <v>7</v>
      </c>
    </row>
    <row r="113" spans="1:11" ht="15.6" x14ac:dyDescent="0.3">
      <c r="C113" t="s">
        <v>2</v>
      </c>
      <c r="E113" s="8"/>
      <c r="F113" s="8"/>
      <c r="G113" s="8"/>
      <c r="H113" s="8"/>
      <c r="I113">
        <f>(K113+J113)*B3</f>
        <v>0</v>
      </c>
      <c r="J113" s="6"/>
      <c r="K113">
        <f>J113+5</f>
        <v>5</v>
      </c>
    </row>
    <row r="114" spans="1:11" ht="15.6" x14ac:dyDescent="0.3">
      <c r="C114" t="s">
        <v>3</v>
      </c>
      <c r="E114" s="8"/>
      <c r="F114" s="8"/>
      <c r="G114" s="8"/>
      <c r="H114" s="8"/>
      <c r="I114">
        <f>(K114+J114)*B3</f>
        <v>0</v>
      </c>
      <c r="J114" s="6"/>
      <c r="K114">
        <f>J114+3</f>
        <v>3</v>
      </c>
    </row>
    <row r="115" spans="1:11" ht="15.6" x14ac:dyDescent="0.3">
      <c r="C115" t="s">
        <v>4</v>
      </c>
      <c r="E115" s="8"/>
      <c r="F115" s="8"/>
      <c r="G115" s="8"/>
      <c r="H115" s="8"/>
      <c r="I115">
        <f>(K115+J115)*B3</f>
        <v>0</v>
      </c>
      <c r="J115" s="6"/>
      <c r="K115">
        <f>J115+2</f>
        <v>2</v>
      </c>
    </row>
    <row r="116" spans="1:11" ht="15.6" x14ac:dyDescent="0.3">
      <c r="E116" s="10"/>
      <c r="F116" s="10"/>
      <c r="G116" s="10"/>
      <c r="H116" s="10"/>
      <c r="J116" s="6"/>
    </row>
    <row r="117" spans="1:11" ht="15.6" x14ac:dyDescent="0.3">
      <c r="C117" s="2" t="s">
        <v>45</v>
      </c>
      <c r="D117" s="2"/>
      <c r="E117" s="10"/>
      <c r="F117" s="10"/>
      <c r="G117" s="10"/>
      <c r="H117" s="10"/>
      <c r="J117" s="6"/>
    </row>
    <row r="118" spans="1:11" ht="15.6" x14ac:dyDescent="0.3">
      <c r="C118" t="s">
        <v>0</v>
      </c>
      <c r="E118" s="8"/>
      <c r="F118" s="8"/>
      <c r="G118" s="8"/>
      <c r="H118" s="8"/>
      <c r="I118">
        <f>(K118+J118)*B3</f>
        <v>0</v>
      </c>
      <c r="J118" s="6"/>
      <c r="K118">
        <f>J118+10</f>
        <v>10</v>
      </c>
    </row>
    <row r="119" spans="1:11" ht="15.6" x14ac:dyDescent="0.3">
      <c r="C119" t="s">
        <v>1</v>
      </c>
      <c r="E119" s="10"/>
      <c r="F119" s="10"/>
      <c r="G119" s="10"/>
      <c r="H119" s="10"/>
      <c r="I119">
        <f>(K119+J119)*B3</f>
        <v>0</v>
      </c>
      <c r="J119" s="6"/>
      <c r="K119">
        <f>J119+7</f>
        <v>7</v>
      </c>
    </row>
    <row r="120" spans="1:11" ht="15.6" x14ac:dyDescent="0.3">
      <c r="C120" t="s">
        <v>2</v>
      </c>
      <c r="E120" s="10"/>
      <c r="F120" s="10"/>
      <c r="G120" s="10"/>
      <c r="H120" s="10"/>
      <c r="I120">
        <f>(K120+J120)*B3</f>
        <v>0</v>
      </c>
      <c r="J120" s="6"/>
      <c r="K120">
        <f>J120+5</f>
        <v>5</v>
      </c>
    </row>
    <row r="121" spans="1:11" ht="15.6" x14ac:dyDescent="0.3">
      <c r="C121" t="s">
        <v>3</v>
      </c>
      <c r="E121" s="10"/>
      <c r="F121" s="10"/>
      <c r="G121" s="10"/>
      <c r="H121" s="10"/>
      <c r="I121">
        <f>(K121+J121)*B3</f>
        <v>0</v>
      </c>
      <c r="J121" s="6"/>
      <c r="K121">
        <f>J121+3</f>
        <v>3</v>
      </c>
    </row>
    <row r="122" spans="1:11" ht="15.6" x14ac:dyDescent="0.3">
      <c r="C122" t="s">
        <v>4</v>
      </c>
      <c r="E122" s="10"/>
      <c r="F122" s="10"/>
      <c r="G122" s="10"/>
      <c r="H122" s="10"/>
      <c r="I122">
        <f>(K122+J122)*B3</f>
        <v>0</v>
      </c>
      <c r="J122" s="6"/>
      <c r="K122">
        <f>J122+2</f>
        <v>2</v>
      </c>
    </row>
    <row r="123" spans="1:11" ht="15.6" x14ac:dyDescent="0.3">
      <c r="A123" s="15"/>
      <c r="E123" s="8"/>
      <c r="F123" s="8"/>
      <c r="G123" s="8"/>
      <c r="H123" s="8"/>
    </row>
    <row r="124" spans="1:11" ht="15.6" x14ac:dyDescent="0.3">
      <c r="A124" s="16"/>
      <c r="C124" s="2" t="s">
        <v>46</v>
      </c>
      <c r="D124" s="2"/>
      <c r="E124" s="10"/>
      <c r="F124" s="10"/>
      <c r="G124" s="10"/>
      <c r="H124" s="10"/>
      <c r="J124" s="6"/>
    </row>
    <row r="125" spans="1:11" ht="15.6" x14ac:dyDescent="0.3">
      <c r="A125" s="16"/>
      <c r="C125" t="s">
        <v>0</v>
      </c>
      <c r="E125" s="8"/>
      <c r="F125" s="8"/>
      <c r="G125" s="8"/>
      <c r="H125" s="8"/>
      <c r="I125">
        <f>(K125+J125)*B3</f>
        <v>0</v>
      </c>
      <c r="J125" s="6"/>
      <c r="K125">
        <f>J125+10</f>
        <v>10</v>
      </c>
    </row>
    <row r="126" spans="1:11" ht="15.6" x14ac:dyDescent="0.3">
      <c r="A126" s="16"/>
      <c r="C126" t="s">
        <v>1</v>
      </c>
      <c r="E126" s="10"/>
      <c r="F126" s="10"/>
      <c r="G126" s="10"/>
      <c r="H126" s="10"/>
      <c r="I126">
        <f>(K126+J126)*B3</f>
        <v>0</v>
      </c>
      <c r="J126" s="6"/>
      <c r="K126">
        <f>J126+7</f>
        <v>7</v>
      </c>
    </row>
    <row r="127" spans="1:11" ht="15.6" x14ac:dyDescent="0.3">
      <c r="A127" s="16"/>
      <c r="C127" t="s">
        <v>2</v>
      </c>
      <c r="E127" s="10"/>
      <c r="F127" s="10"/>
      <c r="G127" s="10"/>
      <c r="H127" s="10"/>
      <c r="I127">
        <f>(K127+J127)*B3</f>
        <v>0</v>
      </c>
      <c r="J127" s="6"/>
      <c r="K127">
        <f>J127+5</f>
        <v>5</v>
      </c>
    </row>
    <row r="128" spans="1:11" ht="15.6" x14ac:dyDescent="0.3">
      <c r="C128" t="s">
        <v>3</v>
      </c>
      <c r="E128" s="10"/>
      <c r="F128" s="10"/>
      <c r="G128" s="10"/>
      <c r="H128" s="10"/>
      <c r="I128">
        <f>(K128+J128)*B3</f>
        <v>0</v>
      </c>
      <c r="J128" s="6"/>
      <c r="K128">
        <f>J128+3</f>
        <v>3</v>
      </c>
    </row>
    <row r="129" spans="3:11" ht="15.6" x14ac:dyDescent="0.3">
      <c r="C129" t="s">
        <v>4</v>
      </c>
      <c r="E129" s="10"/>
      <c r="F129" s="10"/>
      <c r="G129" s="10"/>
      <c r="H129" s="10"/>
      <c r="I129">
        <f>(K129+J129)*B3</f>
        <v>0</v>
      </c>
      <c r="J129" s="6"/>
      <c r="K129">
        <f>J129+2</f>
        <v>2</v>
      </c>
    </row>
  </sheetData>
  <pageMargins left="0.7" right="0.7" top="0.75" bottom="0.75" header="0.3" footer="0.3"/>
  <pageSetup scale="60" orientation="portrait" r:id="rId1"/>
  <rowBreaks count="1" manualBreakCount="1">
    <brk id="66"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K129"/>
  <sheetViews>
    <sheetView view="pageBreakPreview" topLeftCell="A19" zoomScale="60" zoomScaleNormal="100" workbookViewId="0">
      <selection activeCell="F8" sqref="F8"/>
    </sheetView>
  </sheetViews>
  <sheetFormatPr defaultRowHeight="13.2" x14ac:dyDescent="0.25"/>
  <cols>
    <col min="1" max="1" width="31.5546875" bestFit="1" customWidth="1"/>
    <col min="3" max="3" width="24" bestFit="1" customWidth="1"/>
    <col min="4" max="4" width="19.6640625" bestFit="1" customWidth="1"/>
    <col min="5" max="5" width="21.44140625" bestFit="1" customWidth="1"/>
    <col min="6" max="8" width="21.44140625" customWidth="1"/>
    <col min="9" max="9" width="11.5546875" bestFit="1" customWidth="1"/>
    <col min="10" max="10" width="20.33203125" bestFit="1" customWidth="1"/>
    <col min="11" max="11" width="14" bestFit="1" customWidth="1"/>
  </cols>
  <sheetData>
    <row r="1" spans="1:11" x14ac:dyDescent="0.25">
      <c r="A1" s="1" t="s">
        <v>74</v>
      </c>
      <c r="C1" s="2" t="s">
        <v>24</v>
      </c>
      <c r="D1" s="2" t="s">
        <v>50</v>
      </c>
      <c r="E1" s="1" t="s">
        <v>15</v>
      </c>
      <c r="F1" s="1" t="s">
        <v>127</v>
      </c>
      <c r="G1" s="1" t="s">
        <v>124</v>
      </c>
      <c r="H1" s="1" t="s">
        <v>125</v>
      </c>
      <c r="I1" s="2" t="s">
        <v>16</v>
      </c>
      <c r="J1" s="2" t="s">
        <v>17</v>
      </c>
      <c r="K1" s="2" t="s">
        <v>18</v>
      </c>
    </row>
    <row r="2" spans="1:11" ht="15.6" x14ac:dyDescent="0.3">
      <c r="A2" t="s">
        <v>5</v>
      </c>
      <c r="B2" s="7"/>
      <c r="C2" t="s">
        <v>0</v>
      </c>
      <c r="E2" s="8"/>
      <c r="F2" s="8"/>
      <c r="G2" s="8"/>
      <c r="H2" s="8"/>
      <c r="I2">
        <f>(K2+J2)*B3</f>
        <v>0</v>
      </c>
      <c r="J2" s="6"/>
      <c r="K2">
        <v>10</v>
      </c>
    </row>
    <row r="3" spans="1:11" ht="15.6" x14ac:dyDescent="0.3">
      <c r="A3" t="s">
        <v>6</v>
      </c>
      <c r="B3" s="2" t="b">
        <f>IF(B2&gt;150,"6.0", IF(B2&gt;125,"5.0",IF(B2&gt;100,"4.0",IF(B2&gt;75,"3.0",IF(B2&gt;50,"2.0",IF(B2&gt;0,"1.0"))))))</f>
        <v>0</v>
      </c>
      <c r="C3" t="s">
        <v>1</v>
      </c>
      <c r="E3" s="8"/>
      <c r="F3" s="8"/>
      <c r="G3" s="8"/>
      <c r="H3" s="8"/>
      <c r="I3">
        <f>(K3+J3)*B3</f>
        <v>0</v>
      </c>
      <c r="J3" s="6"/>
      <c r="K3">
        <v>7</v>
      </c>
    </row>
    <row r="4" spans="1:11" ht="15.6" x14ac:dyDescent="0.3">
      <c r="C4" t="s">
        <v>2</v>
      </c>
      <c r="E4" s="8"/>
      <c r="F4" s="8"/>
      <c r="G4" s="8"/>
      <c r="H4" s="8"/>
      <c r="I4">
        <f>(K4+J4)*B3</f>
        <v>0</v>
      </c>
      <c r="J4" s="6"/>
      <c r="K4">
        <v>5</v>
      </c>
    </row>
    <row r="5" spans="1:11" ht="15.6" x14ac:dyDescent="0.3">
      <c r="C5" t="s">
        <v>3</v>
      </c>
      <c r="E5" s="10"/>
      <c r="F5" s="10"/>
      <c r="G5" s="10"/>
      <c r="H5" s="10"/>
      <c r="I5">
        <f>(K5+J5)*B3</f>
        <v>0</v>
      </c>
      <c r="J5" s="6"/>
      <c r="K5">
        <v>3</v>
      </c>
    </row>
    <row r="6" spans="1:11" ht="15.6" x14ac:dyDescent="0.3">
      <c r="C6" t="s">
        <v>4</v>
      </c>
      <c r="E6" s="10"/>
      <c r="F6" s="10"/>
      <c r="G6" s="10"/>
      <c r="H6" s="10"/>
      <c r="I6">
        <f>(K6+J6)*B3</f>
        <v>0</v>
      </c>
      <c r="J6" s="6"/>
      <c r="K6">
        <v>2</v>
      </c>
    </row>
    <row r="7" spans="1:11" ht="15.6" x14ac:dyDescent="0.3">
      <c r="E7" s="10"/>
      <c r="F7" s="10"/>
      <c r="G7" s="10"/>
      <c r="H7" s="10"/>
      <c r="J7" s="6"/>
    </row>
    <row r="8" spans="1:11" ht="15.6" x14ac:dyDescent="0.3">
      <c r="C8" s="2" t="s">
        <v>19</v>
      </c>
      <c r="D8" s="2"/>
      <c r="E8" s="10"/>
      <c r="F8" s="10"/>
      <c r="G8" s="10"/>
      <c r="H8" s="10"/>
      <c r="J8" s="6"/>
    </row>
    <row r="9" spans="1:11" ht="15.6" x14ac:dyDescent="0.3">
      <c r="C9" t="s">
        <v>0</v>
      </c>
      <c r="E9" s="8"/>
      <c r="F9" s="8"/>
      <c r="G9" s="8"/>
      <c r="H9" s="8"/>
      <c r="I9">
        <f>(K9+J9)*B3</f>
        <v>0</v>
      </c>
      <c r="J9" s="6"/>
      <c r="K9">
        <v>10</v>
      </c>
    </row>
    <row r="10" spans="1:11" ht="15.6" x14ac:dyDescent="0.3">
      <c r="C10" t="s">
        <v>1</v>
      </c>
      <c r="E10" s="10"/>
      <c r="F10" s="10"/>
      <c r="G10" s="10"/>
      <c r="H10" s="10"/>
      <c r="I10">
        <f>(K10+J10)*B3</f>
        <v>0</v>
      </c>
      <c r="J10" s="6"/>
      <c r="K10">
        <v>7</v>
      </c>
    </row>
    <row r="11" spans="1:11" ht="15.6" x14ac:dyDescent="0.3">
      <c r="C11" t="s">
        <v>2</v>
      </c>
      <c r="E11" s="10"/>
      <c r="F11" s="10"/>
      <c r="G11" s="10"/>
      <c r="H11" s="10"/>
      <c r="I11">
        <f>(K11+J11)*B3</f>
        <v>0</v>
      </c>
      <c r="J11" s="6"/>
      <c r="K11">
        <v>5</v>
      </c>
    </row>
    <row r="12" spans="1:11" ht="15.6" x14ac:dyDescent="0.3">
      <c r="C12" t="s">
        <v>3</v>
      </c>
      <c r="E12" s="10"/>
      <c r="F12" s="10"/>
      <c r="G12" s="10"/>
      <c r="H12" s="10"/>
      <c r="I12">
        <f>(K12+J12)*B3</f>
        <v>0</v>
      </c>
      <c r="J12" s="6"/>
      <c r="K12">
        <v>3</v>
      </c>
    </row>
    <row r="13" spans="1:11" ht="15.6" x14ac:dyDescent="0.3">
      <c r="C13" t="s">
        <v>4</v>
      </c>
      <c r="E13" s="10"/>
      <c r="F13" s="10"/>
      <c r="G13" s="10"/>
      <c r="H13" s="10"/>
      <c r="I13">
        <f>(K13+J13)*B3</f>
        <v>0</v>
      </c>
      <c r="J13" s="6"/>
      <c r="K13">
        <v>2</v>
      </c>
    </row>
    <row r="14" spans="1:11" ht="15.6" x14ac:dyDescent="0.3">
      <c r="E14" s="10"/>
      <c r="F14" s="10"/>
      <c r="G14" s="10"/>
      <c r="H14" s="10"/>
      <c r="J14" s="6"/>
    </row>
    <row r="15" spans="1:11" ht="15.6" x14ac:dyDescent="0.3">
      <c r="C15" s="2" t="s">
        <v>20</v>
      </c>
      <c r="D15" s="2"/>
      <c r="E15" s="10"/>
      <c r="F15" s="10"/>
      <c r="G15" s="10"/>
      <c r="H15" s="10"/>
      <c r="J15" s="6"/>
    </row>
    <row r="16" spans="1:11" ht="15.6" x14ac:dyDescent="0.3">
      <c r="C16" t="s">
        <v>0</v>
      </c>
      <c r="E16" s="8"/>
      <c r="F16" s="8"/>
      <c r="G16" s="8"/>
      <c r="H16" s="8"/>
      <c r="I16">
        <f>(K16+J16)*B3</f>
        <v>0</v>
      </c>
      <c r="J16" s="6"/>
      <c r="K16">
        <v>10</v>
      </c>
    </row>
    <row r="17" spans="1:11" ht="15.6" x14ac:dyDescent="0.3">
      <c r="C17" t="s">
        <v>1</v>
      </c>
      <c r="E17" s="8"/>
      <c r="F17" s="8"/>
      <c r="G17" s="8"/>
      <c r="H17" s="8"/>
      <c r="I17">
        <f>(K17+J17)*B3</f>
        <v>0</v>
      </c>
      <c r="J17" s="6"/>
      <c r="K17">
        <v>7</v>
      </c>
    </row>
    <row r="18" spans="1:11" ht="15.6" x14ac:dyDescent="0.3">
      <c r="C18" t="s">
        <v>2</v>
      </c>
      <c r="E18" s="8"/>
      <c r="F18" s="8"/>
      <c r="G18" s="8"/>
      <c r="H18" s="8"/>
      <c r="I18">
        <f>(K18+J18)*B3</f>
        <v>0</v>
      </c>
      <c r="J18" s="6"/>
      <c r="K18">
        <v>5</v>
      </c>
    </row>
    <row r="19" spans="1:11" ht="15.6" x14ac:dyDescent="0.3">
      <c r="C19" t="s">
        <v>3</v>
      </c>
      <c r="E19" s="8"/>
      <c r="F19" s="8"/>
      <c r="G19" s="8"/>
      <c r="H19" s="8"/>
      <c r="I19">
        <f>(K19+J19)*B3</f>
        <v>0</v>
      </c>
      <c r="J19" s="6"/>
      <c r="K19">
        <v>3</v>
      </c>
    </row>
    <row r="20" spans="1:11" ht="15.6" x14ac:dyDescent="0.3">
      <c r="A20" s="1"/>
      <c r="B20" s="1"/>
      <c r="C20" t="s">
        <v>4</v>
      </c>
      <c r="E20" s="8"/>
      <c r="F20" s="8"/>
      <c r="G20" s="8"/>
      <c r="H20" s="8"/>
      <c r="I20">
        <f>(K20+J20)*B3</f>
        <v>0</v>
      </c>
      <c r="J20" s="6"/>
      <c r="K20">
        <v>2</v>
      </c>
    </row>
    <row r="21" spans="1:11" ht="15.6" x14ac:dyDescent="0.3">
      <c r="E21" s="10"/>
      <c r="F21" s="10"/>
      <c r="G21" s="10"/>
      <c r="H21" s="10"/>
      <c r="J21" s="6"/>
    </row>
    <row r="22" spans="1:11" ht="15.6" x14ac:dyDescent="0.3">
      <c r="C22" s="2" t="s">
        <v>21</v>
      </c>
      <c r="D22" s="2"/>
      <c r="E22" s="10"/>
      <c r="F22" s="10"/>
      <c r="G22" s="10"/>
      <c r="H22" s="10"/>
      <c r="J22" s="6"/>
    </row>
    <row r="23" spans="1:11" ht="15.6" x14ac:dyDescent="0.3">
      <c r="C23" t="s">
        <v>0</v>
      </c>
      <c r="E23" s="8"/>
      <c r="F23" s="8"/>
      <c r="G23" s="8"/>
      <c r="H23" s="8"/>
      <c r="I23">
        <f>(K23+J23)*B3</f>
        <v>0</v>
      </c>
      <c r="J23" s="6"/>
      <c r="K23">
        <v>10</v>
      </c>
    </row>
    <row r="24" spans="1:11" ht="15.6" x14ac:dyDescent="0.3">
      <c r="C24" t="s">
        <v>1</v>
      </c>
      <c r="E24" s="8"/>
      <c r="F24" s="8"/>
      <c r="G24" s="8"/>
      <c r="H24" s="8"/>
      <c r="I24">
        <f>(K24+J24)*B3</f>
        <v>0</v>
      </c>
      <c r="J24" s="6"/>
      <c r="K24">
        <v>7</v>
      </c>
    </row>
    <row r="25" spans="1:11" ht="15.6" x14ac:dyDescent="0.3">
      <c r="C25" t="s">
        <v>2</v>
      </c>
      <c r="E25" s="8"/>
      <c r="F25" s="8"/>
      <c r="G25" s="8"/>
      <c r="H25" s="8"/>
      <c r="I25">
        <f>(K25+J25)*B3</f>
        <v>0</v>
      </c>
      <c r="J25" s="6"/>
      <c r="K25">
        <v>5</v>
      </c>
    </row>
    <row r="26" spans="1:11" ht="15.6" x14ac:dyDescent="0.3">
      <c r="C26" t="s">
        <v>3</v>
      </c>
      <c r="E26" s="8"/>
      <c r="F26" s="8"/>
      <c r="G26" s="8"/>
      <c r="H26" s="8"/>
      <c r="I26">
        <f>(K26+J26)*B3</f>
        <v>0</v>
      </c>
      <c r="J26" s="6"/>
      <c r="K26">
        <v>3</v>
      </c>
    </row>
    <row r="27" spans="1:11" ht="15.6" x14ac:dyDescent="0.3">
      <c r="C27" t="s">
        <v>4</v>
      </c>
      <c r="E27" s="8"/>
      <c r="F27" s="8"/>
      <c r="G27" s="8"/>
      <c r="H27" s="8"/>
      <c r="I27">
        <f>(K27+J27)*B3</f>
        <v>0</v>
      </c>
      <c r="J27" s="6"/>
      <c r="K27">
        <v>2</v>
      </c>
    </row>
    <row r="28" spans="1:11" ht="15.6" x14ac:dyDescent="0.3">
      <c r="B28" s="3"/>
      <c r="E28" s="10"/>
      <c r="F28" s="10"/>
      <c r="G28" s="10"/>
      <c r="H28" s="10"/>
      <c r="J28" s="6"/>
    </row>
    <row r="29" spans="1:11" ht="15.6" x14ac:dyDescent="0.3">
      <c r="B29" s="3"/>
      <c r="C29" s="2" t="s">
        <v>22</v>
      </c>
      <c r="D29" s="2"/>
      <c r="E29" s="10"/>
      <c r="F29" s="10"/>
      <c r="G29" s="10"/>
      <c r="H29" s="10"/>
      <c r="J29" s="6"/>
    </row>
    <row r="30" spans="1:11" ht="15.6" x14ac:dyDescent="0.3">
      <c r="B30" s="3"/>
      <c r="C30" t="s">
        <v>0</v>
      </c>
      <c r="E30" s="8"/>
      <c r="F30" s="8"/>
      <c r="G30" s="8"/>
      <c r="H30" s="8"/>
      <c r="I30">
        <f>(K30+J30)*B3</f>
        <v>0</v>
      </c>
      <c r="J30" s="6"/>
      <c r="K30">
        <v>10</v>
      </c>
    </row>
    <row r="31" spans="1:11" ht="15.6" x14ac:dyDescent="0.3">
      <c r="B31" s="3"/>
      <c r="C31" t="s">
        <v>1</v>
      </c>
      <c r="E31" s="8"/>
      <c r="F31" s="8"/>
      <c r="G31" s="8"/>
      <c r="H31" s="8"/>
      <c r="I31">
        <f>(K31+J31)*B3</f>
        <v>0</v>
      </c>
      <c r="J31" s="6"/>
      <c r="K31">
        <v>7</v>
      </c>
    </row>
    <row r="32" spans="1:11" ht="15.6" x14ac:dyDescent="0.3">
      <c r="B32" s="3"/>
      <c r="C32" t="s">
        <v>2</v>
      </c>
      <c r="E32" s="8"/>
      <c r="F32" s="8"/>
      <c r="G32" s="8"/>
      <c r="H32" s="8"/>
      <c r="I32">
        <f>(K32+J32)*B3</f>
        <v>0</v>
      </c>
      <c r="J32" s="6"/>
      <c r="K32">
        <v>5</v>
      </c>
    </row>
    <row r="33" spans="2:11" ht="15.6" x14ac:dyDescent="0.3">
      <c r="B33" s="3"/>
      <c r="C33" t="s">
        <v>3</v>
      </c>
      <c r="E33" s="8"/>
      <c r="F33" s="8"/>
      <c r="G33" s="8"/>
      <c r="H33" s="8"/>
      <c r="I33">
        <f>(K33+J33)*B3</f>
        <v>0</v>
      </c>
      <c r="J33" s="6"/>
      <c r="K33">
        <v>3</v>
      </c>
    </row>
    <row r="34" spans="2:11" ht="15.6" x14ac:dyDescent="0.3">
      <c r="B34" s="3"/>
      <c r="C34" t="s">
        <v>4</v>
      </c>
      <c r="E34" s="8"/>
      <c r="F34" s="8"/>
      <c r="G34" s="8"/>
      <c r="H34" s="8"/>
      <c r="I34">
        <f>(K34+J34)*B3</f>
        <v>0</v>
      </c>
      <c r="J34" s="6"/>
      <c r="K34">
        <v>2</v>
      </c>
    </row>
    <row r="35" spans="2:11" ht="15.6" x14ac:dyDescent="0.3">
      <c r="B35" s="3"/>
      <c r="E35" s="10"/>
      <c r="F35" s="10"/>
      <c r="G35" s="10"/>
      <c r="H35" s="10"/>
      <c r="J35" s="6"/>
    </row>
    <row r="36" spans="2:11" ht="15.6" x14ac:dyDescent="0.3">
      <c r="B36" s="3"/>
      <c r="C36" s="2" t="s">
        <v>23</v>
      </c>
      <c r="D36" s="2"/>
      <c r="E36" s="10"/>
      <c r="F36" s="10"/>
      <c r="G36" s="10"/>
      <c r="H36" s="10"/>
      <c r="J36" s="6"/>
    </row>
    <row r="37" spans="2:11" ht="15.6" x14ac:dyDescent="0.3">
      <c r="B37" s="3"/>
      <c r="C37" t="s">
        <v>0</v>
      </c>
      <c r="E37" s="8"/>
      <c r="F37" s="8"/>
      <c r="G37" s="8"/>
      <c r="H37" s="8"/>
      <c r="I37">
        <f>(K37+J37)*B3</f>
        <v>0</v>
      </c>
      <c r="J37" s="6"/>
      <c r="K37">
        <v>10</v>
      </c>
    </row>
    <row r="38" spans="2:11" ht="15.6" x14ac:dyDescent="0.3">
      <c r="B38" s="3"/>
      <c r="C38" t="s">
        <v>1</v>
      </c>
      <c r="E38" s="8"/>
      <c r="F38" s="8"/>
      <c r="G38" s="8"/>
      <c r="H38" s="8"/>
      <c r="I38">
        <f>(K38+J38)*B3</f>
        <v>0</v>
      </c>
      <c r="J38" s="6"/>
      <c r="K38">
        <v>7</v>
      </c>
    </row>
    <row r="39" spans="2:11" ht="15.6" x14ac:dyDescent="0.3">
      <c r="C39" t="s">
        <v>2</v>
      </c>
      <c r="E39" s="8"/>
      <c r="F39" s="8"/>
      <c r="G39" s="8"/>
      <c r="H39" s="8"/>
      <c r="I39">
        <f>(K39+J39)*B3</f>
        <v>0</v>
      </c>
      <c r="J39" s="6"/>
      <c r="K39">
        <v>5</v>
      </c>
    </row>
    <row r="40" spans="2:11" ht="15.6" x14ac:dyDescent="0.3">
      <c r="C40" t="s">
        <v>3</v>
      </c>
      <c r="E40" s="8"/>
      <c r="F40" s="8"/>
      <c r="G40" s="8"/>
      <c r="H40" s="8"/>
      <c r="I40">
        <f>(K40+J40)*B3</f>
        <v>0</v>
      </c>
      <c r="J40" s="6"/>
      <c r="K40">
        <v>3</v>
      </c>
    </row>
    <row r="41" spans="2:11" ht="15.6" x14ac:dyDescent="0.3">
      <c r="C41" t="s">
        <v>4</v>
      </c>
      <c r="E41" s="10"/>
      <c r="F41" s="10"/>
      <c r="G41" s="10"/>
      <c r="H41" s="10"/>
      <c r="I41">
        <f>(K41+J41)*B3</f>
        <v>0</v>
      </c>
      <c r="J41" s="6"/>
      <c r="K41">
        <v>2</v>
      </c>
    </row>
    <row r="42" spans="2:11" ht="15.6" x14ac:dyDescent="0.3">
      <c r="E42" s="10"/>
      <c r="F42" s="10"/>
      <c r="G42" s="10"/>
      <c r="H42" s="10"/>
      <c r="J42" s="6"/>
    </row>
    <row r="43" spans="2:11" ht="15.6" x14ac:dyDescent="0.3">
      <c r="C43" s="2" t="s">
        <v>32</v>
      </c>
      <c r="D43" s="2"/>
      <c r="E43" s="10"/>
      <c r="F43" s="10"/>
      <c r="G43" s="10"/>
      <c r="H43" s="10"/>
      <c r="J43" s="6"/>
    </row>
    <row r="44" spans="2:11" ht="15.6" x14ac:dyDescent="0.3">
      <c r="C44" s="2" t="s">
        <v>33</v>
      </c>
      <c r="D44" s="2"/>
      <c r="E44" s="10"/>
      <c r="F44" s="10"/>
      <c r="G44" s="10"/>
      <c r="H44" s="10"/>
      <c r="J44" s="6"/>
    </row>
    <row r="45" spans="2:11" ht="15.6" x14ac:dyDescent="0.3">
      <c r="C45" t="s">
        <v>0</v>
      </c>
      <c r="E45" s="8"/>
      <c r="F45" s="8"/>
      <c r="G45" s="8"/>
      <c r="H45" s="8"/>
      <c r="I45">
        <f>(K45+J45)*B3</f>
        <v>0</v>
      </c>
      <c r="J45" s="6"/>
      <c r="K45">
        <v>10</v>
      </c>
    </row>
    <row r="46" spans="2:11" ht="15.6" x14ac:dyDescent="0.3">
      <c r="C46" t="s">
        <v>1</v>
      </c>
      <c r="E46" s="8"/>
      <c r="F46" s="8"/>
      <c r="G46" s="8"/>
      <c r="H46" s="8"/>
      <c r="I46">
        <f>(K46+J46)*B3</f>
        <v>0</v>
      </c>
      <c r="J46" s="6"/>
      <c r="K46">
        <v>7</v>
      </c>
    </row>
    <row r="47" spans="2:11" ht="15.6" x14ac:dyDescent="0.3">
      <c r="C47" t="s">
        <v>2</v>
      </c>
      <c r="E47" s="8"/>
      <c r="F47" s="8"/>
      <c r="G47" s="8"/>
      <c r="H47" s="8"/>
      <c r="I47">
        <f>(K47+J47)*B3</f>
        <v>0</v>
      </c>
      <c r="J47" s="6"/>
      <c r="K47">
        <v>5</v>
      </c>
    </row>
    <row r="48" spans="2:11" ht="15.6" x14ac:dyDescent="0.3">
      <c r="C48" t="s">
        <v>3</v>
      </c>
      <c r="E48" s="8"/>
      <c r="F48" s="8"/>
      <c r="G48" s="8"/>
      <c r="H48" s="8"/>
      <c r="I48">
        <f>(K48+J48)*B3</f>
        <v>0</v>
      </c>
      <c r="J48" s="6"/>
      <c r="K48">
        <v>3</v>
      </c>
    </row>
    <row r="49" spans="3:11" ht="15.6" x14ac:dyDescent="0.3">
      <c r="C49" t="s">
        <v>4</v>
      </c>
      <c r="E49" s="8"/>
      <c r="F49" s="8"/>
      <c r="G49" s="8"/>
      <c r="H49" s="8"/>
      <c r="I49">
        <f>(K49+J49)*B3</f>
        <v>0</v>
      </c>
      <c r="J49" s="6"/>
      <c r="K49">
        <v>2</v>
      </c>
    </row>
    <row r="50" spans="3:11" ht="15.6" x14ac:dyDescent="0.3">
      <c r="E50" s="10"/>
      <c r="F50" s="10"/>
      <c r="G50" s="10"/>
      <c r="H50" s="10"/>
      <c r="J50" s="6"/>
    </row>
    <row r="51" spans="3:11" ht="15.6" x14ac:dyDescent="0.3">
      <c r="C51" s="2" t="s">
        <v>26</v>
      </c>
      <c r="D51" s="2"/>
      <c r="E51" s="10"/>
      <c r="F51" s="10"/>
      <c r="G51" s="10"/>
      <c r="H51" s="10"/>
      <c r="J51" s="6"/>
    </row>
    <row r="52" spans="3:11" ht="15.6" x14ac:dyDescent="0.3">
      <c r="C52" s="2" t="s">
        <v>33</v>
      </c>
      <c r="D52" s="2"/>
      <c r="E52" s="10"/>
      <c r="F52" s="10"/>
      <c r="G52" s="10"/>
      <c r="H52" s="10"/>
      <c r="J52" s="6"/>
    </row>
    <row r="53" spans="3:11" ht="15.6" x14ac:dyDescent="0.3">
      <c r="C53" t="s">
        <v>0</v>
      </c>
      <c r="E53" s="8"/>
      <c r="F53" s="8"/>
      <c r="G53" s="8"/>
      <c r="H53" s="8"/>
      <c r="I53">
        <f>(K53+J53)*B3</f>
        <v>0</v>
      </c>
      <c r="J53" s="6"/>
      <c r="K53">
        <v>10</v>
      </c>
    </row>
    <row r="54" spans="3:11" ht="15.6" x14ac:dyDescent="0.3">
      <c r="C54" t="s">
        <v>1</v>
      </c>
      <c r="E54" s="8"/>
      <c r="F54" s="8"/>
      <c r="G54" s="8"/>
      <c r="H54" s="8"/>
      <c r="I54">
        <f>(K54+J54)*B3</f>
        <v>0</v>
      </c>
      <c r="J54" s="6"/>
      <c r="K54">
        <v>7</v>
      </c>
    </row>
    <row r="55" spans="3:11" ht="15.6" x14ac:dyDescent="0.3">
      <c r="C55" t="s">
        <v>2</v>
      </c>
      <c r="E55" s="8"/>
      <c r="F55" s="8"/>
      <c r="G55" s="8"/>
      <c r="H55" s="8"/>
      <c r="I55">
        <f>(K55+J55)*B3</f>
        <v>0</v>
      </c>
      <c r="J55" s="6"/>
      <c r="K55">
        <v>5</v>
      </c>
    </row>
    <row r="56" spans="3:11" ht="15.6" x14ac:dyDescent="0.3">
      <c r="C56" t="s">
        <v>3</v>
      </c>
      <c r="E56" s="8"/>
      <c r="F56" s="8"/>
      <c r="G56" s="8"/>
      <c r="H56" s="8"/>
      <c r="I56">
        <f>(K56+J56)*B3</f>
        <v>0</v>
      </c>
      <c r="J56" s="6"/>
      <c r="K56">
        <v>3</v>
      </c>
    </row>
    <row r="57" spans="3:11" ht="15.6" x14ac:dyDescent="0.3">
      <c r="C57" t="s">
        <v>4</v>
      </c>
      <c r="E57" s="8"/>
      <c r="F57" s="8"/>
      <c r="G57" s="8"/>
      <c r="H57" s="8"/>
      <c r="I57">
        <f>(K57+J57)*B3</f>
        <v>0</v>
      </c>
      <c r="J57" s="6"/>
      <c r="K57">
        <v>2</v>
      </c>
    </row>
    <row r="58" spans="3:11" ht="15.6" x14ac:dyDescent="0.3">
      <c r="E58" s="10"/>
      <c r="F58" s="10"/>
      <c r="G58" s="10"/>
      <c r="H58" s="10"/>
      <c r="J58" s="6"/>
    </row>
    <row r="59" spans="3:11" ht="15.6" x14ac:dyDescent="0.3">
      <c r="C59" s="1" t="s">
        <v>25</v>
      </c>
      <c r="D59" s="2"/>
      <c r="E59" s="10"/>
      <c r="F59" s="10"/>
      <c r="G59" s="10"/>
      <c r="H59" s="10"/>
      <c r="J59" s="6"/>
    </row>
    <row r="60" spans="3:11" ht="15.6" x14ac:dyDescent="0.3">
      <c r="C60" s="2" t="s">
        <v>51</v>
      </c>
      <c r="D60" s="2"/>
      <c r="E60" s="10"/>
      <c r="F60" s="10"/>
      <c r="G60" s="10"/>
      <c r="H60" s="10"/>
      <c r="J60" s="6"/>
    </row>
    <row r="61" spans="3:11" ht="15.6" x14ac:dyDescent="0.3">
      <c r="C61" t="s">
        <v>0</v>
      </c>
      <c r="E61" s="8"/>
      <c r="F61" s="8"/>
      <c r="G61" s="8"/>
      <c r="H61" s="8"/>
      <c r="I61">
        <f>(K61+J61)*B3</f>
        <v>0</v>
      </c>
      <c r="J61" s="6"/>
      <c r="K61">
        <v>10</v>
      </c>
    </row>
    <row r="62" spans="3:11" ht="15.6" x14ac:dyDescent="0.3">
      <c r="C62" t="s">
        <v>1</v>
      </c>
      <c r="E62" s="8"/>
      <c r="F62" s="8"/>
      <c r="G62" s="8"/>
      <c r="H62" s="8"/>
      <c r="I62">
        <f>(K62+J62)*B3</f>
        <v>0</v>
      </c>
      <c r="J62" s="6"/>
      <c r="K62">
        <v>7</v>
      </c>
    </row>
    <row r="63" spans="3:11" ht="15.6" x14ac:dyDescent="0.3">
      <c r="C63" t="s">
        <v>2</v>
      </c>
      <c r="E63" s="8"/>
      <c r="F63" s="8"/>
      <c r="G63" s="8"/>
      <c r="H63" s="8"/>
      <c r="I63">
        <f>(K63+J63)*B3</f>
        <v>0</v>
      </c>
      <c r="J63" s="6"/>
      <c r="K63">
        <v>5</v>
      </c>
    </row>
    <row r="64" spans="3:11" ht="15.6" x14ac:dyDescent="0.3">
      <c r="C64" t="s">
        <v>3</v>
      </c>
      <c r="E64" s="8"/>
      <c r="F64" s="8"/>
      <c r="G64" s="8"/>
      <c r="H64" s="8"/>
      <c r="I64">
        <f>(K64+J64)*B3</f>
        <v>0</v>
      </c>
      <c r="J64" s="6"/>
      <c r="K64">
        <v>3</v>
      </c>
    </row>
    <row r="65" spans="3:11" ht="15.6" x14ac:dyDescent="0.3">
      <c r="C65" t="s">
        <v>4</v>
      </c>
      <c r="E65" s="8"/>
      <c r="F65" s="8"/>
      <c r="G65" s="8"/>
      <c r="H65" s="8"/>
      <c r="I65">
        <f>(K65+J65)*B3</f>
        <v>0</v>
      </c>
      <c r="J65" s="6"/>
      <c r="K65">
        <v>2</v>
      </c>
    </row>
    <row r="66" spans="3:11" ht="15.6" x14ac:dyDescent="0.3">
      <c r="E66" s="10"/>
      <c r="F66" s="10"/>
      <c r="G66" s="10"/>
      <c r="H66" s="10"/>
      <c r="J66" s="6"/>
    </row>
    <row r="67" spans="3:11" ht="15.6" x14ac:dyDescent="0.3">
      <c r="C67" s="1" t="s">
        <v>26</v>
      </c>
      <c r="D67" s="2"/>
      <c r="E67" s="10"/>
      <c r="F67" s="10"/>
      <c r="G67" s="10"/>
      <c r="H67" s="10"/>
      <c r="J67" s="6"/>
    </row>
    <row r="68" spans="3:11" ht="15.6" x14ac:dyDescent="0.3">
      <c r="C68" s="2" t="s">
        <v>51</v>
      </c>
      <c r="D68" s="2"/>
      <c r="E68" s="10"/>
      <c r="F68" s="10"/>
      <c r="G68" s="10"/>
      <c r="H68" s="10"/>
      <c r="J68" s="6"/>
    </row>
    <row r="69" spans="3:11" ht="15.6" x14ac:dyDescent="0.3">
      <c r="C69" t="s">
        <v>0</v>
      </c>
      <c r="E69" s="8"/>
      <c r="F69" s="8"/>
      <c r="G69" s="8"/>
      <c r="H69" s="8"/>
      <c r="I69">
        <f>(K69+J69)*B3</f>
        <v>0</v>
      </c>
      <c r="J69" s="6"/>
      <c r="K69">
        <v>10</v>
      </c>
    </row>
    <row r="70" spans="3:11" ht="15.6" x14ac:dyDescent="0.3">
      <c r="C70" t="s">
        <v>1</v>
      </c>
      <c r="E70" s="8"/>
      <c r="F70" s="8"/>
      <c r="G70" s="8"/>
      <c r="H70" s="8"/>
      <c r="I70">
        <f>(K70+J70)*B3</f>
        <v>0</v>
      </c>
      <c r="J70" s="6"/>
      <c r="K70">
        <v>7</v>
      </c>
    </row>
    <row r="71" spans="3:11" ht="15.6" x14ac:dyDescent="0.3">
      <c r="C71" t="s">
        <v>2</v>
      </c>
      <c r="E71" s="8"/>
      <c r="F71" s="8"/>
      <c r="G71" s="8"/>
      <c r="H71" s="8"/>
      <c r="I71">
        <f>(K71+J71)*B3</f>
        <v>0</v>
      </c>
      <c r="J71" s="6"/>
      <c r="K71">
        <v>5</v>
      </c>
    </row>
    <row r="72" spans="3:11" ht="15.6" x14ac:dyDescent="0.3">
      <c r="C72" t="s">
        <v>3</v>
      </c>
      <c r="E72" s="8"/>
      <c r="F72" s="8"/>
      <c r="G72" s="8"/>
      <c r="H72" s="8"/>
      <c r="I72">
        <f>(K72+J72)*B3</f>
        <v>0</v>
      </c>
      <c r="J72" s="6"/>
      <c r="K72">
        <v>3</v>
      </c>
    </row>
    <row r="73" spans="3:11" ht="15.6" x14ac:dyDescent="0.3">
      <c r="C73" t="s">
        <v>4</v>
      </c>
      <c r="E73" s="8"/>
      <c r="F73" s="8"/>
      <c r="G73" s="8"/>
      <c r="H73" s="8"/>
      <c r="I73">
        <f>(K73+J73)*B3</f>
        <v>0</v>
      </c>
      <c r="J73" s="6"/>
      <c r="K73">
        <v>2</v>
      </c>
    </row>
    <row r="74" spans="3:11" ht="15.6" x14ac:dyDescent="0.3">
      <c r="E74" s="10"/>
      <c r="F74" s="10"/>
      <c r="G74" s="10"/>
      <c r="H74" s="10"/>
      <c r="J74" s="6"/>
    </row>
    <row r="75" spans="3:11" ht="15.6" x14ac:dyDescent="0.3">
      <c r="C75" s="2" t="s">
        <v>27</v>
      </c>
      <c r="D75" s="2"/>
      <c r="E75" s="10"/>
      <c r="F75" s="10"/>
      <c r="G75" s="10"/>
      <c r="H75" s="10"/>
      <c r="J75" s="6"/>
    </row>
    <row r="76" spans="3:11" ht="15.6" x14ac:dyDescent="0.3">
      <c r="C76" t="s">
        <v>0</v>
      </c>
      <c r="E76" s="8"/>
      <c r="F76" s="8"/>
      <c r="G76" s="8"/>
      <c r="H76" s="8"/>
      <c r="I76">
        <f>(K76+J76)*B3</f>
        <v>0</v>
      </c>
      <c r="J76" s="6"/>
      <c r="K76">
        <v>10</v>
      </c>
    </row>
    <row r="77" spans="3:11" ht="15.6" x14ac:dyDescent="0.3">
      <c r="C77" t="s">
        <v>1</v>
      </c>
      <c r="E77" s="8"/>
      <c r="F77" s="8"/>
      <c r="G77" s="8"/>
      <c r="H77" s="8"/>
      <c r="I77">
        <f>(K77+J77)*B3</f>
        <v>0</v>
      </c>
      <c r="J77" s="6"/>
      <c r="K77">
        <v>7</v>
      </c>
    </row>
    <row r="78" spans="3:11" ht="15.6" x14ac:dyDescent="0.3">
      <c r="C78" t="s">
        <v>2</v>
      </c>
      <c r="E78" s="8"/>
      <c r="F78" s="8"/>
      <c r="G78" s="8"/>
      <c r="H78" s="8"/>
      <c r="I78">
        <f>(K78+J78)*B3</f>
        <v>0</v>
      </c>
      <c r="J78" s="6"/>
      <c r="K78">
        <v>5</v>
      </c>
    </row>
    <row r="79" spans="3:11" ht="15.6" x14ac:dyDescent="0.3">
      <c r="C79" t="s">
        <v>3</v>
      </c>
      <c r="E79" s="8"/>
      <c r="F79" s="8"/>
      <c r="G79" s="8"/>
      <c r="H79" s="8"/>
      <c r="I79">
        <f>(K79+J79)*B3</f>
        <v>0</v>
      </c>
      <c r="J79" s="6"/>
      <c r="K79">
        <v>3</v>
      </c>
    </row>
    <row r="80" spans="3:11" ht="15.6" x14ac:dyDescent="0.3">
      <c r="C80" t="s">
        <v>4</v>
      </c>
      <c r="E80" s="8"/>
      <c r="F80" s="8"/>
      <c r="G80" s="8"/>
      <c r="H80" s="8"/>
      <c r="I80">
        <f>(K80+J80)*B3</f>
        <v>0</v>
      </c>
      <c r="J80" s="6"/>
      <c r="K80">
        <v>2</v>
      </c>
    </row>
    <row r="81" spans="3:11" ht="15.6" x14ac:dyDescent="0.3">
      <c r="E81" s="10"/>
      <c r="F81" s="10"/>
      <c r="G81" s="10"/>
      <c r="H81" s="10"/>
      <c r="J81" s="6"/>
    </row>
    <row r="82" spans="3:11" ht="15.6" x14ac:dyDescent="0.3">
      <c r="C82" s="2" t="s">
        <v>28</v>
      </c>
      <c r="D82" s="2"/>
      <c r="E82" s="10"/>
      <c r="F82" s="10"/>
      <c r="G82" s="10"/>
      <c r="H82" s="10"/>
      <c r="J82" s="6"/>
    </row>
    <row r="83" spans="3:11" ht="15.6" x14ac:dyDescent="0.3">
      <c r="C83" t="s">
        <v>0</v>
      </c>
      <c r="E83" s="8"/>
      <c r="F83" s="8"/>
      <c r="G83" s="8"/>
      <c r="H83" s="8"/>
      <c r="I83">
        <f>(K83+J83)*B3</f>
        <v>0</v>
      </c>
      <c r="J83" s="6"/>
      <c r="K83">
        <v>10</v>
      </c>
    </row>
    <row r="84" spans="3:11" ht="15.6" x14ac:dyDescent="0.3">
      <c r="C84" t="s">
        <v>1</v>
      </c>
      <c r="E84" s="8"/>
      <c r="F84" s="8"/>
      <c r="G84" s="8"/>
      <c r="H84" s="8"/>
      <c r="I84">
        <f>(K84+J84)*B3</f>
        <v>0</v>
      </c>
      <c r="J84" s="6"/>
      <c r="K84">
        <v>7</v>
      </c>
    </row>
    <row r="85" spans="3:11" ht="15.6" x14ac:dyDescent="0.3">
      <c r="C85" t="s">
        <v>2</v>
      </c>
      <c r="E85" s="8"/>
      <c r="F85" s="8"/>
      <c r="G85" s="8"/>
      <c r="H85" s="8"/>
      <c r="I85">
        <f>(K85+J85)*B3</f>
        <v>0</v>
      </c>
      <c r="J85" s="6"/>
      <c r="K85">
        <v>5</v>
      </c>
    </row>
    <row r="86" spans="3:11" ht="15.6" x14ac:dyDescent="0.3">
      <c r="C86" t="s">
        <v>3</v>
      </c>
      <c r="E86" s="8"/>
      <c r="F86" s="8"/>
      <c r="G86" s="8"/>
      <c r="H86" s="8"/>
      <c r="I86">
        <f>(K86+J86)*B3</f>
        <v>0</v>
      </c>
      <c r="J86" s="6"/>
      <c r="K86">
        <v>3</v>
      </c>
    </row>
    <row r="87" spans="3:11" ht="15.6" x14ac:dyDescent="0.3">
      <c r="C87" t="s">
        <v>4</v>
      </c>
      <c r="E87" s="8"/>
      <c r="F87" s="8"/>
      <c r="G87" s="8"/>
      <c r="H87" s="8"/>
      <c r="I87">
        <f>(K87+J87)*B3</f>
        <v>0</v>
      </c>
      <c r="J87" s="6"/>
      <c r="K87">
        <v>2</v>
      </c>
    </row>
    <row r="88" spans="3:11" ht="15.6" x14ac:dyDescent="0.3">
      <c r="E88" s="10"/>
      <c r="F88" s="10"/>
      <c r="G88" s="10"/>
      <c r="H88" s="10"/>
      <c r="J88" s="6"/>
    </row>
    <row r="89" spans="3:11" ht="15.6" x14ac:dyDescent="0.3">
      <c r="C89" s="2" t="s">
        <v>29</v>
      </c>
      <c r="D89" s="2"/>
      <c r="E89" s="10"/>
      <c r="F89" s="10"/>
      <c r="G89" s="10"/>
      <c r="H89" s="10"/>
      <c r="J89" s="6"/>
    </row>
    <row r="90" spans="3:11" ht="15.6" x14ac:dyDescent="0.3">
      <c r="C90" t="s">
        <v>0</v>
      </c>
      <c r="E90" s="8"/>
      <c r="F90" s="8"/>
      <c r="G90" s="8"/>
      <c r="H90" s="8"/>
      <c r="I90">
        <f>(K90+J90)*B3</f>
        <v>0</v>
      </c>
      <c r="J90" s="6"/>
      <c r="K90">
        <v>10</v>
      </c>
    </row>
    <row r="91" spans="3:11" ht="15.6" x14ac:dyDescent="0.3">
      <c r="C91" t="s">
        <v>1</v>
      </c>
      <c r="E91" s="8"/>
      <c r="F91" s="8"/>
      <c r="G91" s="8"/>
      <c r="H91" s="8"/>
      <c r="I91">
        <f>(K91+J91)*B3</f>
        <v>0</v>
      </c>
      <c r="J91" s="6"/>
      <c r="K91">
        <v>7</v>
      </c>
    </row>
    <row r="92" spans="3:11" ht="15.6" x14ac:dyDescent="0.3">
      <c r="C92" t="s">
        <v>2</v>
      </c>
      <c r="E92" s="8"/>
      <c r="F92" s="8"/>
      <c r="G92" s="8"/>
      <c r="H92" s="8"/>
      <c r="I92">
        <f>(K92+J92)*B3</f>
        <v>0</v>
      </c>
      <c r="J92" s="6"/>
      <c r="K92">
        <v>5</v>
      </c>
    </row>
    <row r="93" spans="3:11" ht="15.6" x14ac:dyDescent="0.3">
      <c r="C93" t="s">
        <v>3</v>
      </c>
      <c r="E93" s="8"/>
      <c r="F93" s="8"/>
      <c r="G93" s="8"/>
      <c r="H93" s="8"/>
      <c r="I93">
        <f>(K93+J93)*B3</f>
        <v>0</v>
      </c>
      <c r="J93" s="6"/>
      <c r="K93">
        <v>3</v>
      </c>
    </row>
    <row r="94" spans="3:11" ht="15.6" x14ac:dyDescent="0.3">
      <c r="C94" t="s">
        <v>4</v>
      </c>
      <c r="E94" s="8"/>
      <c r="F94" s="8"/>
      <c r="G94" s="8"/>
      <c r="H94" s="8"/>
      <c r="I94">
        <f>(K94+J94)*B3</f>
        <v>0</v>
      </c>
      <c r="J94" s="6"/>
      <c r="K94">
        <v>2</v>
      </c>
    </row>
    <row r="95" spans="3:11" ht="15.6" x14ac:dyDescent="0.3">
      <c r="E95" s="10"/>
      <c r="F95" s="10"/>
      <c r="G95" s="10"/>
      <c r="H95" s="10"/>
      <c r="J95" s="6"/>
    </row>
    <row r="96" spans="3:11" ht="15.6" x14ac:dyDescent="0.3">
      <c r="C96" s="2" t="s">
        <v>13</v>
      </c>
      <c r="D96" s="2"/>
      <c r="E96" s="10"/>
      <c r="F96" s="10"/>
      <c r="G96" s="10"/>
      <c r="H96" s="10"/>
      <c r="J96" s="6"/>
    </row>
    <row r="97" spans="3:11" ht="15.6" x14ac:dyDescent="0.3">
      <c r="C97" t="s">
        <v>0</v>
      </c>
      <c r="E97" s="8"/>
      <c r="F97" s="8"/>
      <c r="G97" s="8"/>
      <c r="H97" s="8"/>
      <c r="I97">
        <f>(K97+J97)*B3</f>
        <v>0</v>
      </c>
      <c r="J97" s="6"/>
      <c r="K97">
        <f>J97+10</f>
        <v>10</v>
      </c>
    </row>
    <row r="98" spans="3:11" ht="15.6" x14ac:dyDescent="0.3">
      <c r="C98" t="s">
        <v>1</v>
      </c>
      <c r="E98" s="8"/>
      <c r="F98" s="8"/>
      <c r="G98" s="8"/>
      <c r="H98" s="8"/>
      <c r="I98">
        <f>(K98+J98)*B3</f>
        <v>0</v>
      </c>
      <c r="J98" s="6"/>
      <c r="K98">
        <f>J98+7</f>
        <v>7</v>
      </c>
    </row>
    <row r="99" spans="3:11" ht="15.6" x14ac:dyDescent="0.3">
      <c r="C99" t="s">
        <v>2</v>
      </c>
      <c r="E99" s="8"/>
      <c r="F99" s="8"/>
      <c r="G99" s="8"/>
      <c r="H99" s="8"/>
      <c r="I99">
        <f>(K99+J99)*B3</f>
        <v>0</v>
      </c>
      <c r="J99" s="6"/>
      <c r="K99">
        <f>J99+5</f>
        <v>5</v>
      </c>
    </row>
    <row r="100" spans="3:11" ht="15.6" x14ac:dyDescent="0.3">
      <c r="C100" t="s">
        <v>3</v>
      </c>
      <c r="E100" s="8"/>
      <c r="F100" s="8"/>
      <c r="G100" s="8"/>
      <c r="H100" s="8"/>
      <c r="I100">
        <f>(K100+J100)*B3</f>
        <v>0</v>
      </c>
      <c r="J100" s="6"/>
      <c r="K100">
        <f>J100+3</f>
        <v>3</v>
      </c>
    </row>
    <row r="101" spans="3:11" ht="15.6" x14ac:dyDescent="0.3">
      <c r="C101" t="s">
        <v>4</v>
      </c>
      <c r="E101" s="8"/>
      <c r="F101" s="8"/>
      <c r="G101" s="8"/>
      <c r="H101" s="8"/>
      <c r="I101">
        <f>(K101+J101)*B3</f>
        <v>0</v>
      </c>
      <c r="J101" s="6"/>
      <c r="K101">
        <f>J101+2</f>
        <v>2</v>
      </c>
    </row>
    <row r="102" spans="3:11" ht="15.6" x14ac:dyDescent="0.3">
      <c r="E102" s="10"/>
      <c r="F102" s="10"/>
      <c r="G102" s="10"/>
      <c r="H102" s="10"/>
      <c r="J102" s="6"/>
    </row>
    <row r="103" spans="3:11" ht="15.6" x14ac:dyDescent="0.3">
      <c r="C103" s="2" t="s">
        <v>14</v>
      </c>
      <c r="D103" s="2"/>
      <c r="E103" s="10"/>
      <c r="F103" s="10"/>
      <c r="G103" s="10"/>
      <c r="H103" s="10"/>
      <c r="J103" s="6"/>
    </row>
    <row r="104" spans="3:11" ht="15.6" x14ac:dyDescent="0.3">
      <c r="C104" t="s">
        <v>0</v>
      </c>
      <c r="E104" s="8"/>
      <c r="F104" s="8"/>
      <c r="G104" s="8"/>
      <c r="H104" s="8"/>
      <c r="I104">
        <f>(K104+J104)*B3</f>
        <v>0</v>
      </c>
      <c r="J104" s="6"/>
      <c r="K104">
        <f>J104+10</f>
        <v>10</v>
      </c>
    </row>
    <row r="105" spans="3:11" ht="15.6" x14ac:dyDescent="0.3">
      <c r="C105" t="s">
        <v>1</v>
      </c>
      <c r="E105" s="8"/>
      <c r="F105" s="8"/>
      <c r="G105" s="8"/>
      <c r="H105" s="8"/>
      <c r="I105">
        <f>(K105+J105)*B3</f>
        <v>0</v>
      </c>
      <c r="J105" s="6"/>
      <c r="K105">
        <f>J105+7</f>
        <v>7</v>
      </c>
    </row>
    <row r="106" spans="3:11" ht="15.6" x14ac:dyDescent="0.3">
      <c r="C106" t="s">
        <v>2</v>
      </c>
      <c r="E106" s="8"/>
      <c r="F106" s="8"/>
      <c r="G106" s="8"/>
      <c r="H106" s="8"/>
      <c r="I106">
        <f>(K106+J106)*B3</f>
        <v>0</v>
      </c>
      <c r="J106" s="6"/>
      <c r="K106">
        <f>J106+5</f>
        <v>5</v>
      </c>
    </row>
    <row r="107" spans="3:11" ht="15.6" x14ac:dyDescent="0.3">
      <c r="C107" t="s">
        <v>3</v>
      </c>
      <c r="E107" s="8"/>
      <c r="F107" s="8"/>
      <c r="G107" s="8"/>
      <c r="H107" s="8"/>
      <c r="I107">
        <f>(K107+J107)*B3</f>
        <v>0</v>
      </c>
      <c r="J107" s="6"/>
      <c r="K107">
        <f>J107+3</f>
        <v>3</v>
      </c>
    </row>
    <row r="108" spans="3:11" ht="15.6" x14ac:dyDescent="0.3">
      <c r="C108" t="s">
        <v>4</v>
      </c>
      <c r="E108" s="8"/>
      <c r="F108" s="8"/>
      <c r="G108" s="8"/>
      <c r="H108" s="8"/>
      <c r="I108">
        <f>(K108+J108)*B3</f>
        <v>0</v>
      </c>
      <c r="J108" s="6"/>
      <c r="K108">
        <f>J108+2</f>
        <v>2</v>
      </c>
    </row>
    <row r="109" spans="3:11" ht="15.6" x14ac:dyDescent="0.3">
      <c r="E109" s="10"/>
      <c r="F109" s="10"/>
      <c r="G109" s="10"/>
      <c r="H109" s="10"/>
      <c r="J109" s="6"/>
    </row>
    <row r="110" spans="3:11" ht="15.6" x14ac:dyDescent="0.3">
      <c r="C110" s="2" t="s">
        <v>44</v>
      </c>
      <c r="D110" s="2"/>
      <c r="E110" s="10"/>
      <c r="F110" s="10"/>
      <c r="G110" s="10"/>
      <c r="H110" s="10"/>
      <c r="J110" s="6"/>
    </row>
    <row r="111" spans="3:11" ht="15.6" x14ac:dyDescent="0.3">
      <c r="C111" t="s">
        <v>0</v>
      </c>
      <c r="D111" s="12"/>
      <c r="E111" s="8"/>
      <c r="F111" s="8"/>
      <c r="G111" s="8"/>
      <c r="H111" s="8"/>
      <c r="I111">
        <f>(K111+J111)*B3</f>
        <v>0</v>
      </c>
      <c r="J111" s="6"/>
      <c r="K111">
        <v>10</v>
      </c>
    </row>
    <row r="112" spans="3:11" ht="15.6" x14ac:dyDescent="0.3">
      <c r="C112" t="s">
        <v>1</v>
      </c>
      <c r="E112" s="8"/>
      <c r="F112" s="8"/>
      <c r="G112" s="8"/>
      <c r="H112" s="8"/>
      <c r="I112">
        <f>(K112+J112)*B3</f>
        <v>0</v>
      </c>
      <c r="J112" s="6"/>
      <c r="K112">
        <v>7</v>
      </c>
    </row>
    <row r="113" spans="1:11" ht="15.6" x14ac:dyDescent="0.3">
      <c r="C113" t="s">
        <v>2</v>
      </c>
      <c r="E113" s="8"/>
      <c r="F113" s="8"/>
      <c r="G113" s="8"/>
      <c r="H113" s="8"/>
      <c r="I113">
        <f>(K113+J113)*B3</f>
        <v>0</v>
      </c>
      <c r="J113" s="6"/>
      <c r="K113">
        <f>J113+5</f>
        <v>5</v>
      </c>
    </row>
    <row r="114" spans="1:11" ht="15.6" x14ac:dyDescent="0.3">
      <c r="C114" t="s">
        <v>3</v>
      </c>
      <c r="E114" s="8"/>
      <c r="F114" s="8"/>
      <c r="G114" s="8"/>
      <c r="H114" s="8"/>
      <c r="I114">
        <f>(K114+J114)*B3</f>
        <v>0</v>
      </c>
      <c r="J114" s="6"/>
      <c r="K114">
        <f>J114+3</f>
        <v>3</v>
      </c>
    </row>
    <row r="115" spans="1:11" ht="15.6" x14ac:dyDescent="0.3">
      <c r="C115" t="s">
        <v>4</v>
      </c>
      <c r="E115" s="8"/>
      <c r="F115" s="8"/>
      <c r="G115" s="8"/>
      <c r="H115" s="8"/>
      <c r="I115">
        <f>(K115+J115)*B3</f>
        <v>0</v>
      </c>
      <c r="J115" s="6"/>
      <c r="K115">
        <f>J115+2</f>
        <v>2</v>
      </c>
    </row>
    <row r="116" spans="1:11" ht="15.6" x14ac:dyDescent="0.3">
      <c r="E116" s="10"/>
      <c r="F116" s="10"/>
      <c r="G116" s="10"/>
      <c r="H116" s="10"/>
      <c r="J116" s="6"/>
    </row>
    <row r="117" spans="1:11" ht="15.6" x14ac:dyDescent="0.3">
      <c r="C117" s="2" t="s">
        <v>45</v>
      </c>
      <c r="D117" s="2"/>
      <c r="E117" s="10"/>
      <c r="F117" s="10"/>
      <c r="G117" s="10"/>
      <c r="H117" s="10"/>
      <c r="J117" s="6"/>
    </row>
    <row r="118" spans="1:11" ht="15.6" x14ac:dyDescent="0.3">
      <c r="C118" t="s">
        <v>0</v>
      </c>
      <c r="E118" s="8"/>
      <c r="F118" s="8"/>
      <c r="G118" s="8"/>
      <c r="H118" s="8"/>
      <c r="I118">
        <f>(K118+J118)*B3</f>
        <v>0</v>
      </c>
      <c r="J118" s="6"/>
      <c r="K118">
        <f>J118+10</f>
        <v>10</v>
      </c>
    </row>
    <row r="119" spans="1:11" ht="15.6" x14ac:dyDescent="0.3">
      <c r="C119" t="s">
        <v>1</v>
      </c>
      <c r="E119" s="10"/>
      <c r="F119" s="10"/>
      <c r="G119" s="10"/>
      <c r="H119" s="10"/>
      <c r="I119">
        <f>(K119+J119)*B3</f>
        <v>0</v>
      </c>
      <c r="J119" s="6"/>
      <c r="K119">
        <f>J119+7</f>
        <v>7</v>
      </c>
    </row>
    <row r="120" spans="1:11" ht="15.6" x14ac:dyDescent="0.3">
      <c r="C120" t="s">
        <v>2</v>
      </c>
      <c r="E120" s="10"/>
      <c r="F120" s="10"/>
      <c r="G120" s="10"/>
      <c r="H120" s="10"/>
      <c r="I120">
        <f>(K120+J120)*B3</f>
        <v>0</v>
      </c>
      <c r="J120" s="6"/>
      <c r="K120">
        <f>J120+5</f>
        <v>5</v>
      </c>
    </row>
    <row r="121" spans="1:11" ht="15.6" x14ac:dyDescent="0.3">
      <c r="C121" t="s">
        <v>3</v>
      </c>
      <c r="E121" s="10"/>
      <c r="F121" s="10"/>
      <c r="G121" s="10"/>
      <c r="H121" s="10"/>
      <c r="I121">
        <f>(K121+J121)*B3</f>
        <v>0</v>
      </c>
      <c r="J121" s="6"/>
      <c r="K121">
        <f>J121+3</f>
        <v>3</v>
      </c>
    </row>
    <row r="122" spans="1:11" ht="15.6" x14ac:dyDescent="0.3">
      <c r="C122" t="s">
        <v>4</v>
      </c>
      <c r="E122" s="10"/>
      <c r="F122" s="10"/>
      <c r="G122" s="10"/>
      <c r="H122" s="10"/>
      <c r="I122">
        <f>(K122+J122)*B3</f>
        <v>0</v>
      </c>
      <c r="J122" s="6"/>
      <c r="K122">
        <f>J122+2</f>
        <v>2</v>
      </c>
    </row>
    <row r="123" spans="1:11" ht="15.6" x14ac:dyDescent="0.3">
      <c r="A123" s="15"/>
      <c r="E123" s="8"/>
      <c r="F123" s="8"/>
      <c r="G123" s="8"/>
      <c r="H123" s="8"/>
    </row>
    <row r="124" spans="1:11" ht="15.6" x14ac:dyDescent="0.3">
      <c r="A124" s="16"/>
      <c r="C124" s="2" t="s">
        <v>46</v>
      </c>
      <c r="D124" s="2"/>
      <c r="E124" s="10"/>
      <c r="F124" s="10"/>
      <c r="G124" s="10"/>
      <c r="H124" s="10"/>
      <c r="J124" s="6"/>
    </row>
    <row r="125" spans="1:11" ht="15.6" x14ac:dyDescent="0.3">
      <c r="A125" s="16"/>
      <c r="C125" t="s">
        <v>0</v>
      </c>
      <c r="E125" s="8"/>
      <c r="F125" s="8"/>
      <c r="G125" s="8"/>
      <c r="H125" s="8"/>
      <c r="I125">
        <f>(K125+J125)*B3</f>
        <v>0</v>
      </c>
      <c r="J125" s="6"/>
      <c r="K125">
        <f>J125+10</f>
        <v>10</v>
      </c>
    </row>
    <row r="126" spans="1:11" ht="15.6" x14ac:dyDescent="0.3">
      <c r="A126" s="16"/>
      <c r="C126" t="s">
        <v>1</v>
      </c>
      <c r="E126" s="10"/>
      <c r="F126" s="10"/>
      <c r="G126" s="10"/>
      <c r="H126" s="10"/>
      <c r="I126">
        <f>(K126+J126)*B3</f>
        <v>0</v>
      </c>
      <c r="J126" s="6"/>
      <c r="K126">
        <f>J126+7</f>
        <v>7</v>
      </c>
    </row>
    <row r="127" spans="1:11" ht="15.6" x14ac:dyDescent="0.3">
      <c r="A127" s="16"/>
      <c r="C127" t="s">
        <v>2</v>
      </c>
      <c r="E127" s="10"/>
      <c r="F127" s="10"/>
      <c r="G127" s="10"/>
      <c r="H127" s="10"/>
      <c r="I127">
        <f>(K127+J127)*B3</f>
        <v>0</v>
      </c>
      <c r="J127" s="6"/>
      <c r="K127">
        <f>J127+5</f>
        <v>5</v>
      </c>
    </row>
    <row r="128" spans="1:11" ht="15.6" x14ac:dyDescent="0.3">
      <c r="C128" t="s">
        <v>3</v>
      </c>
      <c r="E128" s="10"/>
      <c r="F128" s="10"/>
      <c r="G128" s="10"/>
      <c r="H128" s="10"/>
      <c r="I128">
        <f>(K128+J128)*B3</f>
        <v>0</v>
      </c>
      <c r="J128" s="6"/>
      <c r="K128">
        <f>J128+3</f>
        <v>3</v>
      </c>
    </row>
    <row r="129" spans="3:11" ht="15.6" x14ac:dyDescent="0.3">
      <c r="C129" t="s">
        <v>4</v>
      </c>
      <c r="E129" s="10"/>
      <c r="F129" s="10"/>
      <c r="G129" s="10"/>
      <c r="H129" s="10"/>
      <c r="I129">
        <f>(K129+J129)*B3</f>
        <v>0</v>
      </c>
      <c r="J129" s="6"/>
      <c r="K129">
        <f>J129+2</f>
        <v>2</v>
      </c>
    </row>
  </sheetData>
  <pageMargins left="0.7" right="0.7" top="0.75" bottom="0.75" header="0.3" footer="0.3"/>
  <pageSetup scale="60" orientation="portrait" r:id="rId1"/>
  <rowBreaks count="1" manualBreakCount="1">
    <brk id="66"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K136"/>
  <sheetViews>
    <sheetView topLeftCell="A34" zoomScale="90" zoomScaleNormal="90" zoomScaleSheetLayoutView="90" workbookViewId="0">
      <selection activeCell="H47" sqref="H47"/>
    </sheetView>
  </sheetViews>
  <sheetFormatPr defaultRowHeight="13.2" x14ac:dyDescent="0.25"/>
  <cols>
    <col min="1" max="1" width="31.5546875" bestFit="1" customWidth="1"/>
    <col min="3" max="3" width="24" bestFit="1" customWidth="1"/>
    <col min="4" max="4" width="19.6640625" bestFit="1" customWidth="1"/>
    <col min="5" max="5" width="26" bestFit="1" customWidth="1"/>
    <col min="6" max="8" width="26" customWidth="1"/>
    <col min="9" max="9" width="11.5546875" bestFit="1" customWidth="1"/>
    <col min="10" max="10" width="20.33203125" bestFit="1" customWidth="1"/>
    <col min="11" max="11" width="14" bestFit="1" customWidth="1"/>
  </cols>
  <sheetData>
    <row r="1" spans="1:11" x14ac:dyDescent="0.25">
      <c r="A1" s="1" t="s">
        <v>89</v>
      </c>
      <c r="C1" s="2" t="s">
        <v>24</v>
      </c>
      <c r="D1" s="2" t="s">
        <v>50</v>
      </c>
      <c r="E1" s="1" t="s">
        <v>15</v>
      </c>
      <c r="F1" s="1" t="s">
        <v>127</v>
      </c>
      <c r="G1" s="1" t="s">
        <v>128</v>
      </c>
      <c r="H1" s="1" t="s">
        <v>125</v>
      </c>
      <c r="I1" s="2" t="s">
        <v>16</v>
      </c>
      <c r="J1" s="2" t="s">
        <v>17</v>
      </c>
      <c r="K1" s="2" t="s">
        <v>18</v>
      </c>
    </row>
    <row r="2" spans="1:11" ht="16.8" x14ac:dyDescent="0.3">
      <c r="A2" t="s">
        <v>5</v>
      </c>
      <c r="B2" s="7">
        <v>5</v>
      </c>
      <c r="C2" t="s">
        <v>0</v>
      </c>
      <c r="D2" s="24"/>
      <c r="E2" s="24"/>
      <c r="F2" s="24"/>
      <c r="G2" s="24"/>
      <c r="H2" s="24"/>
      <c r="I2">
        <f>(K2+J2)*B3</f>
        <v>10</v>
      </c>
      <c r="J2" s="6"/>
      <c r="K2">
        <v>10</v>
      </c>
    </row>
    <row r="3" spans="1:11" ht="15.6" x14ac:dyDescent="0.3">
      <c r="A3" t="s">
        <v>6</v>
      </c>
      <c r="B3" s="2" t="str">
        <f>IF(B2&gt;150,"6.0", IF(B2&gt;125,"5.0",IF(B2&gt;100,"4.0",IF(B2&gt;75,"3.0",IF(B2&gt;50,"2.0",IF(B2&gt;0,"1.0"))))))</f>
        <v>1.0</v>
      </c>
      <c r="C3" t="s">
        <v>1</v>
      </c>
      <c r="E3" s="8"/>
      <c r="F3" s="8"/>
      <c r="G3" s="8"/>
      <c r="H3" s="8"/>
      <c r="I3">
        <f>(K3+J3)*B3</f>
        <v>7</v>
      </c>
      <c r="J3" s="6"/>
      <c r="K3">
        <v>7</v>
      </c>
    </row>
    <row r="4" spans="1:11" ht="15.6" x14ac:dyDescent="0.3">
      <c r="C4" t="s">
        <v>2</v>
      </c>
      <c r="E4" s="8"/>
      <c r="F4" s="8"/>
      <c r="G4" s="8"/>
      <c r="H4" s="8"/>
      <c r="I4">
        <f>(K4+J4)*B3</f>
        <v>5</v>
      </c>
      <c r="J4" s="6"/>
      <c r="K4">
        <v>5</v>
      </c>
    </row>
    <row r="5" spans="1:11" ht="15.6" x14ac:dyDescent="0.3">
      <c r="C5" t="s">
        <v>3</v>
      </c>
      <c r="E5" s="10"/>
      <c r="F5" s="10"/>
      <c r="G5" s="10"/>
      <c r="H5" s="10"/>
      <c r="I5">
        <f>(K5+J5)*B3</f>
        <v>3</v>
      </c>
      <c r="J5" s="6"/>
      <c r="K5">
        <v>3</v>
      </c>
    </row>
    <row r="6" spans="1:11" ht="15.6" x14ac:dyDescent="0.3">
      <c r="A6">
        <v>0</v>
      </c>
      <c r="C6" t="s">
        <v>4</v>
      </c>
      <c r="E6" s="10"/>
      <c r="F6" s="10"/>
      <c r="G6" s="10"/>
      <c r="H6" s="10"/>
      <c r="I6">
        <f>(K6+J6)*B3</f>
        <v>2</v>
      </c>
      <c r="J6" s="6"/>
      <c r="K6">
        <v>2</v>
      </c>
    </row>
    <row r="7" spans="1:11" ht="15.6" x14ac:dyDescent="0.3">
      <c r="E7" s="10"/>
      <c r="F7" s="10"/>
      <c r="G7" s="10"/>
      <c r="H7" s="10"/>
      <c r="J7" s="6"/>
    </row>
    <row r="8" spans="1:11" ht="15.6" x14ac:dyDescent="0.3">
      <c r="C8" s="2" t="s">
        <v>19</v>
      </c>
      <c r="D8" s="2"/>
      <c r="E8" s="10"/>
      <c r="F8" s="10"/>
      <c r="G8" s="10"/>
      <c r="H8" s="10"/>
      <c r="J8" s="6"/>
    </row>
    <row r="9" spans="1:11" ht="15.6" x14ac:dyDescent="0.3">
      <c r="C9" t="s">
        <v>0</v>
      </c>
      <c r="E9" s="8"/>
      <c r="F9" s="8"/>
      <c r="G9" s="8"/>
      <c r="H9" s="8"/>
      <c r="I9">
        <f>(K9+J9)*B3</f>
        <v>10</v>
      </c>
      <c r="J9" s="6"/>
      <c r="K9">
        <v>10</v>
      </c>
    </row>
    <row r="10" spans="1:11" ht="15.6" x14ac:dyDescent="0.3">
      <c r="C10" t="s">
        <v>1</v>
      </c>
      <c r="E10" s="10"/>
      <c r="F10" s="10"/>
      <c r="G10" s="10"/>
      <c r="H10" s="10"/>
      <c r="I10">
        <f>(K10+J10)*B3</f>
        <v>7</v>
      </c>
      <c r="J10" s="6"/>
      <c r="K10">
        <v>7</v>
      </c>
    </row>
    <row r="11" spans="1:11" ht="15.6" x14ac:dyDescent="0.3">
      <c r="C11" t="s">
        <v>2</v>
      </c>
      <c r="E11" s="10"/>
      <c r="F11" s="10"/>
      <c r="G11" s="10"/>
      <c r="H11" s="10"/>
      <c r="I11">
        <f>(K11+J11)*B3</f>
        <v>5</v>
      </c>
      <c r="J11" s="6"/>
      <c r="K11">
        <v>5</v>
      </c>
    </row>
    <row r="12" spans="1:11" ht="15.6" x14ac:dyDescent="0.3">
      <c r="C12" t="s">
        <v>3</v>
      </c>
      <c r="E12" s="10"/>
      <c r="F12" s="10"/>
      <c r="G12" s="10"/>
      <c r="H12" s="10"/>
      <c r="I12">
        <f>(K12+J12)*B3</f>
        <v>3</v>
      </c>
      <c r="J12" s="6"/>
      <c r="K12">
        <v>3</v>
      </c>
    </row>
    <row r="13" spans="1:11" ht="15.6" x14ac:dyDescent="0.3">
      <c r="C13" t="s">
        <v>4</v>
      </c>
      <c r="E13" s="10"/>
      <c r="F13" s="10"/>
      <c r="G13" s="10"/>
      <c r="H13" s="10"/>
      <c r="I13">
        <f>(K13+J13)*B3</f>
        <v>2</v>
      </c>
      <c r="J13" s="6"/>
      <c r="K13">
        <v>2</v>
      </c>
    </row>
    <row r="14" spans="1:11" ht="15.6" x14ac:dyDescent="0.3">
      <c r="E14" s="10"/>
      <c r="F14" s="10"/>
      <c r="G14" s="10"/>
      <c r="H14" s="10"/>
      <c r="J14" s="6"/>
    </row>
    <row r="15" spans="1:11" ht="15.6" x14ac:dyDescent="0.3">
      <c r="C15" s="2" t="s">
        <v>20</v>
      </c>
      <c r="D15" s="2"/>
      <c r="E15" s="10"/>
      <c r="F15" s="10"/>
      <c r="G15" s="10"/>
      <c r="H15" s="10"/>
      <c r="J15" s="6"/>
    </row>
    <row r="16" spans="1:11" ht="15.6" x14ac:dyDescent="0.3">
      <c r="C16" t="s">
        <v>0</v>
      </c>
      <c r="E16" s="8"/>
      <c r="F16" s="8"/>
      <c r="G16" s="8"/>
      <c r="H16" s="8"/>
      <c r="I16">
        <f>(K16+J16)*B3</f>
        <v>10</v>
      </c>
      <c r="J16" s="6"/>
      <c r="K16">
        <v>10</v>
      </c>
    </row>
    <row r="17" spans="1:11" ht="15.6" x14ac:dyDescent="0.3">
      <c r="C17" t="s">
        <v>1</v>
      </c>
      <c r="E17" s="8"/>
      <c r="F17" s="8"/>
      <c r="G17" s="8"/>
      <c r="H17" s="8"/>
      <c r="I17">
        <f>(K17+J17)*B3</f>
        <v>7</v>
      </c>
      <c r="J17" s="6"/>
      <c r="K17">
        <v>7</v>
      </c>
    </row>
    <row r="18" spans="1:11" ht="15.6" x14ac:dyDescent="0.3">
      <c r="C18" t="s">
        <v>2</v>
      </c>
      <c r="E18" s="8"/>
      <c r="F18" s="8"/>
      <c r="G18" s="8"/>
      <c r="H18" s="8"/>
      <c r="I18">
        <f>(K18+J18)*B3</f>
        <v>5</v>
      </c>
      <c r="J18" s="6"/>
      <c r="K18">
        <v>5</v>
      </c>
    </row>
    <row r="19" spans="1:11" ht="15.6" x14ac:dyDescent="0.3">
      <c r="C19" t="s">
        <v>3</v>
      </c>
      <c r="E19" s="8"/>
      <c r="F19" s="8"/>
      <c r="G19" s="8"/>
      <c r="H19" s="8"/>
      <c r="I19">
        <f>(K19+J19)*B3</f>
        <v>3</v>
      </c>
      <c r="J19" s="6"/>
      <c r="K19">
        <v>3</v>
      </c>
    </row>
    <row r="20" spans="1:11" ht="15.6" x14ac:dyDescent="0.3">
      <c r="A20" s="1"/>
      <c r="B20" s="1"/>
      <c r="C20" t="s">
        <v>4</v>
      </c>
      <c r="E20" s="8"/>
      <c r="F20" s="8"/>
      <c r="G20" s="8"/>
      <c r="H20" s="8"/>
      <c r="I20">
        <f>(K20+J20)*B3</f>
        <v>2</v>
      </c>
      <c r="J20" s="6"/>
      <c r="K20">
        <v>2</v>
      </c>
    </row>
    <row r="21" spans="1:11" ht="15.6" x14ac:dyDescent="0.3">
      <c r="E21" s="10"/>
      <c r="F21" s="10"/>
      <c r="G21" s="10"/>
      <c r="H21" s="10"/>
      <c r="J21" s="6"/>
    </row>
    <row r="22" spans="1:11" ht="15.6" x14ac:dyDescent="0.3">
      <c r="C22" s="2" t="s">
        <v>21</v>
      </c>
      <c r="D22" s="2"/>
      <c r="E22" s="10"/>
      <c r="F22" s="10"/>
      <c r="G22" s="10"/>
      <c r="H22" s="10"/>
      <c r="J22" s="6"/>
    </row>
    <row r="23" spans="1:11" x14ac:dyDescent="0.25">
      <c r="C23" t="s">
        <v>0</v>
      </c>
      <c r="I23">
        <f>(K23+J23)*B3</f>
        <v>10</v>
      </c>
      <c r="J23" s="6"/>
      <c r="K23">
        <v>10</v>
      </c>
    </row>
    <row r="24" spans="1:11" ht="15.6" x14ac:dyDescent="0.3">
      <c r="C24" t="s">
        <v>1</v>
      </c>
      <c r="D24" t="s">
        <v>1169</v>
      </c>
      <c r="E24" s="8" t="s">
        <v>1168</v>
      </c>
      <c r="F24" s="8" t="s">
        <v>1171</v>
      </c>
      <c r="G24" s="8" t="s">
        <v>395</v>
      </c>
      <c r="H24" s="8" t="s">
        <v>1170</v>
      </c>
      <c r="I24">
        <f>(K24+J24)*B3</f>
        <v>7</v>
      </c>
      <c r="J24" s="6"/>
      <c r="K24">
        <v>7</v>
      </c>
    </row>
    <row r="25" spans="1:11" ht="15.6" x14ac:dyDescent="0.3">
      <c r="C25" t="s">
        <v>2</v>
      </c>
      <c r="E25" s="8"/>
      <c r="F25" s="8"/>
      <c r="G25" s="8"/>
      <c r="H25" s="8"/>
      <c r="I25">
        <f>(K25+J25)*B3</f>
        <v>5</v>
      </c>
      <c r="J25" s="6"/>
      <c r="K25">
        <v>5</v>
      </c>
    </row>
    <row r="26" spans="1:11" ht="15.6" x14ac:dyDescent="0.3">
      <c r="C26" t="s">
        <v>3</v>
      </c>
      <c r="E26" s="8"/>
      <c r="F26" s="8"/>
      <c r="G26" s="8"/>
      <c r="H26" s="8"/>
      <c r="I26">
        <f>(K26+J26)*B3</f>
        <v>3</v>
      </c>
      <c r="J26" s="6"/>
      <c r="K26">
        <v>3</v>
      </c>
    </row>
    <row r="27" spans="1:11" ht="15.6" x14ac:dyDescent="0.3">
      <c r="C27" t="s">
        <v>4</v>
      </c>
      <c r="E27" s="8"/>
      <c r="F27" s="8"/>
      <c r="G27" s="8"/>
      <c r="H27" s="8"/>
      <c r="I27">
        <f>(K27+J27)*B3</f>
        <v>2</v>
      </c>
      <c r="J27" s="6"/>
      <c r="K27">
        <v>2</v>
      </c>
    </row>
    <row r="28" spans="1:11" ht="15.6" x14ac:dyDescent="0.3">
      <c r="B28" s="3"/>
      <c r="E28" s="10"/>
      <c r="F28" s="10"/>
      <c r="G28" s="10"/>
      <c r="H28" s="10"/>
      <c r="J28" s="6"/>
    </row>
    <row r="29" spans="1:11" ht="15.6" x14ac:dyDescent="0.3">
      <c r="B29" s="3"/>
      <c r="C29" s="2" t="s">
        <v>22</v>
      </c>
      <c r="D29" s="2"/>
      <c r="E29" s="10"/>
      <c r="F29" s="10"/>
      <c r="G29" s="10"/>
      <c r="H29" s="10"/>
      <c r="J29" s="6"/>
    </row>
    <row r="30" spans="1:11" ht="15.6" x14ac:dyDescent="0.3">
      <c r="B30" s="3"/>
      <c r="C30" t="s">
        <v>0</v>
      </c>
      <c r="D30" s="12"/>
      <c r="E30" s="8"/>
      <c r="F30" s="8"/>
      <c r="G30" s="8"/>
      <c r="H30" s="8"/>
      <c r="I30">
        <f>(K30+J30)*B3</f>
        <v>10</v>
      </c>
      <c r="J30" s="6"/>
      <c r="K30">
        <v>10</v>
      </c>
    </row>
    <row r="31" spans="1:11" ht="15.6" x14ac:dyDescent="0.3">
      <c r="B31" s="3"/>
      <c r="C31" t="s">
        <v>1</v>
      </c>
      <c r="D31" s="12"/>
      <c r="E31" s="8"/>
      <c r="F31" s="8"/>
      <c r="G31" s="8"/>
      <c r="H31" s="8"/>
      <c r="I31">
        <f>(K31+J31)*B3</f>
        <v>7</v>
      </c>
      <c r="J31" s="6"/>
      <c r="K31">
        <v>7</v>
      </c>
    </row>
    <row r="32" spans="1:11" ht="15.6" x14ac:dyDescent="0.3">
      <c r="B32" s="3"/>
      <c r="C32" t="s">
        <v>2</v>
      </c>
      <c r="E32" s="8"/>
      <c r="F32" s="8"/>
      <c r="G32" s="8"/>
      <c r="H32" s="8"/>
      <c r="I32">
        <f>(K32+J32)*B3</f>
        <v>5</v>
      </c>
      <c r="J32" s="6"/>
      <c r="K32">
        <v>5</v>
      </c>
    </row>
    <row r="33" spans="2:11" ht="15.6" x14ac:dyDescent="0.3">
      <c r="B33" s="3"/>
      <c r="C33" t="s">
        <v>3</v>
      </c>
      <c r="E33" s="8"/>
      <c r="F33" s="8"/>
      <c r="G33" s="8"/>
      <c r="H33" s="8"/>
      <c r="I33">
        <f>(K33+J33)*B3</f>
        <v>3</v>
      </c>
      <c r="J33" s="6"/>
      <c r="K33">
        <v>3</v>
      </c>
    </row>
    <row r="34" spans="2:11" ht="15.6" x14ac:dyDescent="0.3">
      <c r="B34" s="3"/>
      <c r="C34" t="s">
        <v>4</v>
      </c>
      <c r="E34" s="8"/>
      <c r="F34" s="8"/>
      <c r="G34" s="8"/>
      <c r="H34" s="8"/>
      <c r="I34">
        <f>(K34+J34)*B3</f>
        <v>2</v>
      </c>
      <c r="J34" s="6"/>
      <c r="K34">
        <v>2</v>
      </c>
    </row>
    <row r="35" spans="2:11" ht="15.6" x14ac:dyDescent="0.3">
      <c r="B35" s="3"/>
      <c r="E35" s="10"/>
      <c r="F35" s="10"/>
      <c r="G35" s="10"/>
      <c r="H35" s="10"/>
      <c r="J35" s="6"/>
    </row>
    <row r="36" spans="2:11" ht="15.6" x14ac:dyDescent="0.3">
      <c r="B36" s="3"/>
      <c r="C36" s="2" t="s">
        <v>23</v>
      </c>
      <c r="D36" s="2"/>
      <c r="E36" s="10"/>
      <c r="F36" s="10"/>
      <c r="G36" s="10"/>
      <c r="H36" s="10"/>
      <c r="J36" s="6"/>
    </row>
    <row r="37" spans="2:11" ht="15.6" x14ac:dyDescent="0.3">
      <c r="B37" s="3"/>
      <c r="C37" t="s">
        <v>0</v>
      </c>
      <c r="E37" s="8"/>
      <c r="F37" s="8"/>
      <c r="G37" s="8"/>
      <c r="H37" s="8"/>
      <c r="I37">
        <f>(K37+J37)*B3</f>
        <v>10</v>
      </c>
      <c r="J37" s="6"/>
      <c r="K37">
        <v>10</v>
      </c>
    </row>
    <row r="38" spans="2:11" ht="15.6" x14ac:dyDescent="0.3">
      <c r="B38" s="3"/>
      <c r="C38" t="s">
        <v>1</v>
      </c>
      <c r="E38" s="8"/>
      <c r="F38" s="8"/>
      <c r="G38" s="8"/>
      <c r="H38" s="8"/>
      <c r="I38">
        <f>(K38+J38)*B3</f>
        <v>7</v>
      </c>
      <c r="J38" s="6"/>
      <c r="K38">
        <v>7</v>
      </c>
    </row>
    <row r="39" spans="2:11" ht="15.6" x14ac:dyDescent="0.3">
      <c r="C39" t="s">
        <v>2</v>
      </c>
      <c r="E39" s="8"/>
      <c r="F39" s="8"/>
      <c r="G39" s="8"/>
      <c r="H39" s="8"/>
      <c r="I39">
        <f>(K39+J39)*B3</f>
        <v>5</v>
      </c>
      <c r="J39" s="6"/>
      <c r="K39">
        <v>5</v>
      </c>
    </row>
    <row r="40" spans="2:11" ht="15.6" x14ac:dyDescent="0.3">
      <c r="C40" t="s">
        <v>3</v>
      </c>
      <c r="E40" s="8"/>
      <c r="F40" s="8"/>
      <c r="G40" s="8"/>
      <c r="H40" s="8"/>
      <c r="I40">
        <f>(K40+J40)*B3</f>
        <v>3</v>
      </c>
      <c r="J40" s="6"/>
      <c r="K40">
        <v>3</v>
      </c>
    </row>
    <row r="41" spans="2:11" ht="15.6" x14ac:dyDescent="0.3">
      <c r="C41" t="s">
        <v>4</v>
      </c>
      <c r="E41" s="10"/>
      <c r="F41" s="10"/>
      <c r="G41" s="10"/>
      <c r="H41" s="10"/>
      <c r="I41">
        <f>(K41+J41)*B3</f>
        <v>2</v>
      </c>
      <c r="J41" s="6"/>
      <c r="K41">
        <v>2</v>
      </c>
    </row>
    <row r="42" spans="2:11" ht="15.6" x14ac:dyDescent="0.3">
      <c r="E42" s="10"/>
      <c r="F42" s="10"/>
      <c r="G42" s="10"/>
      <c r="H42" s="10"/>
      <c r="J42" s="6"/>
    </row>
    <row r="43" spans="2:11" ht="15.6" x14ac:dyDescent="0.3">
      <c r="C43" s="2" t="s">
        <v>32</v>
      </c>
      <c r="D43" s="2"/>
      <c r="E43" s="10"/>
      <c r="F43" s="10"/>
      <c r="G43" s="10"/>
      <c r="H43" s="10"/>
      <c r="J43" s="6"/>
    </row>
    <row r="44" spans="2:11" ht="15.6" x14ac:dyDescent="0.3">
      <c r="C44" s="2" t="s">
        <v>33</v>
      </c>
      <c r="D44" s="2"/>
      <c r="E44" s="10"/>
      <c r="F44" s="10"/>
      <c r="G44" s="10"/>
      <c r="H44" s="10"/>
      <c r="J44" s="6"/>
    </row>
    <row r="45" spans="2:11" ht="15.6" x14ac:dyDescent="0.3">
      <c r="C45" t="s">
        <v>0</v>
      </c>
      <c r="D45" t="s">
        <v>1146</v>
      </c>
      <c r="E45" s="8" t="s">
        <v>1144</v>
      </c>
      <c r="F45" s="8" t="s">
        <v>537</v>
      </c>
      <c r="G45" s="8" t="s">
        <v>550</v>
      </c>
      <c r="H45" s="8" t="s">
        <v>1145</v>
      </c>
      <c r="I45">
        <f>(K45+J45)*B3</f>
        <v>14</v>
      </c>
      <c r="J45" s="6">
        <v>4</v>
      </c>
      <c r="K45">
        <v>10</v>
      </c>
    </row>
    <row r="46" spans="2:11" ht="15.6" x14ac:dyDescent="0.3">
      <c r="C46" t="s">
        <v>1</v>
      </c>
      <c r="E46" s="8"/>
      <c r="F46" s="8"/>
      <c r="G46" s="8"/>
      <c r="H46" s="8"/>
      <c r="I46">
        <f>(K46+J46)*B3</f>
        <v>7</v>
      </c>
      <c r="J46" s="6"/>
      <c r="K46">
        <v>7</v>
      </c>
    </row>
    <row r="47" spans="2:11" ht="15.6" x14ac:dyDescent="0.3">
      <c r="C47" t="s">
        <v>2</v>
      </c>
      <c r="E47" s="8"/>
      <c r="F47" s="8"/>
      <c r="G47" s="8"/>
      <c r="H47" s="8"/>
      <c r="I47">
        <f>(K47+J47)*B3</f>
        <v>5</v>
      </c>
      <c r="J47" s="6"/>
      <c r="K47">
        <v>5</v>
      </c>
    </row>
    <row r="48" spans="2:11" ht="15.6" x14ac:dyDescent="0.3">
      <c r="C48" t="s">
        <v>3</v>
      </c>
      <c r="D48" t="s">
        <v>1164</v>
      </c>
      <c r="E48" s="8" t="s">
        <v>1163</v>
      </c>
      <c r="F48" s="8" t="s">
        <v>1165</v>
      </c>
      <c r="G48" s="8" t="s">
        <v>1166</v>
      </c>
      <c r="H48" s="8" t="s">
        <v>1167</v>
      </c>
      <c r="I48">
        <f>(K48+J48)*B3</f>
        <v>3</v>
      </c>
      <c r="J48" s="6"/>
      <c r="K48">
        <v>3</v>
      </c>
    </row>
    <row r="49" spans="3:11" ht="15.6" x14ac:dyDescent="0.3">
      <c r="C49" t="s">
        <v>4</v>
      </c>
      <c r="E49" s="8"/>
      <c r="F49" s="8"/>
      <c r="G49" s="8"/>
      <c r="H49" s="8"/>
      <c r="I49">
        <f>(K49+J49)*B3</f>
        <v>2</v>
      </c>
      <c r="J49" s="6"/>
      <c r="K49">
        <v>2</v>
      </c>
    </row>
    <row r="50" spans="3:11" ht="15.6" x14ac:dyDescent="0.3">
      <c r="E50" s="10"/>
      <c r="F50" s="10"/>
      <c r="G50" s="10"/>
      <c r="H50" s="10"/>
      <c r="J50" s="6"/>
    </row>
    <row r="51" spans="3:11" ht="15.6" x14ac:dyDescent="0.3">
      <c r="C51" s="2" t="s">
        <v>26</v>
      </c>
      <c r="D51" s="2"/>
      <c r="E51" s="10"/>
      <c r="F51" s="10"/>
      <c r="G51" s="10"/>
      <c r="H51" s="10"/>
      <c r="J51" s="6"/>
    </row>
    <row r="52" spans="3:11" ht="15.6" x14ac:dyDescent="0.3">
      <c r="C52" s="2" t="s">
        <v>33</v>
      </c>
      <c r="D52" s="2"/>
      <c r="E52" s="10"/>
      <c r="F52" s="10"/>
      <c r="G52" s="10"/>
      <c r="H52" s="10"/>
      <c r="J52" s="6"/>
    </row>
    <row r="53" spans="3:11" ht="15.6" x14ac:dyDescent="0.3">
      <c r="C53" t="s">
        <v>0</v>
      </c>
      <c r="E53" s="8"/>
      <c r="F53" s="8"/>
      <c r="G53" s="8"/>
      <c r="H53" s="8"/>
      <c r="I53">
        <f>(K53+J53)*B3</f>
        <v>10</v>
      </c>
      <c r="J53" s="6"/>
      <c r="K53">
        <v>10</v>
      </c>
    </row>
    <row r="54" spans="3:11" ht="16.8" x14ac:dyDescent="0.3">
      <c r="C54" t="s">
        <v>1</v>
      </c>
      <c r="D54" s="24"/>
      <c r="E54" s="24"/>
      <c r="F54" s="24"/>
      <c r="G54" s="24"/>
      <c r="H54" s="24"/>
      <c r="I54">
        <f>(K54+J54)*B3</f>
        <v>7</v>
      </c>
      <c r="J54" s="6"/>
      <c r="K54">
        <v>7</v>
      </c>
    </row>
    <row r="55" spans="3:11" ht="16.8" x14ac:dyDescent="0.3">
      <c r="C55" t="s">
        <v>2</v>
      </c>
      <c r="D55" s="24"/>
      <c r="E55" s="24"/>
      <c r="F55" s="24"/>
      <c r="G55" s="24"/>
      <c r="H55" s="24"/>
      <c r="I55">
        <f>(K55+J55)*B3</f>
        <v>5</v>
      </c>
      <c r="J55" s="6"/>
      <c r="K55">
        <v>5</v>
      </c>
    </row>
    <row r="56" spans="3:11" ht="16.8" x14ac:dyDescent="0.3">
      <c r="C56" t="s">
        <v>3</v>
      </c>
      <c r="D56" s="24"/>
      <c r="E56" s="24"/>
      <c r="F56" s="24"/>
      <c r="G56" s="24"/>
      <c r="H56" s="24"/>
      <c r="I56">
        <f>(K56+J56)*B3</f>
        <v>3</v>
      </c>
      <c r="J56" s="6"/>
      <c r="K56">
        <v>3</v>
      </c>
    </row>
    <row r="57" spans="3:11" ht="15.6" x14ac:dyDescent="0.3">
      <c r="C57" t="s">
        <v>4</v>
      </c>
      <c r="E57" s="8"/>
      <c r="F57" s="8"/>
      <c r="G57" s="8"/>
      <c r="H57" s="8"/>
      <c r="I57">
        <f>(K57+J57)*B3</f>
        <v>2</v>
      </c>
      <c r="J57" s="6"/>
      <c r="K57">
        <v>2</v>
      </c>
    </row>
    <row r="58" spans="3:11" ht="15.6" x14ac:dyDescent="0.3">
      <c r="E58" s="10"/>
      <c r="F58" s="10"/>
      <c r="G58" s="10"/>
      <c r="H58" s="10"/>
      <c r="J58" s="6"/>
    </row>
    <row r="59" spans="3:11" ht="15.6" x14ac:dyDescent="0.3">
      <c r="C59" s="1" t="s">
        <v>25</v>
      </c>
      <c r="D59" s="2"/>
      <c r="E59" s="10"/>
      <c r="F59" s="10"/>
      <c r="G59" s="10"/>
      <c r="H59" s="10"/>
      <c r="J59" s="6"/>
    </row>
    <row r="60" spans="3:11" ht="15.6" x14ac:dyDescent="0.3">
      <c r="C60" s="2" t="s">
        <v>51</v>
      </c>
      <c r="D60" s="2"/>
      <c r="E60" s="10"/>
      <c r="F60" s="10"/>
      <c r="G60" s="10"/>
      <c r="H60" s="10"/>
      <c r="J60" s="6"/>
    </row>
    <row r="61" spans="3:11" ht="15.6" x14ac:dyDescent="0.3">
      <c r="C61" t="s">
        <v>0</v>
      </c>
      <c r="E61" s="8"/>
      <c r="F61" s="8"/>
      <c r="G61" s="8"/>
      <c r="H61" s="8"/>
      <c r="I61">
        <f>(K61+J61)*B3</f>
        <v>10</v>
      </c>
      <c r="J61" s="6"/>
      <c r="K61">
        <v>10</v>
      </c>
    </row>
    <row r="62" spans="3:11" ht="15.6" x14ac:dyDescent="0.3">
      <c r="C62" t="s">
        <v>1</v>
      </c>
      <c r="E62" s="8"/>
      <c r="F62" s="8"/>
      <c r="G62" s="8"/>
      <c r="H62" s="8"/>
      <c r="I62">
        <f>(K62+J62)*B3</f>
        <v>7</v>
      </c>
      <c r="J62" s="6"/>
      <c r="K62">
        <v>7</v>
      </c>
    </row>
    <row r="63" spans="3:11" ht="15.6" x14ac:dyDescent="0.3">
      <c r="C63" t="s">
        <v>2</v>
      </c>
      <c r="E63" s="8"/>
      <c r="F63" s="8"/>
      <c r="G63" s="8"/>
      <c r="H63" s="8"/>
      <c r="I63">
        <f>(K63+J63)*B3</f>
        <v>5</v>
      </c>
      <c r="J63" s="6"/>
      <c r="K63">
        <v>5</v>
      </c>
    </row>
    <row r="64" spans="3:11" ht="15.6" x14ac:dyDescent="0.3">
      <c r="C64" t="s">
        <v>3</v>
      </c>
      <c r="E64" s="8"/>
      <c r="F64" s="8"/>
      <c r="G64" s="8"/>
      <c r="H64" s="8"/>
      <c r="I64">
        <f>(K64+J64)*B3</f>
        <v>3</v>
      </c>
      <c r="J64" s="6"/>
      <c r="K64">
        <v>3</v>
      </c>
    </row>
    <row r="65" spans="2:11" x14ac:dyDescent="0.25">
      <c r="C65" t="s">
        <v>4</v>
      </c>
      <c r="I65">
        <f>(K65+J65)*B3</f>
        <v>2</v>
      </c>
      <c r="J65" s="6"/>
      <c r="K65">
        <v>2</v>
      </c>
    </row>
    <row r="66" spans="2:11" ht="15.6" x14ac:dyDescent="0.3">
      <c r="E66" s="10"/>
      <c r="F66" s="10"/>
      <c r="G66" s="10"/>
      <c r="H66" s="10"/>
      <c r="J66" s="6"/>
    </row>
    <row r="67" spans="2:11" ht="15.6" x14ac:dyDescent="0.3">
      <c r="C67" s="1"/>
      <c r="D67" s="2"/>
      <c r="E67" s="10"/>
      <c r="F67" s="10"/>
      <c r="G67" s="10"/>
      <c r="H67" s="10"/>
      <c r="J67" s="6"/>
    </row>
    <row r="68" spans="2:11" ht="15.6" x14ac:dyDescent="0.3">
      <c r="C68" s="2" t="s">
        <v>51</v>
      </c>
      <c r="D68" s="2"/>
      <c r="E68" s="10"/>
      <c r="F68" s="10"/>
      <c r="G68" s="10"/>
      <c r="H68" s="10"/>
      <c r="J68" s="6"/>
    </row>
    <row r="69" spans="2:11" ht="16.8" x14ac:dyDescent="0.3">
      <c r="C69" t="s">
        <v>0</v>
      </c>
      <c r="D69" s="24"/>
      <c r="E69" s="12"/>
      <c r="F69" s="12"/>
      <c r="G69" s="12"/>
      <c r="H69" s="12"/>
      <c r="I69">
        <f>(K69+J69)*B3</f>
        <v>10</v>
      </c>
      <c r="J69" s="6"/>
      <c r="K69">
        <v>10</v>
      </c>
    </row>
    <row r="70" spans="2:11" x14ac:dyDescent="0.25">
      <c r="C70" t="s">
        <v>1</v>
      </c>
      <c r="I70">
        <f>(K70+J70)*B3</f>
        <v>7</v>
      </c>
      <c r="J70" s="6"/>
      <c r="K70">
        <v>7</v>
      </c>
    </row>
    <row r="71" spans="2:11" x14ac:dyDescent="0.25">
      <c r="C71" t="s">
        <v>2</v>
      </c>
      <c r="E71" s="12"/>
      <c r="F71" s="12"/>
      <c r="G71" s="12"/>
      <c r="H71" s="12"/>
      <c r="I71">
        <f>(K71+J71)*B3</f>
        <v>5</v>
      </c>
      <c r="J71" s="6"/>
      <c r="K71">
        <v>5</v>
      </c>
    </row>
    <row r="72" spans="2:11" ht="15.6" x14ac:dyDescent="0.3">
      <c r="C72" t="s">
        <v>3</v>
      </c>
      <c r="E72" s="8"/>
      <c r="F72" s="8"/>
      <c r="G72" s="8"/>
      <c r="H72" s="8"/>
      <c r="I72">
        <f>(K72+J72)*B3</f>
        <v>3</v>
      </c>
      <c r="J72" s="6"/>
      <c r="K72">
        <v>3</v>
      </c>
    </row>
    <row r="73" spans="2:11" ht="15.6" x14ac:dyDescent="0.3">
      <c r="C73" t="s">
        <v>4</v>
      </c>
      <c r="E73" s="8"/>
      <c r="F73" s="8"/>
      <c r="G73" s="8"/>
      <c r="H73" s="8"/>
      <c r="I73">
        <f>(K73+J73)*B3</f>
        <v>2</v>
      </c>
      <c r="J73" s="6"/>
      <c r="K73">
        <v>2</v>
      </c>
    </row>
    <row r="74" spans="2:11" ht="15.6" x14ac:dyDescent="0.3">
      <c r="E74" s="10"/>
      <c r="F74" s="10"/>
      <c r="G74" s="10"/>
      <c r="H74" s="10"/>
      <c r="J74" s="6"/>
    </row>
    <row r="75" spans="2:11" ht="16.8" x14ac:dyDescent="0.3">
      <c r="B75">
        <v>4</v>
      </c>
      <c r="C75" s="2" t="s">
        <v>27</v>
      </c>
      <c r="D75" s="2"/>
      <c r="E75" s="24"/>
      <c r="F75" s="24"/>
      <c r="G75" s="24"/>
      <c r="H75" s="24"/>
      <c r="J75" s="6"/>
    </row>
    <row r="76" spans="2:11" x14ac:dyDescent="0.25">
      <c r="C76" t="s">
        <v>0</v>
      </c>
      <c r="D76" s="12"/>
      <c r="E76" s="12"/>
      <c r="F76" s="12"/>
      <c r="G76" s="12"/>
      <c r="H76" s="12"/>
      <c r="I76">
        <f>(K76+J76)*B3</f>
        <v>10</v>
      </c>
      <c r="J76" s="6"/>
      <c r="K76">
        <v>10</v>
      </c>
    </row>
    <row r="77" spans="2:11" x14ac:dyDescent="0.25">
      <c r="C77" t="s">
        <v>1</v>
      </c>
      <c r="D77" s="12" t="s">
        <v>696</v>
      </c>
      <c r="E77" s="12" t="s">
        <v>697</v>
      </c>
      <c r="F77" s="12" t="s">
        <v>695</v>
      </c>
      <c r="G77" s="12" t="s">
        <v>221</v>
      </c>
      <c r="H77" s="12" t="s">
        <v>698</v>
      </c>
      <c r="I77">
        <f>(K77+J77)*B3</f>
        <v>10</v>
      </c>
      <c r="J77" s="6">
        <v>3</v>
      </c>
      <c r="K77">
        <v>7</v>
      </c>
    </row>
    <row r="78" spans="2:11" ht="15.6" x14ac:dyDescent="0.3">
      <c r="C78" t="s">
        <v>2</v>
      </c>
      <c r="E78" s="8" t="s">
        <v>1162</v>
      </c>
      <c r="F78" s="8"/>
      <c r="G78" s="8"/>
      <c r="H78" s="8"/>
      <c r="I78">
        <f>(K78+J78)*B3</f>
        <v>5</v>
      </c>
      <c r="J78" s="6"/>
      <c r="K78">
        <v>5</v>
      </c>
    </row>
    <row r="79" spans="2:11" x14ac:dyDescent="0.25">
      <c r="C79" t="s">
        <v>3</v>
      </c>
      <c r="I79">
        <f>(K79+J79)*B3</f>
        <v>3</v>
      </c>
      <c r="J79" s="6"/>
      <c r="K79">
        <v>3</v>
      </c>
    </row>
    <row r="80" spans="2:11" ht="15.6" x14ac:dyDescent="0.3">
      <c r="C80" t="s">
        <v>4</v>
      </c>
      <c r="E80" s="8"/>
      <c r="F80" s="8"/>
      <c r="G80" s="8"/>
      <c r="H80" s="8"/>
      <c r="I80">
        <f>(K80+J80)*B3</f>
        <v>2</v>
      </c>
      <c r="J80" s="6"/>
      <c r="K80">
        <v>2</v>
      </c>
    </row>
    <row r="81" spans="3:11" ht="15.6" x14ac:dyDescent="0.3">
      <c r="E81" s="10"/>
      <c r="F81" s="10"/>
      <c r="G81" s="10"/>
      <c r="H81" s="10"/>
      <c r="J81" s="6"/>
    </row>
    <row r="82" spans="3:11" ht="15.6" x14ac:dyDescent="0.3">
      <c r="C82" s="2" t="s">
        <v>28</v>
      </c>
      <c r="D82" s="2"/>
      <c r="E82" s="10"/>
      <c r="F82" s="10"/>
      <c r="G82" s="10"/>
      <c r="H82" s="10"/>
      <c r="J82" s="6"/>
    </row>
    <row r="83" spans="3:11" ht="15.6" x14ac:dyDescent="0.3">
      <c r="C83" t="s">
        <v>0</v>
      </c>
      <c r="E83" s="8"/>
      <c r="F83" s="8"/>
      <c r="G83" s="8"/>
      <c r="H83" s="8"/>
      <c r="I83">
        <f>(K83+J83)*B3</f>
        <v>10</v>
      </c>
      <c r="J83" s="6"/>
      <c r="K83">
        <v>10</v>
      </c>
    </row>
    <row r="84" spans="3:11" ht="15.6" x14ac:dyDescent="0.3">
      <c r="C84" t="s">
        <v>1</v>
      </c>
      <c r="E84" s="8"/>
      <c r="F84" s="8"/>
      <c r="G84" s="8"/>
      <c r="H84" s="8"/>
      <c r="I84">
        <f>(K84+J84)*B3</f>
        <v>7</v>
      </c>
      <c r="J84" s="6"/>
      <c r="K84">
        <v>7</v>
      </c>
    </row>
    <row r="85" spans="3:11" ht="15.6" x14ac:dyDescent="0.3">
      <c r="C85" t="s">
        <v>2</v>
      </c>
      <c r="E85" s="8"/>
      <c r="F85" s="8"/>
      <c r="G85" s="8"/>
      <c r="H85" s="8"/>
      <c r="I85">
        <f>(K85+J85)*B3</f>
        <v>5</v>
      </c>
      <c r="J85" s="6"/>
      <c r="K85">
        <v>5</v>
      </c>
    </row>
    <row r="86" spans="3:11" ht="15.6" x14ac:dyDescent="0.3">
      <c r="C86" t="s">
        <v>3</v>
      </c>
      <c r="E86" s="8"/>
      <c r="F86" s="8"/>
      <c r="G86" s="8"/>
      <c r="H86" s="8"/>
      <c r="I86">
        <f>(K86+J86)*B3</f>
        <v>3</v>
      </c>
      <c r="J86" s="6"/>
      <c r="K86">
        <v>3</v>
      </c>
    </row>
    <row r="87" spans="3:11" ht="15.6" x14ac:dyDescent="0.3">
      <c r="C87" t="s">
        <v>4</v>
      </c>
      <c r="E87" s="8"/>
      <c r="F87" s="8"/>
      <c r="G87" s="8"/>
      <c r="H87" s="8"/>
      <c r="I87">
        <f>(K87+J87)*B3</f>
        <v>2</v>
      </c>
      <c r="J87" s="6"/>
      <c r="K87">
        <v>2</v>
      </c>
    </row>
    <row r="88" spans="3:11" ht="15.6" x14ac:dyDescent="0.3">
      <c r="E88" s="10"/>
      <c r="F88" s="10"/>
      <c r="G88" s="10"/>
      <c r="H88" s="10"/>
      <c r="J88" s="6"/>
    </row>
    <row r="89" spans="3:11" ht="15.6" x14ac:dyDescent="0.3">
      <c r="C89" s="2" t="s">
        <v>29</v>
      </c>
      <c r="D89" s="2"/>
      <c r="E89" s="10"/>
      <c r="F89" s="10"/>
      <c r="G89" s="10"/>
      <c r="H89" s="10"/>
      <c r="J89" s="6"/>
    </row>
    <row r="90" spans="3:11" ht="15.6" x14ac:dyDescent="0.3">
      <c r="C90" t="s">
        <v>0</v>
      </c>
      <c r="E90" s="8"/>
      <c r="F90" s="8"/>
      <c r="G90" s="8"/>
      <c r="H90" s="8"/>
      <c r="I90">
        <f>(K90+J90)*B3</f>
        <v>10</v>
      </c>
      <c r="J90" s="6"/>
      <c r="K90">
        <v>10</v>
      </c>
    </row>
    <row r="91" spans="3:11" ht="15.6" x14ac:dyDescent="0.3">
      <c r="C91" t="s">
        <v>1</v>
      </c>
      <c r="E91" s="8"/>
      <c r="F91" s="8"/>
      <c r="G91" s="8"/>
      <c r="H91" s="8"/>
      <c r="I91">
        <f>(K91+J91)*B3</f>
        <v>7</v>
      </c>
      <c r="J91" s="6"/>
      <c r="K91">
        <v>7</v>
      </c>
    </row>
    <row r="92" spans="3:11" ht="15.6" x14ac:dyDescent="0.3">
      <c r="C92" t="s">
        <v>2</v>
      </c>
      <c r="E92" s="8"/>
      <c r="F92" s="8"/>
      <c r="G92" s="8"/>
      <c r="H92" s="8"/>
      <c r="I92">
        <f>(K92+J92)*B3</f>
        <v>5</v>
      </c>
      <c r="J92" s="6"/>
      <c r="K92">
        <v>5</v>
      </c>
    </row>
    <row r="93" spans="3:11" ht="15.6" x14ac:dyDescent="0.3">
      <c r="C93" t="s">
        <v>3</v>
      </c>
      <c r="E93" s="8"/>
      <c r="F93" s="8"/>
      <c r="G93" s="8"/>
      <c r="H93" s="8"/>
      <c r="I93">
        <f>(K93+J93)*B3</f>
        <v>3</v>
      </c>
      <c r="J93" s="6"/>
      <c r="K93">
        <v>3</v>
      </c>
    </row>
    <row r="94" spans="3:11" ht="15.6" x14ac:dyDescent="0.3">
      <c r="C94" t="s">
        <v>4</v>
      </c>
      <c r="E94" s="8"/>
      <c r="F94" s="8"/>
      <c r="G94" s="8"/>
      <c r="H94" s="8"/>
      <c r="I94">
        <f>(K94+J94)*B3</f>
        <v>2</v>
      </c>
      <c r="J94" s="6"/>
      <c r="K94">
        <v>2</v>
      </c>
    </row>
    <row r="95" spans="3:11" ht="15.6" x14ac:dyDescent="0.3">
      <c r="E95" s="10"/>
      <c r="F95" s="10"/>
      <c r="G95" s="10"/>
      <c r="H95" s="10"/>
      <c r="J95" s="6"/>
    </row>
    <row r="96" spans="3:11" ht="15.6" x14ac:dyDescent="0.3">
      <c r="C96" s="2" t="s">
        <v>13</v>
      </c>
      <c r="D96" s="2"/>
      <c r="E96" s="10"/>
      <c r="F96" s="10"/>
      <c r="G96" s="10"/>
      <c r="H96" s="10"/>
      <c r="J96" s="6"/>
    </row>
    <row r="97" spans="3:11" ht="15.6" x14ac:dyDescent="0.3">
      <c r="C97" t="s">
        <v>0</v>
      </c>
      <c r="D97" s="12"/>
      <c r="E97" s="8"/>
      <c r="F97" s="8"/>
      <c r="G97" s="8"/>
      <c r="H97" s="8"/>
      <c r="I97">
        <f>(K97+J97)*B3</f>
        <v>10</v>
      </c>
      <c r="J97" s="6"/>
      <c r="K97">
        <f>J100+10</f>
        <v>10</v>
      </c>
    </row>
    <row r="98" spans="3:11" ht="15.6" x14ac:dyDescent="0.3">
      <c r="C98" t="s">
        <v>1</v>
      </c>
      <c r="D98" s="12"/>
      <c r="E98" s="8"/>
      <c r="F98" s="8"/>
      <c r="G98" s="8"/>
      <c r="H98" s="8"/>
      <c r="I98">
        <f>(K98+J98)*B3</f>
        <v>7</v>
      </c>
      <c r="J98" s="6"/>
      <c r="K98">
        <f>J101+7</f>
        <v>7</v>
      </c>
    </row>
    <row r="99" spans="3:11" ht="15.6" x14ac:dyDescent="0.3">
      <c r="C99" t="s">
        <v>2</v>
      </c>
      <c r="E99" s="8"/>
      <c r="F99" s="8"/>
      <c r="G99" s="8"/>
      <c r="H99" s="8"/>
      <c r="I99">
        <f>(K99+J99)*B3</f>
        <v>5</v>
      </c>
      <c r="J99" s="6"/>
      <c r="K99">
        <f>J102+5</f>
        <v>5</v>
      </c>
    </row>
    <row r="100" spans="3:11" ht="15.6" x14ac:dyDescent="0.3">
      <c r="C100" t="s">
        <v>3</v>
      </c>
      <c r="E100" s="8"/>
      <c r="F100" s="8"/>
      <c r="G100" s="8"/>
      <c r="H100" s="8"/>
      <c r="I100">
        <f>(K100+J100)*B3</f>
        <v>3</v>
      </c>
      <c r="J100" s="6"/>
      <c r="K100">
        <f>J103+3</f>
        <v>3</v>
      </c>
    </row>
    <row r="101" spans="3:11" ht="15.6" x14ac:dyDescent="0.3">
      <c r="C101" t="s">
        <v>4</v>
      </c>
      <c r="E101" s="8"/>
      <c r="F101" s="8"/>
      <c r="G101" s="8"/>
      <c r="H101" s="8"/>
      <c r="I101">
        <f>(K101+J101)*B3</f>
        <v>2</v>
      </c>
      <c r="J101" s="6"/>
      <c r="K101">
        <f>J104+2</f>
        <v>2</v>
      </c>
    </row>
    <row r="102" spans="3:11" ht="15.6" x14ac:dyDescent="0.3">
      <c r="E102" s="10"/>
      <c r="F102" s="10"/>
      <c r="G102" s="10"/>
      <c r="H102" s="10"/>
      <c r="J102" s="6"/>
    </row>
    <row r="103" spans="3:11" ht="15.6" x14ac:dyDescent="0.3">
      <c r="C103" s="2" t="s">
        <v>14</v>
      </c>
      <c r="D103" s="2"/>
      <c r="E103" s="10"/>
      <c r="F103" s="10"/>
      <c r="G103" s="10"/>
      <c r="H103" s="10"/>
      <c r="J103" s="6"/>
    </row>
    <row r="104" spans="3:11" ht="15.6" x14ac:dyDescent="0.3">
      <c r="C104" t="s">
        <v>0</v>
      </c>
      <c r="E104" s="8"/>
      <c r="F104" s="8"/>
      <c r="G104" s="8"/>
      <c r="H104" s="8"/>
      <c r="I104">
        <f>(K104+J104)*B3</f>
        <v>10</v>
      </c>
      <c r="J104" s="6"/>
      <c r="K104">
        <f>J108+10</f>
        <v>10</v>
      </c>
    </row>
    <row r="105" spans="3:11" ht="15.6" x14ac:dyDescent="0.3">
      <c r="C105" t="s">
        <v>1</v>
      </c>
      <c r="E105" s="8"/>
      <c r="F105" s="8"/>
      <c r="G105" s="8"/>
      <c r="H105" s="8"/>
      <c r="I105">
        <f>(K105+J105)*B3</f>
        <v>7</v>
      </c>
      <c r="J105" s="6"/>
      <c r="K105">
        <f>J109+7</f>
        <v>7</v>
      </c>
    </row>
    <row r="106" spans="3:11" ht="15.6" x14ac:dyDescent="0.3">
      <c r="C106" t="s">
        <v>2</v>
      </c>
      <c r="E106" s="8"/>
      <c r="F106" s="8"/>
      <c r="G106" s="8"/>
      <c r="H106" s="8"/>
      <c r="I106">
        <f>(K106+J106)*B3</f>
        <v>5</v>
      </c>
      <c r="J106" s="6"/>
      <c r="K106">
        <f>J110+5</f>
        <v>5</v>
      </c>
    </row>
    <row r="107" spans="3:11" ht="15.6" x14ac:dyDescent="0.3">
      <c r="C107" t="s">
        <v>3</v>
      </c>
      <c r="E107" s="8"/>
      <c r="F107" s="8"/>
      <c r="G107" s="8"/>
      <c r="H107" s="8"/>
      <c r="I107">
        <f>(K107+J107)*B3</f>
        <v>3</v>
      </c>
      <c r="J107" s="6"/>
      <c r="K107">
        <f>J111+3</f>
        <v>3</v>
      </c>
    </row>
    <row r="108" spans="3:11" ht="15.6" x14ac:dyDescent="0.3">
      <c r="C108" t="s">
        <v>4</v>
      </c>
      <c r="E108" s="8"/>
      <c r="F108" s="8"/>
      <c r="G108" s="8"/>
      <c r="H108" s="8"/>
      <c r="I108">
        <f>(K108+J108)*B3</f>
        <v>2</v>
      </c>
      <c r="J108" s="6"/>
      <c r="K108">
        <f>J112+2</f>
        <v>2</v>
      </c>
    </row>
    <row r="109" spans="3:11" ht="15.6" x14ac:dyDescent="0.3">
      <c r="E109" s="10"/>
      <c r="F109" s="10"/>
      <c r="G109" s="10"/>
      <c r="H109" s="10"/>
      <c r="J109" s="6"/>
    </row>
    <row r="110" spans="3:11" ht="15.6" x14ac:dyDescent="0.3">
      <c r="C110" s="2" t="s">
        <v>44</v>
      </c>
      <c r="D110" s="2"/>
      <c r="E110" s="10"/>
      <c r="F110" s="10"/>
      <c r="G110" s="10"/>
      <c r="H110" s="10"/>
      <c r="J110" s="6"/>
    </row>
    <row r="111" spans="3:11" ht="15.6" x14ac:dyDescent="0.3">
      <c r="C111" t="s">
        <v>0</v>
      </c>
      <c r="D111" s="12"/>
      <c r="E111" s="8"/>
      <c r="F111" s="8"/>
      <c r="G111" s="8"/>
      <c r="H111" s="8"/>
      <c r="I111">
        <f>(K111+J111)*B3</f>
        <v>10</v>
      </c>
      <c r="J111" s="6"/>
      <c r="K111">
        <v>10</v>
      </c>
    </row>
    <row r="112" spans="3:11" ht="15.6" x14ac:dyDescent="0.3">
      <c r="C112" t="s">
        <v>1</v>
      </c>
      <c r="D112" s="12"/>
      <c r="E112" s="8"/>
      <c r="F112" s="8"/>
      <c r="G112" s="8"/>
      <c r="H112" s="8"/>
      <c r="I112">
        <f>(K112+J112)*B3</f>
        <v>7</v>
      </c>
      <c r="J112" s="6"/>
      <c r="K112">
        <v>7</v>
      </c>
    </row>
    <row r="113" spans="1:11" ht="15.6" x14ac:dyDescent="0.3">
      <c r="C113" t="s">
        <v>2</v>
      </c>
      <c r="E113" s="8"/>
      <c r="F113" s="8"/>
      <c r="G113" s="8"/>
      <c r="H113" s="8"/>
      <c r="I113">
        <f>(K113+J113)*B3</f>
        <v>5</v>
      </c>
      <c r="J113" s="6"/>
      <c r="K113">
        <f>J117+5</f>
        <v>5</v>
      </c>
    </row>
    <row r="114" spans="1:11" ht="15.6" x14ac:dyDescent="0.3">
      <c r="C114" t="s">
        <v>3</v>
      </c>
      <c r="E114" s="8"/>
      <c r="F114" s="8"/>
      <c r="G114" s="8"/>
      <c r="H114" s="8"/>
      <c r="I114">
        <f>(K114+J114)*B3</f>
        <v>3</v>
      </c>
      <c r="J114" s="6"/>
      <c r="K114">
        <f>J118+3</f>
        <v>3</v>
      </c>
    </row>
    <row r="115" spans="1:11" ht="15.6" x14ac:dyDescent="0.3">
      <c r="C115" t="s">
        <v>4</v>
      </c>
      <c r="E115" s="8"/>
      <c r="F115" s="8"/>
      <c r="G115" s="8"/>
      <c r="H115" s="8"/>
      <c r="I115">
        <f>(K115+J115)*B3</f>
        <v>10</v>
      </c>
      <c r="J115" s="6"/>
      <c r="K115">
        <v>10</v>
      </c>
    </row>
    <row r="116" spans="1:11" ht="15.6" x14ac:dyDescent="0.3">
      <c r="E116" s="10"/>
      <c r="F116" s="10"/>
      <c r="G116" s="10"/>
      <c r="H116" s="10"/>
      <c r="J116" s="6"/>
    </row>
    <row r="117" spans="1:11" ht="15.6" x14ac:dyDescent="0.3">
      <c r="C117" s="2" t="s">
        <v>45</v>
      </c>
      <c r="D117" s="2"/>
      <c r="E117" s="10"/>
      <c r="F117" s="10"/>
      <c r="G117" s="10"/>
      <c r="H117" s="10"/>
      <c r="J117" s="6"/>
    </row>
    <row r="118" spans="1:11" ht="15.6" x14ac:dyDescent="0.3">
      <c r="C118" t="s">
        <v>0</v>
      </c>
      <c r="E118" s="8"/>
      <c r="F118" s="8"/>
      <c r="G118" s="8"/>
      <c r="H118" s="8"/>
      <c r="I118">
        <f>(K118+J118)*B3</f>
        <v>10</v>
      </c>
      <c r="J118" s="6"/>
      <c r="K118">
        <f>J122+10</f>
        <v>10</v>
      </c>
    </row>
    <row r="119" spans="1:11" ht="15.6" x14ac:dyDescent="0.3">
      <c r="C119" t="s">
        <v>1</v>
      </c>
      <c r="E119" s="10"/>
      <c r="F119" s="10"/>
      <c r="G119" s="10"/>
      <c r="H119" s="10"/>
      <c r="I119">
        <f>(K119+J119)*B3</f>
        <v>7</v>
      </c>
      <c r="J119" s="6"/>
      <c r="K119">
        <f>J123+7</f>
        <v>7</v>
      </c>
    </row>
    <row r="120" spans="1:11" ht="15.6" x14ac:dyDescent="0.3">
      <c r="C120" t="s">
        <v>2</v>
      </c>
      <c r="E120" s="10"/>
      <c r="F120" s="10"/>
      <c r="G120" s="10"/>
      <c r="H120" s="10"/>
      <c r="I120">
        <f>(K120+J120)*B3</f>
        <v>5</v>
      </c>
      <c r="J120" s="6"/>
      <c r="K120">
        <f>J124+5</f>
        <v>5</v>
      </c>
    </row>
    <row r="121" spans="1:11" ht="15.6" x14ac:dyDescent="0.3">
      <c r="C121" t="s">
        <v>3</v>
      </c>
      <c r="E121" s="10"/>
      <c r="F121" s="10"/>
      <c r="G121" s="10"/>
      <c r="H121" s="10"/>
      <c r="I121">
        <f>(K121+J121)*B3</f>
        <v>3</v>
      </c>
      <c r="J121" s="6"/>
      <c r="K121">
        <f>J125+3</f>
        <v>3</v>
      </c>
    </row>
    <row r="122" spans="1:11" ht="15.6" x14ac:dyDescent="0.3">
      <c r="C122" t="s">
        <v>4</v>
      </c>
      <c r="E122" s="10"/>
      <c r="F122" s="10"/>
      <c r="G122" s="10"/>
      <c r="H122" s="10"/>
      <c r="I122">
        <f>(K122+J122)*B3</f>
        <v>2</v>
      </c>
      <c r="J122" s="6"/>
      <c r="K122">
        <f>J126+2</f>
        <v>2</v>
      </c>
    </row>
    <row r="123" spans="1:11" ht="15.6" x14ac:dyDescent="0.3">
      <c r="A123" s="15"/>
      <c r="E123" s="8"/>
      <c r="F123" s="8"/>
      <c r="G123" s="8"/>
      <c r="H123" s="8"/>
    </row>
    <row r="124" spans="1:11" ht="15.6" x14ac:dyDescent="0.3">
      <c r="A124" s="16"/>
      <c r="C124" s="2" t="s">
        <v>46</v>
      </c>
      <c r="D124" s="2"/>
      <c r="E124" s="10"/>
      <c r="F124" s="10"/>
      <c r="G124" s="10"/>
      <c r="H124" s="10"/>
      <c r="J124" s="6"/>
    </row>
    <row r="125" spans="1:11" ht="15.6" x14ac:dyDescent="0.3">
      <c r="A125" s="16"/>
      <c r="C125" t="s">
        <v>0</v>
      </c>
      <c r="E125" s="8"/>
      <c r="F125" s="8"/>
      <c r="G125" s="8"/>
      <c r="H125" s="8"/>
      <c r="I125">
        <f>(K125+J125)*B3</f>
        <v>10</v>
      </c>
      <c r="J125" s="6"/>
      <c r="K125">
        <f>J129+10</f>
        <v>10</v>
      </c>
    </row>
    <row r="126" spans="1:11" ht="15.6" x14ac:dyDescent="0.3">
      <c r="A126" s="16"/>
      <c r="C126" t="s">
        <v>1</v>
      </c>
      <c r="E126" s="10"/>
      <c r="F126" s="10"/>
      <c r="G126" s="10"/>
      <c r="H126" s="10"/>
      <c r="I126">
        <f>(K126+J126)*B3</f>
        <v>7</v>
      </c>
      <c r="J126" s="6"/>
      <c r="K126">
        <f>J130+7</f>
        <v>7</v>
      </c>
    </row>
    <row r="127" spans="1:11" ht="15.6" x14ac:dyDescent="0.3">
      <c r="A127" s="16"/>
      <c r="C127" t="s">
        <v>2</v>
      </c>
      <c r="E127" s="10"/>
      <c r="F127" s="10"/>
      <c r="G127" s="10"/>
      <c r="H127" s="10"/>
      <c r="I127">
        <f>(K127+J127)*B3</f>
        <v>5</v>
      </c>
      <c r="J127" s="6"/>
      <c r="K127">
        <f>J131+5</f>
        <v>5</v>
      </c>
    </row>
    <row r="128" spans="1:11" ht="15.6" x14ac:dyDescent="0.3">
      <c r="C128" t="s">
        <v>3</v>
      </c>
      <c r="E128" s="10"/>
      <c r="F128" s="10"/>
      <c r="G128" s="10"/>
      <c r="H128" s="10"/>
      <c r="I128">
        <f>(K128+J128)*B3</f>
        <v>3</v>
      </c>
      <c r="J128" s="6"/>
      <c r="K128">
        <f>J132+3</f>
        <v>3</v>
      </c>
    </row>
    <row r="129" spans="3:11" ht="15.6" x14ac:dyDescent="0.3">
      <c r="C129" t="s">
        <v>4</v>
      </c>
      <c r="E129" s="10"/>
      <c r="F129" s="10"/>
      <c r="G129" s="10"/>
      <c r="H129" s="10"/>
      <c r="I129">
        <f>(K129+J129)*B3</f>
        <v>2</v>
      </c>
      <c r="J129" s="6"/>
      <c r="K129">
        <f>J133+2</f>
        <v>2</v>
      </c>
    </row>
    <row r="131" spans="3:11" x14ac:dyDescent="0.25">
      <c r="C131" s="1" t="s">
        <v>84</v>
      </c>
      <c r="D131" s="12"/>
      <c r="E131" s="12"/>
      <c r="F131" s="12"/>
      <c r="G131" s="12"/>
      <c r="H131" s="12"/>
      <c r="I131" s="12"/>
      <c r="J131" s="12"/>
      <c r="K131" s="12"/>
    </row>
    <row r="132" spans="3:11" ht="15.6" x14ac:dyDescent="0.3">
      <c r="C132" s="12" t="s">
        <v>0</v>
      </c>
      <c r="D132" s="12"/>
      <c r="E132" s="8" t="s">
        <v>1162</v>
      </c>
      <c r="F132" s="8" t="s">
        <v>1162</v>
      </c>
      <c r="G132" s="12"/>
      <c r="H132" s="12"/>
      <c r="I132" s="12">
        <f>(J132+K132)*B3</f>
        <v>10</v>
      </c>
      <c r="J132" s="12"/>
      <c r="K132" s="12">
        <v>10</v>
      </c>
    </row>
    <row r="133" spans="3:11" x14ac:dyDescent="0.25">
      <c r="C133" s="12" t="s">
        <v>1</v>
      </c>
      <c r="D133" s="12"/>
      <c r="E133" s="12"/>
      <c r="F133" s="12"/>
      <c r="G133" s="12"/>
      <c r="H133" s="12"/>
      <c r="I133" s="12">
        <f>(K133+J133)*B3</f>
        <v>7</v>
      </c>
      <c r="J133" s="12"/>
      <c r="K133" s="12">
        <v>7</v>
      </c>
    </row>
    <row r="134" spans="3:11" x14ac:dyDescent="0.25">
      <c r="C134" s="12" t="s">
        <v>2</v>
      </c>
      <c r="D134" s="12"/>
      <c r="E134" s="12"/>
      <c r="F134" s="12"/>
      <c r="G134" s="12"/>
      <c r="H134" s="12"/>
      <c r="I134" s="12">
        <f>(K134+J134)*B3</f>
        <v>5</v>
      </c>
      <c r="J134" s="12"/>
      <c r="K134" s="12">
        <v>5</v>
      </c>
    </row>
    <row r="135" spans="3:11" x14ac:dyDescent="0.25">
      <c r="C135" s="12" t="s">
        <v>3</v>
      </c>
      <c r="D135" s="12"/>
      <c r="E135" s="12"/>
      <c r="F135" s="12"/>
      <c r="G135" s="12"/>
      <c r="H135" s="12"/>
      <c r="I135" s="12">
        <f>(K135+J135)*B3</f>
        <v>3</v>
      </c>
      <c r="J135" s="12"/>
      <c r="K135" s="12">
        <v>3</v>
      </c>
    </row>
    <row r="136" spans="3:11" x14ac:dyDescent="0.25">
      <c r="C136" s="12" t="s">
        <v>4</v>
      </c>
      <c r="D136" s="12" t="s">
        <v>696</v>
      </c>
      <c r="E136" s="12" t="s">
        <v>697</v>
      </c>
      <c r="F136" s="12" t="s">
        <v>695</v>
      </c>
      <c r="G136" s="12" t="s">
        <v>221</v>
      </c>
      <c r="H136" s="12" t="s">
        <v>698</v>
      </c>
      <c r="I136" s="12">
        <f>(K136+J136)*B3</f>
        <v>2</v>
      </c>
      <c r="J136" s="12"/>
      <c r="K136" s="12">
        <v>2</v>
      </c>
    </row>
  </sheetData>
  <pageMargins left="0.7" right="0.7" top="0.75" bottom="0.75" header="0.3" footer="0.3"/>
  <pageSetup scale="34"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9"/>
  <sheetViews>
    <sheetView topLeftCell="B73" zoomScale="80" zoomScaleNormal="80" zoomScaleSheetLayoutView="80" workbookViewId="0">
      <selection activeCell="D94" sqref="D94:H94"/>
    </sheetView>
  </sheetViews>
  <sheetFormatPr defaultRowHeight="13.2" x14ac:dyDescent="0.25"/>
  <cols>
    <col min="1" max="1" width="34.44140625" bestFit="1" customWidth="1"/>
    <col min="2" max="2" width="4" bestFit="1" customWidth="1"/>
    <col min="3" max="3" width="19.5546875" bestFit="1" customWidth="1"/>
    <col min="4" max="4" width="25.5546875" bestFit="1" customWidth="1"/>
    <col min="5" max="8" width="36.6640625" customWidth="1"/>
    <col min="9" max="9" width="20.33203125" bestFit="1" customWidth="1"/>
    <col min="10" max="10" width="14" bestFit="1" customWidth="1"/>
  </cols>
  <sheetData>
    <row r="1" spans="1:12" x14ac:dyDescent="0.25">
      <c r="A1" s="1" t="s">
        <v>116</v>
      </c>
      <c r="B1" s="12"/>
      <c r="C1" s="1" t="s">
        <v>24</v>
      </c>
      <c r="D1" s="1" t="s">
        <v>50</v>
      </c>
      <c r="E1" s="1" t="s">
        <v>15</v>
      </c>
      <c r="F1" s="1" t="s">
        <v>127</v>
      </c>
      <c r="G1" s="1" t="s">
        <v>124</v>
      </c>
      <c r="H1" s="1" t="s">
        <v>125</v>
      </c>
      <c r="I1" s="1" t="s">
        <v>16</v>
      </c>
      <c r="J1" s="1" t="s">
        <v>17</v>
      </c>
      <c r="K1" s="1" t="s">
        <v>18</v>
      </c>
      <c r="L1" s="12"/>
    </row>
    <row r="2" spans="1:12" x14ac:dyDescent="0.25">
      <c r="A2" s="12" t="s">
        <v>5</v>
      </c>
      <c r="B2" s="29">
        <v>26</v>
      </c>
      <c r="C2" s="12" t="s">
        <v>0</v>
      </c>
      <c r="D2" s="12"/>
      <c r="E2" s="12"/>
      <c r="F2" s="12"/>
      <c r="G2" s="12"/>
      <c r="H2" s="12"/>
      <c r="I2" s="12">
        <f>(K2+J2)*B3</f>
        <v>20</v>
      </c>
      <c r="J2" s="25"/>
      <c r="K2" s="12">
        <v>10</v>
      </c>
      <c r="L2" s="12"/>
    </row>
    <row r="3" spans="1:12" x14ac:dyDescent="0.25">
      <c r="A3" s="12" t="s">
        <v>6</v>
      </c>
      <c r="B3" s="1" t="str">
        <f>IF(B2&gt;200,"9.0",IF(B2&gt;175,"8.0",IF(B2&gt;150,"7.0",IF(B2&gt;125,"6.0",IF(B2&gt;100,"5.0",IF(B2&gt;75,"4.0",IF(B2&gt;50,"3.0",IF(B2&gt;25,"2.0",IF(B2&gt;0,"1")))))))))</f>
        <v>2.0</v>
      </c>
      <c r="C3" s="12" t="s">
        <v>1</v>
      </c>
      <c r="D3" s="12"/>
      <c r="E3" s="12"/>
      <c r="F3" s="12"/>
      <c r="G3" s="12"/>
      <c r="H3" s="12"/>
      <c r="I3" s="12">
        <f>(K3+J3)*B3</f>
        <v>14</v>
      </c>
      <c r="J3" s="25"/>
      <c r="K3" s="12">
        <v>7</v>
      </c>
      <c r="L3" s="12"/>
    </row>
    <row r="4" spans="1:12" x14ac:dyDescent="0.25">
      <c r="A4" s="12"/>
      <c r="B4" s="12"/>
      <c r="C4" s="12" t="s">
        <v>2</v>
      </c>
      <c r="D4" s="12"/>
      <c r="E4" s="12"/>
      <c r="F4" s="12"/>
      <c r="G4" s="12"/>
      <c r="H4" s="12"/>
      <c r="I4" s="12">
        <f>(K4+J4)*B3</f>
        <v>10</v>
      </c>
      <c r="J4" s="25"/>
      <c r="K4" s="12">
        <v>5</v>
      </c>
      <c r="L4" s="12"/>
    </row>
    <row r="5" spans="1:12" x14ac:dyDescent="0.25">
      <c r="A5" s="12"/>
      <c r="B5" s="12"/>
      <c r="C5" s="12" t="s">
        <v>3</v>
      </c>
      <c r="D5" s="12"/>
      <c r="E5" s="25"/>
      <c r="F5" s="25"/>
      <c r="G5" s="25"/>
      <c r="H5" s="25"/>
      <c r="I5" s="12">
        <f>(K5+J5)*B3</f>
        <v>6</v>
      </c>
      <c r="J5" s="25"/>
      <c r="K5" s="12">
        <v>3</v>
      </c>
      <c r="L5" s="12"/>
    </row>
    <row r="6" spans="1:12" x14ac:dyDescent="0.25">
      <c r="A6" s="12"/>
      <c r="B6" s="12"/>
      <c r="C6" s="12" t="s">
        <v>4</v>
      </c>
      <c r="D6" s="12"/>
      <c r="E6" s="25"/>
      <c r="F6" s="25"/>
      <c r="G6" s="25"/>
      <c r="H6" s="25"/>
      <c r="I6" s="12">
        <f>(K6+J6)*B3</f>
        <v>4</v>
      </c>
      <c r="J6" s="25"/>
      <c r="K6" s="12">
        <v>2</v>
      </c>
      <c r="L6" s="12"/>
    </row>
    <row r="7" spans="1:12" x14ac:dyDescent="0.25">
      <c r="A7" s="12"/>
      <c r="B7" s="12"/>
      <c r="C7" s="12"/>
      <c r="D7" s="12"/>
      <c r="E7" s="25"/>
      <c r="F7" s="25"/>
      <c r="G7" s="25"/>
      <c r="H7" s="25"/>
      <c r="I7" s="12"/>
      <c r="J7" s="25"/>
      <c r="K7" s="12"/>
      <c r="L7" s="12"/>
    </row>
    <row r="8" spans="1:12" x14ac:dyDescent="0.25">
      <c r="A8" s="12"/>
      <c r="B8" s="12"/>
      <c r="C8" s="1" t="s">
        <v>19</v>
      </c>
      <c r="D8" s="1"/>
      <c r="E8" s="25"/>
      <c r="F8" s="25"/>
      <c r="G8" s="25"/>
      <c r="H8" s="25"/>
      <c r="I8" s="12"/>
      <c r="J8" s="25"/>
      <c r="K8" s="12"/>
      <c r="L8" s="12"/>
    </row>
    <row r="9" spans="1:12" x14ac:dyDescent="0.25">
      <c r="A9" s="12"/>
      <c r="B9" s="12"/>
      <c r="C9" s="12" t="s">
        <v>0</v>
      </c>
      <c r="D9" s="12"/>
      <c r="E9" s="12"/>
      <c r="F9" s="12"/>
      <c r="G9" s="12"/>
      <c r="H9" s="12"/>
      <c r="I9" s="12">
        <f>(K9+J9)*B3</f>
        <v>20</v>
      </c>
      <c r="J9" s="25"/>
      <c r="K9" s="12">
        <v>10</v>
      </c>
      <c r="L9" s="12"/>
    </row>
    <row r="10" spans="1:12" x14ac:dyDescent="0.25">
      <c r="A10" s="12"/>
      <c r="B10" s="12"/>
      <c r="C10" s="12" t="s">
        <v>1</v>
      </c>
      <c r="D10" s="12"/>
      <c r="E10" s="25"/>
      <c r="F10" s="25"/>
      <c r="G10" s="25"/>
      <c r="H10" s="25"/>
      <c r="I10" s="12">
        <f>(K10+J10)*B3</f>
        <v>14</v>
      </c>
      <c r="J10" s="25"/>
      <c r="K10" s="12">
        <v>7</v>
      </c>
      <c r="L10" s="12"/>
    </row>
    <row r="11" spans="1:12" x14ac:dyDescent="0.25">
      <c r="A11" s="12"/>
      <c r="B11" s="12"/>
      <c r="C11" s="12" t="s">
        <v>2</v>
      </c>
      <c r="D11" s="12"/>
      <c r="E11" s="25"/>
      <c r="F11" s="25"/>
      <c r="G11" s="25"/>
      <c r="H11" s="25"/>
      <c r="I11" s="12">
        <f>(K11+J11)*B3</f>
        <v>10</v>
      </c>
      <c r="J11" s="25"/>
      <c r="K11" s="12">
        <v>5</v>
      </c>
      <c r="L11" s="12"/>
    </row>
    <row r="12" spans="1:12" x14ac:dyDescent="0.25">
      <c r="A12" s="12"/>
      <c r="B12" s="12"/>
      <c r="C12" s="12" t="s">
        <v>3</v>
      </c>
      <c r="D12" s="12"/>
      <c r="E12" s="25"/>
      <c r="F12" s="25"/>
      <c r="G12" s="25"/>
      <c r="H12" s="25"/>
      <c r="I12" s="12">
        <f>(K12+J12)*B3</f>
        <v>6</v>
      </c>
      <c r="J12" s="25"/>
      <c r="K12" s="12">
        <v>3</v>
      </c>
      <c r="L12" s="12"/>
    </row>
    <row r="13" spans="1:12" x14ac:dyDescent="0.25">
      <c r="A13" s="12"/>
      <c r="B13" s="12"/>
      <c r="C13" s="12" t="s">
        <v>4</v>
      </c>
      <c r="D13" s="12"/>
      <c r="E13" s="25"/>
      <c r="F13" s="25"/>
      <c r="G13" s="25"/>
      <c r="H13" s="25"/>
      <c r="I13" s="12">
        <f>(K13+J13)*B3</f>
        <v>4</v>
      </c>
      <c r="J13" s="25"/>
      <c r="K13" s="12">
        <v>2</v>
      </c>
      <c r="L13" s="12"/>
    </row>
    <row r="14" spans="1:12" x14ac:dyDescent="0.25">
      <c r="A14" s="12"/>
      <c r="B14" s="12"/>
      <c r="C14" s="12"/>
      <c r="D14" s="12"/>
      <c r="E14" s="25"/>
      <c r="F14" s="25"/>
      <c r="G14" s="25"/>
      <c r="H14" s="25"/>
      <c r="I14" s="12"/>
      <c r="J14" s="25"/>
      <c r="K14" s="12"/>
      <c r="L14" s="12"/>
    </row>
    <row r="15" spans="1:12" x14ac:dyDescent="0.25">
      <c r="A15" s="12"/>
      <c r="B15" s="12"/>
      <c r="C15" s="1" t="s">
        <v>20</v>
      </c>
      <c r="D15" s="1"/>
      <c r="E15" s="25"/>
      <c r="F15" s="25"/>
      <c r="G15" s="25"/>
      <c r="H15" s="25"/>
      <c r="I15" s="12"/>
      <c r="J15" s="25"/>
      <c r="K15" s="12"/>
      <c r="L15" s="12"/>
    </row>
    <row r="16" spans="1:12" x14ac:dyDescent="0.25">
      <c r="A16" s="12"/>
      <c r="B16" s="12"/>
      <c r="C16" s="12" t="s">
        <v>0</v>
      </c>
      <c r="D16" s="12"/>
      <c r="E16" s="12"/>
      <c r="F16" s="12"/>
      <c r="G16" s="12"/>
      <c r="H16" s="12"/>
      <c r="I16" s="12">
        <f>(K16+J16)*B3</f>
        <v>20</v>
      </c>
      <c r="J16" s="25"/>
      <c r="K16" s="12">
        <v>10</v>
      </c>
      <c r="L16" s="12"/>
    </row>
    <row r="17" spans="1:12" x14ac:dyDescent="0.25">
      <c r="A17" s="12"/>
      <c r="B17" s="12"/>
      <c r="C17" s="12" t="s">
        <v>1</v>
      </c>
      <c r="D17" s="12"/>
      <c r="E17" s="12"/>
      <c r="F17" s="12"/>
      <c r="G17" s="12"/>
      <c r="H17" s="12"/>
      <c r="I17" s="12">
        <f>(K17+J17)*B3</f>
        <v>14</v>
      </c>
      <c r="J17" s="25"/>
      <c r="K17" s="12">
        <v>7</v>
      </c>
      <c r="L17" s="12"/>
    </row>
    <row r="18" spans="1:12" x14ac:dyDescent="0.25">
      <c r="A18" s="12"/>
      <c r="B18" s="12"/>
      <c r="C18" s="12" t="s">
        <v>2</v>
      </c>
      <c r="D18" s="12"/>
      <c r="E18" s="12"/>
      <c r="F18" s="12"/>
      <c r="G18" s="12"/>
      <c r="H18" s="12"/>
      <c r="I18" s="12">
        <f>(K18+J18)*B3</f>
        <v>10</v>
      </c>
      <c r="J18" s="25"/>
      <c r="K18" s="12">
        <v>5</v>
      </c>
      <c r="L18" s="12"/>
    </row>
    <row r="19" spans="1:12" x14ac:dyDescent="0.25">
      <c r="A19" s="12"/>
      <c r="B19" s="12"/>
      <c r="C19" s="12" t="s">
        <v>3</v>
      </c>
      <c r="D19" s="12"/>
      <c r="E19" s="12"/>
      <c r="F19" s="12"/>
      <c r="G19" s="12"/>
      <c r="H19" s="12"/>
      <c r="I19" s="12">
        <f>(K19+J19)*B3</f>
        <v>6</v>
      </c>
      <c r="J19" s="25"/>
      <c r="K19" s="12">
        <v>3</v>
      </c>
      <c r="L19" s="12"/>
    </row>
    <row r="20" spans="1:12" x14ac:dyDescent="0.25">
      <c r="A20" s="1"/>
      <c r="B20" s="1"/>
      <c r="C20" s="12" t="s">
        <v>4</v>
      </c>
      <c r="D20" s="12"/>
      <c r="E20" s="12"/>
      <c r="F20" s="12"/>
      <c r="G20" s="12"/>
      <c r="H20" s="12"/>
      <c r="I20" s="12">
        <f>(K20+J20)*B3</f>
        <v>4</v>
      </c>
      <c r="J20" s="25"/>
      <c r="K20" s="12">
        <v>2</v>
      </c>
      <c r="L20" s="12"/>
    </row>
    <row r="21" spans="1:12" x14ac:dyDescent="0.25">
      <c r="A21" s="12"/>
      <c r="B21" s="12"/>
      <c r="C21" s="12"/>
      <c r="D21" s="12"/>
      <c r="E21" s="25"/>
      <c r="F21" s="25"/>
      <c r="G21" s="25"/>
      <c r="H21" s="25"/>
      <c r="I21" s="12"/>
      <c r="J21" s="25"/>
      <c r="K21" s="12"/>
      <c r="L21" s="12"/>
    </row>
    <row r="22" spans="1:12" x14ac:dyDescent="0.25">
      <c r="A22" s="12"/>
      <c r="B22" s="12">
        <v>2</v>
      </c>
      <c r="C22" s="1" t="s">
        <v>21</v>
      </c>
      <c r="D22" s="1"/>
      <c r="E22" s="25"/>
      <c r="F22" s="25"/>
      <c r="G22" s="25"/>
      <c r="H22" s="25"/>
      <c r="I22" s="12"/>
      <c r="J22" s="25"/>
      <c r="K22" s="12"/>
      <c r="L22" s="12"/>
    </row>
    <row r="23" spans="1:12" x14ac:dyDescent="0.25">
      <c r="A23" s="12"/>
      <c r="B23" s="12"/>
      <c r="C23" s="12" t="s">
        <v>0</v>
      </c>
      <c r="D23" s="12" t="s">
        <v>584</v>
      </c>
      <c r="E23" s="12" t="s">
        <v>585</v>
      </c>
      <c r="F23" s="12" t="s">
        <v>586</v>
      </c>
      <c r="G23" s="12" t="s">
        <v>395</v>
      </c>
      <c r="H23" s="12" t="s">
        <v>587</v>
      </c>
      <c r="I23" s="12">
        <f>(K23+J23)*B3</f>
        <v>20</v>
      </c>
      <c r="J23" s="25"/>
      <c r="K23" s="12">
        <v>10</v>
      </c>
      <c r="L23" s="12"/>
    </row>
    <row r="24" spans="1:12" x14ac:dyDescent="0.25">
      <c r="A24" s="12"/>
      <c r="B24" s="12"/>
      <c r="C24" s="12" t="s">
        <v>1</v>
      </c>
      <c r="D24" s="12" t="s">
        <v>177</v>
      </c>
      <c r="E24" s="12" t="s">
        <v>178</v>
      </c>
      <c r="F24" s="12" t="s">
        <v>179</v>
      </c>
      <c r="G24" s="12" t="s">
        <v>180</v>
      </c>
      <c r="H24" s="12" t="s">
        <v>181</v>
      </c>
      <c r="I24" s="12">
        <f>(K24+J24)*B3</f>
        <v>14</v>
      </c>
      <c r="J24" s="25"/>
      <c r="K24" s="12">
        <v>7</v>
      </c>
      <c r="L24" s="12"/>
    </row>
    <row r="25" spans="1:12" x14ac:dyDescent="0.25">
      <c r="A25" s="12"/>
      <c r="B25" s="12"/>
      <c r="C25" s="12" t="s">
        <v>2</v>
      </c>
      <c r="D25" s="12"/>
      <c r="E25" s="12"/>
      <c r="F25" s="12"/>
      <c r="G25" s="12"/>
      <c r="H25" s="12"/>
      <c r="I25" s="12">
        <f>(K25+J25)*B3</f>
        <v>10</v>
      </c>
      <c r="J25" s="25"/>
      <c r="K25" s="12">
        <v>5</v>
      </c>
      <c r="L25" s="12"/>
    </row>
    <row r="26" spans="1:12" x14ac:dyDescent="0.25">
      <c r="A26" s="12"/>
      <c r="B26" s="12"/>
      <c r="C26" s="12" t="s">
        <v>3</v>
      </c>
      <c r="D26" s="12"/>
      <c r="E26" s="12"/>
      <c r="F26" s="12"/>
      <c r="G26" s="12"/>
      <c r="H26" s="12"/>
      <c r="I26" s="12">
        <f>(K26+J26)*B3</f>
        <v>6</v>
      </c>
      <c r="J26" s="25"/>
      <c r="K26" s="12">
        <v>3</v>
      </c>
      <c r="L26" s="12"/>
    </row>
    <row r="27" spans="1:12" x14ac:dyDescent="0.25">
      <c r="A27" s="12"/>
      <c r="B27" s="12"/>
      <c r="C27" s="12" t="s">
        <v>4</v>
      </c>
      <c r="D27" s="12"/>
      <c r="E27" s="12"/>
      <c r="F27" s="12"/>
      <c r="G27" s="12"/>
      <c r="H27" s="12"/>
      <c r="I27" s="12">
        <f>(K27+J27)*B3</f>
        <v>4</v>
      </c>
      <c r="J27" s="25"/>
      <c r="K27" s="12">
        <v>2</v>
      </c>
      <c r="L27" s="12"/>
    </row>
    <row r="28" spans="1:12" x14ac:dyDescent="0.25">
      <c r="A28" s="12"/>
      <c r="B28" s="30"/>
      <c r="C28" s="12"/>
      <c r="D28" s="12"/>
      <c r="E28" s="25"/>
      <c r="F28" s="25"/>
      <c r="G28" s="25"/>
      <c r="H28" s="25"/>
      <c r="I28" s="12"/>
      <c r="J28" s="25"/>
      <c r="K28" s="12"/>
      <c r="L28" s="12"/>
    </row>
    <row r="29" spans="1:12" x14ac:dyDescent="0.25">
      <c r="A29" s="12"/>
      <c r="B29" s="30">
        <v>6</v>
      </c>
      <c r="C29" s="1" t="s">
        <v>90</v>
      </c>
      <c r="D29" s="1"/>
      <c r="E29" s="25"/>
      <c r="F29" s="25"/>
      <c r="G29" s="25"/>
      <c r="H29" s="25"/>
      <c r="I29" s="12"/>
      <c r="J29" s="25"/>
      <c r="K29" s="12"/>
      <c r="L29" s="12"/>
    </row>
    <row r="30" spans="1:12" x14ac:dyDescent="0.25">
      <c r="A30" s="12"/>
      <c r="B30" s="30"/>
      <c r="C30" s="12" t="s">
        <v>0</v>
      </c>
      <c r="D30" s="12" t="s">
        <v>182</v>
      </c>
      <c r="E30" s="12" t="s">
        <v>183</v>
      </c>
      <c r="F30" s="12" t="s">
        <v>179</v>
      </c>
      <c r="G30" s="12" t="s">
        <v>184</v>
      </c>
      <c r="H30" s="12" t="s">
        <v>185</v>
      </c>
      <c r="I30" s="12">
        <f>(K30+J30)*B3</f>
        <v>20</v>
      </c>
      <c r="J30" s="25"/>
      <c r="K30" s="12">
        <v>10</v>
      </c>
      <c r="L30" s="12"/>
    </row>
    <row r="31" spans="1:12" x14ac:dyDescent="0.25">
      <c r="A31" s="12"/>
      <c r="B31" s="30"/>
      <c r="C31" s="12" t="s">
        <v>1</v>
      </c>
      <c r="D31" s="12" t="s">
        <v>397</v>
      </c>
      <c r="E31" s="12" t="s">
        <v>398</v>
      </c>
      <c r="F31" s="12" t="s">
        <v>399</v>
      </c>
      <c r="G31" s="12" t="s">
        <v>395</v>
      </c>
      <c r="H31" s="12" t="s">
        <v>400</v>
      </c>
      <c r="I31" s="12">
        <f>(K31+J30)*B3</f>
        <v>14</v>
      </c>
      <c r="J31" s="25"/>
      <c r="K31" s="12">
        <v>7</v>
      </c>
      <c r="L31" s="12"/>
    </row>
    <row r="32" spans="1:12" x14ac:dyDescent="0.25">
      <c r="A32" s="12"/>
      <c r="B32" s="30"/>
      <c r="C32" s="12" t="s">
        <v>2</v>
      </c>
      <c r="D32" s="12" t="s">
        <v>596</v>
      </c>
      <c r="E32" s="12" t="s">
        <v>597</v>
      </c>
      <c r="F32" s="12" t="s">
        <v>598</v>
      </c>
      <c r="G32" s="12" t="s">
        <v>599</v>
      </c>
      <c r="H32" s="12" t="s">
        <v>600</v>
      </c>
      <c r="I32" s="12">
        <f>(K32+J32)*B3</f>
        <v>10</v>
      </c>
      <c r="J32" s="25"/>
      <c r="K32" s="12">
        <v>5</v>
      </c>
      <c r="L32" s="12"/>
    </row>
    <row r="33" spans="1:12" x14ac:dyDescent="0.25">
      <c r="A33" s="12"/>
      <c r="B33" s="30"/>
      <c r="C33" s="12" t="s">
        <v>3</v>
      </c>
      <c r="D33" s="12" t="s">
        <v>563</v>
      </c>
      <c r="E33" s="12" t="s">
        <v>564</v>
      </c>
      <c r="F33" s="12" t="s">
        <v>565</v>
      </c>
      <c r="G33" s="12" t="s">
        <v>395</v>
      </c>
      <c r="H33" s="12" t="s">
        <v>566</v>
      </c>
      <c r="I33" s="12">
        <f>(K33+J33)*B3</f>
        <v>6</v>
      </c>
      <c r="J33" s="25"/>
      <c r="K33" s="12">
        <v>3</v>
      </c>
      <c r="L33" s="12"/>
    </row>
    <row r="34" spans="1:12" x14ac:dyDescent="0.25">
      <c r="A34" s="12"/>
      <c r="B34" s="30"/>
      <c r="C34" s="12" t="s">
        <v>4</v>
      </c>
      <c r="D34" s="12" t="s">
        <v>592</v>
      </c>
      <c r="E34" s="12" t="s">
        <v>593</v>
      </c>
      <c r="F34" s="12" t="s">
        <v>594</v>
      </c>
      <c r="G34" s="12" t="s">
        <v>150</v>
      </c>
      <c r="H34" s="12" t="s">
        <v>595</v>
      </c>
      <c r="I34" s="12">
        <f>(K34+J34)*B3</f>
        <v>4</v>
      </c>
      <c r="J34" s="25"/>
      <c r="K34" s="12">
        <v>2</v>
      </c>
      <c r="L34" s="12"/>
    </row>
    <row r="35" spans="1:12" x14ac:dyDescent="0.25">
      <c r="A35" s="12"/>
      <c r="B35" s="30"/>
      <c r="C35" s="12"/>
      <c r="D35" s="12"/>
      <c r="E35" s="25"/>
      <c r="F35" s="25"/>
      <c r="G35" s="25"/>
      <c r="H35" s="25"/>
      <c r="I35" s="12"/>
      <c r="J35" s="25"/>
      <c r="K35" s="12"/>
      <c r="L35" s="12"/>
    </row>
    <row r="36" spans="1:12" x14ac:dyDescent="0.25">
      <c r="A36" s="12"/>
      <c r="B36" s="30"/>
      <c r="C36" s="1" t="s">
        <v>23</v>
      </c>
      <c r="D36" s="1"/>
      <c r="E36" s="25"/>
      <c r="F36" s="25"/>
      <c r="G36" s="25"/>
      <c r="H36" s="25"/>
      <c r="I36" s="12"/>
      <c r="J36" s="25"/>
      <c r="K36" s="12"/>
      <c r="L36" s="12"/>
    </row>
    <row r="37" spans="1:12" x14ac:dyDescent="0.25">
      <c r="A37" s="12"/>
      <c r="B37" s="30"/>
      <c r="C37" s="12" t="s">
        <v>0</v>
      </c>
      <c r="I37" s="12">
        <f>(K37+J37)*B3</f>
        <v>20</v>
      </c>
      <c r="J37" s="25"/>
      <c r="K37" s="12">
        <v>10</v>
      </c>
      <c r="L37" s="12"/>
    </row>
    <row r="38" spans="1:12" x14ac:dyDescent="0.25">
      <c r="A38" s="12"/>
      <c r="B38" s="30"/>
      <c r="C38" s="12" t="s">
        <v>1</v>
      </c>
      <c r="I38" s="12">
        <f>(K38+J38)*B3</f>
        <v>14</v>
      </c>
      <c r="J38" s="25"/>
      <c r="K38" s="12">
        <v>7</v>
      </c>
      <c r="L38" s="12"/>
    </row>
    <row r="39" spans="1:12" x14ac:dyDescent="0.25">
      <c r="A39" s="12"/>
      <c r="B39" s="12"/>
      <c r="C39" s="12" t="s">
        <v>2</v>
      </c>
      <c r="I39" s="12">
        <f>(K39+J39)*B3</f>
        <v>10</v>
      </c>
      <c r="J39" s="25"/>
      <c r="K39" s="12">
        <v>5</v>
      </c>
      <c r="L39" s="12"/>
    </row>
    <row r="40" spans="1:12" x14ac:dyDescent="0.25">
      <c r="A40" s="12"/>
      <c r="B40" s="12"/>
      <c r="C40" s="12" t="s">
        <v>3</v>
      </c>
      <c r="D40" s="12"/>
      <c r="E40" s="12"/>
      <c r="F40" s="12"/>
      <c r="G40" s="12"/>
      <c r="H40" s="12"/>
      <c r="I40" s="12">
        <f>(K40+J40)*B3</f>
        <v>6</v>
      </c>
      <c r="J40" s="25"/>
      <c r="K40" s="12">
        <v>3</v>
      </c>
      <c r="L40" s="12"/>
    </row>
    <row r="41" spans="1:12" x14ac:dyDescent="0.25">
      <c r="A41" s="12"/>
      <c r="B41" s="12"/>
      <c r="C41" s="12" t="s">
        <v>4</v>
      </c>
      <c r="D41" s="12"/>
      <c r="E41" s="25"/>
      <c r="F41" s="25"/>
      <c r="G41" s="25"/>
      <c r="H41" s="25"/>
      <c r="I41" s="12">
        <f>(K41+J41)*B3</f>
        <v>4</v>
      </c>
      <c r="J41" s="25"/>
      <c r="K41" s="12">
        <v>2</v>
      </c>
      <c r="L41" s="12"/>
    </row>
    <row r="42" spans="1:12" x14ac:dyDescent="0.25">
      <c r="A42" s="12"/>
      <c r="B42" s="12"/>
      <c r="C42" s="12"/>
      <c r="D42" s="12"/>
      <c r="E42" s="25"/>
      <c r="F42" s="25"/>
      <c r="G42" s="25"/>
      <c r="H42" s="25"/>
      <c r="I42" s="12"/>
      <c r="J42" s="25"/>
      <c r="K42" s="12"/>
      <c r="L42" s="12"/>
    </row>
    <row r="43" spans="1:12" x14ac:dyDescent="0.25">
      <c r="A43" s="12"/>
      <c r="B43" s="12"/>
      <c r="C43" s="1" t="s">
        <v>32</v>
      </c>
      <c r="D43" s="1"/>
      <c r="E43" s="25"/>
      <c r="F43" s="25"/>
      <c r="G43" s="25"/>
      <c r="H43" s="25"/>
      <c r="I43" s="12"/>
      <c r="J43" s="25"/>
      <c r="K43" s="12"/>
      <c r="L43" s="12"/>
    </row>
    <row r="44" spans="1:12" x14ac:dyDescent="0.25">
      <c r="A44" s="12"/>
      <c r="B44" s="12"/>
      <c r="C44" s="1" t="s">
        <v>33</v>
      </c>
      <c r="D44" s="1"/>
      <c r="E44" s="25"/>
      <c r="F44" s="25"/>
      <c r="G44" s="25"/>
      <c r="H44" s="25"/>
      <c r="I44" s="12"/>
      <c r="J44" s="25"/>
      <c r="K44" s="12"/>
      <c r="L44" s="12"/>
    </row>
    <row r="45" spans="1:12" x14ac:dyDescent="0.25">
      <c r="A45" s="12"/>
      <c r="B45" s="12"/>
      <c r="C45" s="12" t="s">
        <v>0</v>
      </c>
      <c r="D45" s="12"/>
      <c r="E45" s="12"/>
      <c r="F45" s="12"/>
      <c r="G45" s="12"/>
      <c r="H45" s="12"/>
      <c r="I45" s="12">
        <f>(K45+J45)*B3</f>
        <v>20</v>
      </c>
      <c r="J45" s="25"/>
      <c r="K45" s="12">
        <v>10</v>
      </c>
      <c r="L45" s="12"/>
    </row>
    <row r="46" spans="1:12" x14ac:dyDescent="0.25">
      <c r="A46" s="12"/>
      <c r="B46" s="12"/>
      <c r="C46" s="12" t="s">
        <v>1</v>
      </c>
      <c r="D46" s="12"/>
      <c r="E46" s="12"/>
      <c r="F46" s="12"/>
      <c r="G46" s="12"/>
      <c r="H46" s="12"/>
      <c r="I46" s="12">
        <f>(K46+J46)*B3</f>
        <v>14</v>
      </c>
      <c r="J46" s="25"/>
      <c r="K46" s="12">
        <v>7</v>
      </c>
      <c r="L46" s="12"/>
    </row>
    <row r="47" spans="1:12" x14ac:dyDescent="0.25">
      <c r="A47" s="12"/>
      <c r="B47" s="12"/>
      <c r="C47" s="12" t="s">
        <v>2</v>
      </c>
      <c r="D47" s="12"/>
      <c r="E47" s="12"/>
      <c r="F47" s="12"/>
      <c r="G47" s="12"/>
      <c r="H47" s="12"/>
      <c r="I47" s="12">
        <f>(K47+J47)*B3</f>
        <v>10</v>
      </c>
      <c r="J47" s="25"/>
      <c r="K47" s="12">
        <v>5</v>
      </c>
      <c r="L47" s="12"/>
    </row>
    <row r="48" spans="1:12" x14ac:dyDescent="0.25">
      <c r="A48" s="12"/>
      <c r="B48" s="12"/>
      <c r="C48" s="12" t="s">
        <v>3</v>
      </c>
      <c r="D48" s="12"/>
      <c r="E48" s="12"/>
      <c r="F48" s="12"/>
      <c r="G48" s="12"/>
      <c r="H48" s="12"/>
      <c r="I48" s="12">
        <f>(K48+J48)*B3</f>
        <v>6</v>
      </c>
      <c r="J48" s="25"/>
      <c r="K48" s="12">
        <v>3</v>
      </c>
      <c r="L48" s="12"/>
    </row>
    <row r="49" spans="1:12" x14ac:dyDescent="0.25">
      <c r="A49" s="12"/>
      <c r="B49" s="12"/>
      <c r="C49" s="12" t="s">
        <v>4</v>
      </c>
      <c r="D49" s="12"/>
      <c r="E49" s="12"/>
      <c r="F49" s="12"/>
      <c r="G49" s="12"/>
      <c r="H49" s="12"/>
      <c r="I49" s="12">
        <f>(K49+J49)*B3</f>
        <v>4</v>
      </c>
      <c r="J49" s="25"/>
      <c r="K49" s="12">
        <v>2</v>
      </c>
      <c r="L49" s="12"/>
    </row>
    <row r="50" spans="1:12" x14ac:dyDescent="0.25">
      <c r="A50" s="12"/>
      <c r="B50" s="12"/>
      <c r="C50" s="12"/>
      <c r="D50" s="12"/>
      <c r="E50" s="25"/>
      <c r="F50" s="25"/>
      <c r="G50" s="25"/>
      <c r="H50" s="25"/>
      <c r="I50" s="12"/>
      <c r="J50" s="25"/>
      <c r="K50" s="12"/>
      <c r="L50" s="12"/>
    </row>
    <row r="51" spans="1:12" x14ac:dyDescent="0.25">
      <c r="A51" s="12"/>
      <c r="B51" s="12"/>
      <c r="C51" s="1" t="s">
        <v>26</v>
      </c>
      <c r="D51" s="1"/>
      <c r="E51" s="25"/>
      <c r="F51" s="25"/>
      <c r="G51" s="25"/>
      <c r="H51" s="25"/>
      <c r="I51" s="12"/>
      <c r="J51" s="25"/>
      <c r="K51" s="12"/>
      <c r="L51" s="12"/>
    </row>
    <row r="52" spans="1:12" x14ac:dyDescent="0.25">
      <c r="A52" s="12"/>
      <c r="B52" s="12"/>
      <c r="C52" s="1" t="s">
        <v>33</v>
      </c>
      <c r="D52" s="1"/>
      <c r="E52" s="25"/>
      <c r="F52" s="25"/>
      <c r="G52" s="25"/>
      <c r="H52" s="25"/>
      <c r="I52" s="12"/>
      <c r="J52" s="25"/>
      <c r="K52" s="12"/>
      <c r="L52" s="12"/>
    </row>
    <row r="53" spans="1:12" x14ac:dyDescent="0.25">
      <c r="A53" s="12"/>
      <c r="B53" s="12"/>
      <c r="C53" s="12" t="s">
        <v>0</v>
      </c>
      <c r="D53" s="12"/>
      <c r="E53" s="12"/>
      <c r="F53" s="12"/>
      <c r="G53" s="12"/>
      <c r="H53" s="12"/>
      <c r="I53" s="12">
        <f>(K53+J53)*B3</f>
        <v>20</v>
      </c>
      <c r="J53" s="25"/>
      <c r="K53" s="12">
        <v>10</v>
      </c>
      <c r="L53" s="12"/>
    </row>
    <row r="54" spans="1:12" x14ac:dyDescent="0.25">
      <c r="A54" s="12"/>
      <c r="B54" s="12"/>
      <c r="C54" s="12" t="s">
        <v>1</v>
      </c>
      <c r="D54" s="12"/>
      <c r="E54" s="12"/>
      <c r="F54" s="12"/>
      <c r="G54" s="12"/>
      <c r="H54" s="12"/>
      <c r="I54" s="12">
        <f>(K54+J54)*B3</f>
        <v>14</v>
      </c>
      <c r="J54" s="25"/>
      <c r="K54" s="12">
        <v>7</v>
      </c>
      <c r="L54" s="12"/>
    </row>
    <row r="55" spans="1:12" x14ac:dyDescent="0.25">
      <c r="A55" s="12"/>
      <c r="B55" s="12"/>
      <c r="C55" s="12" t="s">
        <v>2</v>
      </c>
      <c r="D55" s="12"/>
      <c r="E55" s="12"/>
      <c r="F55" s="12"/>
      <c r="G55" s="12"/>
      <c r="H55" s="12"/>
      <c r="I55" s="12">
        <f>(K55+J55)*B3</f>
        <v>10</v>
      </c>
      <c r="J55" s="25"/>
      <c r="K55" s="12">
        <v>5</v>
      </c>
      <c r="L55" s="12"/>
    </row>
    <row r="56" spans="1:12" x14ac:dyDescent="0.25">
      <c r="A56" s="12"/>
      <c r="B56" s="12"/>
      <c r="C56" s="12" t="s">
        <v>3</v>
      </c>
      <c r="D56" s="12"/>
      <c r="E56" s="12"/>
      <c r="F56" s="12"/>
      <c r="G56" s="12"/>
      <c r="H56" s="12"/>
      <c r="I56" s="12">
        <f>(K56+J56)*B3</f>
        <v>6</v>
      </c>
      <c r="J56" s="25"/>
      <c r="K56" s="12">
        <v>3</v>
      </c>
      <c r="L56" s="12"/>
    </row>
    <row r="57" spans="1:12" x14ac:dyDescent="0.25">
      <c r="A57" s="12"/>
      <c r="B57" s="12"/>
      <c r="C57" s="12" t="s">
        <v>4</v>
      </c>
      <c r="D57" s="12"/>
      <c r="E57" s="12"/>
      <c r="F57" s="12"/>
      <c r="G57" s="12"/>
      <c r="H57" s="12"/>
      <c r="I57" s="12">
        <f>(K57+J57)*B3</f>
        <v>4</v>
      </c>
      <c r="J57" s="25"/>
      <c r="K57" s="12">
        <v>2</v>
      </c>
      <c r="L57" s="12"/>
    </row>
    <row r="58" spans="1:12" x14ac:dyDescent="0.25">
      <c r="A58" s="12"/>
      <c r="B58" s="12"/>
      <c r="C58" s="12"/>
      <c r="D58" s="12"/>
      <c r="E58" s="25"/>
      <c r="F58" s="25"/>
      <c r="G58" s="25"/>
      <c r="H58" s="25"/>
      <c r="I58" s="12"/>
      <c r="J58" s="25"/>
      <c r="K58" s="12"/>
      <c r="L58" s="12"/>
    </row>
    <row r="59" spans="1:12" x14ac:dyDescent="0.25">
      <c r="A59" s="12"/>
      <c r="B59" s="12"/>
      <c r="C59" s="1" t="s">
        <v>25</v>
      </c>
      <c r="D59" s="1"/>
      <c r="E59" s="25"/>
      <c r="F59" s="25"/>
      <c r="G59" s="25"/>
      <c r="H59" s="25"/>
      <c r="I59" s="12"/>
      <c r="J59" s="25"/>
      <c r="K59" s="12"/>
      <c r="L59" s="12"/>
    </row>
    <row r="60" spans="1:12" x14ac:dyDescent="0.25">
      <c r="A60" s="12"/>
      <c r="B60" s="12"/>
      <c r="C60" s="1" t="s">
        <v>51</v>
      </c>
      <c r="D60" s="1"/>
      <c r="E60" s="25"/>
      <c r="F60" s="25"/>
      <c r="G60" s="25"/>
      <c r="H60" s="25"/>
      <c r="I60" s="12"/>
      <c r="J60" s="25"/>
      <c r="K60" s="12"/>
      <c r="L60" s="12"/>
    </row>
    <row r="61" spans="1:12" x14ac:dyDescent="0.25">
      <c r="A61" s="12"/>
      <c r="B61" s="12"/>
      <c r="C61" s="12" t="s">
        <v>0</v>
      </c>
      <c r="I61" s="12">
        <f>(K61+J61)*B3</f>
        <v>20</v>
      </c>
      <c r="J61" s="25"/>
      <c r="K61" s="12">
        <v>10</v>
      </c>
      <c r="L61" s="12"/>
    </row>
    <row r="62" spans="1:12" x14ac:dyDescent="0.25">
      <c r="A62" s="12"/>
      <c r="B62" s="12"/>
      <c r="C62" s="12" t="s">
        <v>1</v>
      </c>
      <c r="D62" s="12"/>
      <c r="E62" s="12"/>
      <c r="F62" s="12"/>
      <c r="G62" s="12"/>
      <c r="H62" s="12"/>
      <c r="I62" s="12">
        <f>(K62+J62)*B3</f>
        <v>14</v>
      </c>
      <c r="J62" s="25"/>
      <c r="K62" s="12">
        <v>7</v>
      </c>
      <c r="L62" s="12"/>
    </row>
    <row r="63" spans="1:12" x14ac:dyDescent="0.25">
      <c r="A63" s="12"/>
      <c r="B63" s="12"/>
      <c r="C63" s="12" t="s">
        <v>2</v>
      </c>
      <c r="D63" s="12"/>
      <c r="E63" s="12"/>
      <c r="F63" s="12"/>
      <c r="G63" s="12"/>
      <c r="H63" s="12"/>
      <c r="I63" s="12">
        <f>(K63+J63)*B3</f>
        <v>10</v>
      </c>
      <c r="J63" s="25"/>
      <c r="K63" s="12">
        <v>5</v>
      </c>
      <c r="L63" s="12"/>
    </row>
    <row r="64" spans="1:12" x14ac:dyDescent="0.25">
      <c r="A64" s="12"/>
      <c r="B64" s="12"/>
      <c r="C64" s="12" t="s">
        <v>3</v>
      </c>
      <c r="D64" s="12"/>
      <c r="E64" s="12"/>
      <c r="F64" s="12"/>
      <c r="G64" s="12"/>
      <c r="H64" s="12"/>
      <c r="I64" s="12">
        <f>(K64+J64)*B3</f>
        <v>6</v>
      </c>
      <c r="J64" s="25"/>
      <c r="K64" s="12">
        <v>3</v>
      </c>
      <c r="L64" s="12"/>
    </row>
    <row r="65" spans="1:12" x14ac:dyDescent="0.25">
      <c r="A65" s="12"/>
      <c r="B65" s="12"/>
      <c r="C65" s="12" t="s">
        <v>4</v>
      </c>
      <c r="D65" s="12"/>
      <c r="E65" s="12"/>
      <c r="F65" s="12"/>
      <c r="G65" s="12"/>
      <c r="H65" s="12"/>
      <c r="I65" s="12">
        <f>(K65+J65)*B3</f>
        <v>4</v>
      </c>
      <c r="J65" s="25"/>
      <c r="K65" s="12">
        <v>2</v>
      </c>
      <c r="L65" s="12"/>
    </row>
    <row r="66" spans="1:12" x14ac:dyDescent="0.25">
      <c r="A66" s="12"/>
      <c r="B66" s="12"/>
      <c r="C66" s="12"/>
      <c r="D66" s="12"/>
      <c r="E66" s="25"/>
      <c r="F66" s="25"/>
      <c r="G66" s="25"/>
      <c r="H66" s="25"/>
      <c r="I66" s="12"/>
      <c r="J66" s="25"/>
      <c r="K66" s="12"/>
      <c r="L66" s="12"/>
    </row>
    <row r="67" spans="1:12" x14ac:dyDescent="0.25">
      <c r="A67" s="12"/>
      <c r="B67" s="12"/>
      <c r="C67" s="1" t="s">
        <v>26</v>
      </c>
      <c r="D67" s="1"/>
      <c r="E67" s="25"/>
      <c r="F67" s="25"/>
      <c r="G67" s="25"/>
      <c r="H67" s="25"/>
      <c r="I67" s="12"/>
      <c r="J67" s="25"/>
      <c r="K67" s="12"/>
      <c r="L67" s="12"/>
    </row>
    <row r="68" spans="1:12" x14ac:dyDescent="0.25">
      <c r="A68" s="12"/>
      <c r="B68" s="12"/>
      <c r="C68" s="1" t="s">
        <v>51</v>
      </c>
      <c r="D68" s="1"/>
      <c r="E68" s="25"/>
      <c r="F68" s="25"/>
      <c r="G68" s="25"/>
      <c r="H68" s="25"/>
      <c r="I68" s="12"/>
      <c r="J68" s="25"/>
      <c r="K68" s="12"/>
      <c r="L68" s="12"/>
    </row>
    <row r="69" spans="1:12" x14ac:dyDescent="0.25">
      <c r="A69" s="12"/>
      <c r="B69" s="12"/>
      <c r="C69" s="12" t="s">
        <v>0</v>
      </c>
      <c r="I69" s="12">
        <f>(K69+J69)*B3</f>
        <v>20</v>
      </c>
      <c r="J69" s="25"/>
      <c r="K69" s="12">
        <v>10</v>
      </c>
      <c r="L69" s="12"/>
    </row>
    <row r="70" spans="1:12" x14ac:dyDescent="0.25">
      <c r="A70" s="12"/>
      <c r="B70" s="12"/>
      <c r="C70" s="12" t="s">
        <v>1</v>
      </c>
      <c r="D70" s="12"/>
      <c r="I70" s="12">
        <f>(K70+J70)*B3</f>
        <v>14</v>
      </c>
      <c r="J70" s="25"/>
      <c r="K70" s="12">
        <v>7</v>
      </c>
      <c r="L70" s="12"/>
    </row>
    <row r="71" spans="1:12" x14ac:dyDescent="0.25">
      <c r="A71" s="12"/>
      <c r="B71" s="12"/>
      <c r="C71" s="12" t="s">
        <v>2</v>
      </c>
      <c r="D71" s="12"/>
      <c r="E71" s="12"/>
      <c r="F71" s="12"/>
      <c r="G71" s="12"/>
      <c r="H71" s="12"/>
      <c r="I71" s="12">
        <f>(K71+J71)*B3</f>
        <v>10</v>
      </c>
      <c r="J71" s="25"/>
      <c r="K71" s="12">
        <v>5</v>
      </c>
      <c r="L71" s="12"/>
    </row>
    <row r="72" spans="1:12" x14ac:dyDescent="0.25">
      <c r="A72" s="12"/>
      <c r="B72" s="12"/>
      <c r="C72" s="12" t="s">
        <v>3</v>
      </c>
      <c r="D72" s="12"/>
      <c r="E72" s="12"/>
      <c r="F72" s="12"/>
      <c r="G72" s="12"/>
      <c r="H72" s="12"/>
      <c r="I72" s="12">
        <f>(K72+J72)*B3</f>
        <v>6</v>
      </c>
      <c r="J72" s="25"/>
      <c r="K72" s="12">
        <v>3</v>
      </c>
      <c r="L72" s="12"/>
    </row>
    <row r="73" spans="1:12" x14ac:dyDescent="0.25">
      <c r="A73" s="12"/>
      <c r="B73" s="12"/>
      <c r="C73" s="12" t="s">
        <v>4</v>
      </c>
      <c r="D73" s="12"/>
      <c r="E73" s="12"/>
      <c r="F73" s="12"/>
      <c r="G73" s="12"/>
      <c r="H73" s="12"/>
      <c r="I73" s="12">
        <f>(K73+J73)*B3</f>
        <v>4</v>
      </c>
      <c r="J73" s="25"/>
      <c r="K73" s="12">
        <v>2</v>
      </c>
      <c r="L73" s="12"/>
    </row>
    <row r="74" spans="1:12" x14ac:dyDescent="0.25">
      <c r="A74" s="12"/>
      <c r="B74" s="12"/>
      <c r="C74" s="12"/>
      <c r="D74" s="12"/>
      <c r="E74" s="25"/>
      <c r="F74" s="25"/>
      <c r="G74" s="25"/>
      <c r="H74" s="25"/>
      <c r="I74" s="12"/>
      <c r="J74" s="25"/>
      <c r="K74" s="12"/>
      <c r="L74" s="12"/>
    </row>
    <row r="75" spans="1:12" x14ac:dyDescent="0.25">
      <c r="A75" s="12"/>
      <c r="B75" s="12"/>
      <c r="C75" s="1" t="s">
        <v>27</v>
      </c>
      <c r="D75" s="12"/>
      <c r="E75" s="12"/>
      <c r="F75" s="12"/>
      <c r="G75" s="12"/>
      <c r="H75" s="12"/>
      <c r="I75" s="12"/>
      <c r="J75" s="25"/>
      <c r="K75" s="12"/>
      <c r="L75" s="12"/>
    </row>
    <row r="76" spans="1:12" x14ac:dyDescent="0.25">
      <c r="A76" s="12"/>
      <c r="B76" s="12"/>
      <c r="C76" s="12" t="s">
        <v>0</v>
      </c>
      <c r="D76" s="12"/>
      <c r="E76" s="12"/>
      <c r="F76" s="12"/>
      <c r="G76" s="12"/>
      <c r="H76" s="12"/>
      <c r="I76" s="12">
        <f>(K76+J76)*B3</f>
        <v>20</v>
      </c>
      <c r="J76" s="25"/>
      <c r="K76" s="12">
        <v>10</v>
      </c>
      <c r="L76" s="12"/>
    </row>
    <row r="77" spans="1:12" x14ac:dyDescent="0.25">
      <c r="A77" s="12"/>
      <c r="B77" s="12"/>
      <c r="C77" s="12" t="s">
        <v>1</v>
      </c>
      <c r="D77" s="12"/>
      <c r="E77" s="25"/>
      <c r="F77" s="25"/>
      <c r="G77" s="25"/>
      <c r="H77" s="25"/>
      <c r="I77" s="12">
        <f>(K77+J77)*B3</f>
        <v>14</v>
      </c>
      <c r="J77" s="25"/>
      <c r="K77" s="12">
        <v>7</v>
      </c>
      <c r="L77" s="12"/>
    </row>
    <row r="78" spans="1:12" x14ac:dyDescent="0.25">
      <c r="A78" s="12"/>
      <c r="B78" s="12"/>
      <c r="C78" s="12" t="s">
        <v>2</v>
      </c>
      <c r="D78" s="12"/>
      <c r="E78" s="12"/>
      <c r="F78" s="12"/>
      <c r="G78" s="12"/>
      <c r="H78" s="12"/>
      <c r="I78" s="12">
        <f>(K78+J78)*B3</f>
        <v>10</v>
      </c>
      <c r="J78" s="25"/>
      <c r="K78" s="12">
        <v>5</v>
      </c>
      <c r="L78" s="12"/>
    </row>
    <row r="79" spans="1:12" x14ac:dyDescent="0.25">
      <c r="A79" s="12"/>
      <c r="B79" s="12"/>
      <c r="C79" s="12" t="s">
        <v>3</v>
      </c>
      <c r="D79" s="12"/>
      <c r="E79" s="12"/>
      <c r="F79" s="12"/>
      <c r="G79" s="12"/>
      <c r="H79" s="12"/>
      <c r="I79" s="12">
        <f>(K79+J79)*B3</f>
        <v>6</v>
      </c>
      <c r="J79" s="25"/>
      <c r="K79" s="12">
        <v>3</v>
      </c>
      <c r="L79" s="12"/>
    </row>
    <row r="80" spans="1:12" x14ac:dyDescent="0.25">
      <c r="A80" s="12"/>
      <c r="B80" s="12"/>
      <c r="C80" s="12" t="s">
        <v>4</v>
      </c>
      <c r="D80" s="12"/>
      <c r="E80" s="12"/>
      <c r="F80" s="12"/>
      <c r="G80" s="12"/>
      <c r="H80" s="12"/>
      <c r="I80" s="12">
        <f>(K80+J80)*B3</f>
        <v>4</v>
      </c>
      <c r="J80" s="25"/>
      <c r="K80" s="12">
        <v>2</v>
      </c>
      <c r="L80" s="12"/>
    </row>
    <row r="81" spans="1:12" x14ac:dyDescent="0.25">
      <c r="A81" s="12"/>
      <c r="B81" s="12"/>
      <c r="C81" s="12"/>
      <c r="D81" s="12"/>
      <c r="E81" s="25"/>
      <c r="F81" s="25"/>
      <c r="G81" s="25"/>
      <c r="H81" s="25"/>
      <c r="I81" s="12"/>
      <c r="J81" s="25"/>
      <c r="K81" s="12"/>
      <c r="L81" s="12"/>
    </row>
    <row r="82" spans="1:12" x14ac:dyDescent="0.25">
      <c r="A82" s="12"/>
      <c r="B82" s="12"/>
      <c r="C82" s="1" t="s">
        <v>28</v>
      </c>
      <c r="D82" s="1"/>
      <c r="E82" s="25"/>
      <c r="F82" s="25"/>
      <c r="G82" s="25"/>
      <c r="H82" s="25"/>
      <c r="I82" s="12"/>
      <c r="J82" s="25"/>
      <c r="K82" s="12"/>
      <c r="L82" s="12"/>
    </row>
    <row r="83" spans="1:12" x14ac:dyDescent="0.25">
      <c r="A83" s="12"/>
      <c r="B83" s="12"/>
      <c r="C83" s="12" t="s">
        <v>0</v>
      </c>
      <c r="D83" s="12"/>
      <c r="E83" s="12"/>
      <c r="F83" s="12"/>
      <c r="G83" s="12"/>
      <c r="H83" s="12"/>
      <c r="I83" s="12">
        <f>(K83+J83)*B3</f>
        <v>20</v>
      </c>
      <c r="J83" s="25"/>
      <c r="K83" s="12">
        <v>10</v>
      </c>
      <c r="L83" s="12"/>
    </row>
    <row r="84" spans="1:12" x14ac:dyDescent="0.25">
      <c r="A84" s="12"/>
      <c r="B84" s="12"/>
      <c r="C84" s="12" t="s">
        <v>1</v>
      </c>
      <c r="D84" s="12"/>
      <c r="E84" s="12"/>
      <c r="F84" s="12"/>
      <c r="G84" s="12"/>
      <c r="H84" s="12"/>
      <c r="I84" s="12">
        <f>(K84+J84)*B3</f>
        <v>14</v>
      </c>
      <c r="J84" s="25"/>
      <c r="K84" s="12">
        <v>7</v>
      </c>
      <c r="L84" s="12"/>
    </row>
    <row r="85" spans="1:12" x14ac:dyDescent="0.25">
      <c r="A85" s="12"/>
      <c r="B85" s="12"/>
      <c r="C85" s="12" t="s">
        <v>2</v>
      </c>
      <c r="D85" s="12"/>
      <c r="E85" s="12"/>
      <c r="F85" s="12"/>
      <c r="G85" s="12"/>
      <c r="H85" s="12"/>
      <c r="I85" s="12">
        <f>(K85+J85)*B3</f>
        <v>10</v>
      </c>
      <c r="J85" s="25"/>
      <c r="K85" s="12">
        <v>5</v>
      </c>
      <c r="L85" s="12"/>
    </row>
    <row r="86" spans="1:12" x14ac:dyDescent="0.25">
      <c r="A86" s="12"/>
      <c r="B86" s="12"/>
      <c r="C86" s="12" t="s">
        <v>3</v>
      </c>
      <c r="D86" s="12"/>
      <c r="E86" s="12"/>
      <c r="F86" s="12"/>
      <c r="G86" s="12"/>
      <c r="H86" s="12"/>
      <c r="I86" s="12">
        <f>(K86+J86)*B3</f>
        <v>6</v>
      </c>
      <c r="J86" s="25"/>
      <c r="K86" s="12">
        <v>3</v>
      </c>
      <c r="L86" s="12"/>
    </row>
    <row r="87" spans="1:12" x14ac:dyDescent="0.25">
      <c r="A87" s="12"/>
      <c r="B87" s="12"/>
      <c r="C87" s="12" t="s">
        <v>4</v>
      </c>
      <c r="D87" s="12"/>
      <c r="E87" s="12"/>
      <c r="F87" s="12"/>
      <c r="G87" s="12"/>
      <c r="H87" s="12"/>
      <c r="I87" s="12">
        <f>(K87+J87)*B3</f>
        <v>4</v>
      </c>
      <c r="J87" s="25"/>
      <c r="K87" s="12">
        <v>2</v>
      </c>
      <c r="L87" s="12"/>
    </row>
    <row r="88" spans="1:12" x14ac:dyDescent="0.25">
      <c r="A88" s="12"/>
      <c r="B88" s="12"/>
      <c r="C88" s="12"/>
      <c r="D88" s="12"/>
      <c r="E88" s="25"/>
      <c r="F88" s="25"/>
      <c r="G88" s="25"/>
      <c r="H88" s="25"/>
      <c r="I88" s="12"/>
      <c r="J88" s="25"/>
      <c r="K88" s="12"/>
      <c r="L88" s="12"/>
    </row>
    <row r="89" spans="1:12" x14ac:dyDescent="0.25">
      <c r="A89" s="12"/>
      <c r="B89" s="12">
        <v>6</v>
      </c>
      <c r="C89" s="1" t="s">
        <v>29</v>
      </c>
      <c r="D89" s="1"/>
      <c r="E89" s="25"/>
      <c r="F89" s="25"/>
      <c r="G89" s="25"/>
      <c r="H89" s="25"/>
      <c r="I89" s="12"/>
      <c r="J89" s="25"/>
      <c r="K89" s="12"/>
      <c r="L89" s="12"/>
    </row>
    <row r="90" spans="1:12" x14ac:dyDescent="0.25">
      <c r="A90" s="12"/>
      <c r="B90" s="12"/>
      <c r="C90" s="12" t="s">
        <v>0</v>
      </c>
      <c r="D90" s="12" t="s">
        <v>721</v>
      </c>
      <c r="E90" s="12" t="s">
        <v>722</v>
      </c>
      <c r="F90" s="12" t="s">
        <v>723</v>
      </c>
      <c r="G90" s="12" t="s">
        <v>724</v>
      </c>
      <c r="H90" s="12" t="s">
        <v>725</v>
      </c>
      <c r="I90" s="12">
        <f>(K90+J90)*B3</f>
        <v>20</v>
      </c>
      <c r="J90" s="25"/>
      <c r="K90" s="12">
        <v>10</v>
      </c>
      <c r="L90" s="12"/>
    </row>
    <row r="91" spans="1:12" x14ac:dyDescent="0.25">
      <c r="A91" s="12"/>
      <c r="B91" s="12"/>
      <c r="C91" s="12" t="s">
        <v>1</v>
      </c>
      <c r="D91" s="12">
        <v>1045987</v>
      </c>
      <c r="E91" s="12" t="s">
        <v>339</v>
      </c>
      <c r="F91" s="12" t="s">
        <v>300</v>
      </c>
      <c r="G91" s="12" t="s">
        <v>166</v>
      </c>
      <c r="H91" s="12" t="s">
        <v>643</v>
      </c>
      <c r="I91" s="12">
        <f>(K91+J91)*B3</f>
        <v>14</v>
      </c>
      <c r="J91" s="25"/>
      <c r="K91" s="12">
        <v>7</v>
      </c>
      <c r="L91" s="12"/>
    </row>
    <row r="92" spans="1:12" x14ac:dyDescent="0.25">
      <c r="A92" s="12"/>
      <c r="B92" s="12"/>
      <c r="C92" s="12" t="s">
        <v>2</v>
      </c>
      <c r="D92" s="12" t="s">
        <v>341</v>
      </c>
      <c r="E92" s="12" t="s">
        <v>342</v>
      </c>
      <c r="F92" s="12" t="s">
        <v>343</v>
      </c>
      <c r="G92" s="12" t="s">
        <v>344</v>
      </c>
      <c r="H92" s="12" t="s">
        <v>345</v>
      </c>
      <c r="I92" s="12">
        <f>(K92+J92)*B3</f>
        <v>10</v>
      </c>
      <c r="J92" s="25"/>
      <c r="K92" s="12">
        <v>5</v>
      </c>
      <c r="L92" s="12"/>
    </row>
    <row r="93" spans="1:12" x14ac:dyDescent="0.25">
      <c r="A93" s="12"/>
      <c r="B93" s="12"/>
      <c r="C93" s="12" t="s">
        <v>3</v>
      </c>
      <c r="D93" s="12" t="s">
        <v>642</v>
      </c>
      <c r="E93" s="12" t="s">
        <v>644</v>
      </c>
      <c r="F93" s="12" t="s">
        <v>281</v>
      </c>
      <c r="G93" s="12" t="s">
        <v>395</v>
      </c>
      <c r="H93" s="12" t="s">
        <v>645</v>
      </c>
      <c r="I93" s="12">
        <f>(K93+J93)*B3</f>
        <v>6</v>
      </c>
      <c r="J93" s="25"/>
      <c r="K93" s="12">
        <v>3</v>
      </c>
      <c r="L93" s="12"/>
    </row>
    <row r="94" spans="1:12" x14ac:dyDescent="0.25">
      <c r="A94" s="12"/>
      <c r="B94" s="12"/>
      <c r="C94" s="12" t="s">
        <v>4</v>
      </c>
      <c r="D94" s="12" t="s">
        <v>726</v>
      </c>
      <c r="E94" s="12" t="s">
        <v>727</v>
      </c>
      <c r="F94" s="12" t="s">
        <v>728</v>
      </c>
      <c r="G94" s="12" t="s">
        <v>729</v>
      </c>
      <c r="H94" s="12" t="s">
        <v>730</v>
      </c>
      <c r="I94" s="12">
        <f>(K94+J94)*B3</f>
        <v>4</v>
      </c>
      <c r="J94" s="25"/>
      <c r="K94" s="12">
        <v>2</v>
      </c>
      <c r="L94" s="12"/>
    </row>
    <row r="95" spans="1:12" x14ac:dyDescent="0.25">
      <c r="A95" s="12"/>
      <c r="B95" s="12"/>
      <c r="C95" s="12"/>
      <c r="D95" s="12"/>
      <c r="E95" s="25"/>
      <c r="F95" s="25"/>
      <c r="G95" s="25"/>
      <c r="H95" s="25"/>
      <c r="I95" s="12"/>
      <c r="J95" s="25"/>
      <c r="K95" s="12"/>
      <c r="L95" s="12"/>
    </row>
    <row r="96" spans="1:12" x14ac:dyDescent="0.25">
      <c r="A96" s="12"/>
      <c r="B96" s="12">
        <v>10</v>
      </c>
      <c r="C96" s="1" t="s">
        <v>91</v>
      </c>
      <c r="D96" s="12"/>
      <c r="E96" s="12"/>
      <c r="F96" s="12"/>
      <c r="G96" s="12"/>
      <c r="H96" s="12"/>
      <c r="I96" s="12"/>
      <c r="J96" s="25"/>
      <c r="K96" s="12"/>
      <c r="L96" s="12"/>
    </row>
    <row r="97" spans="1:12" x14ac:dyDescent="0.25">
      <c r="A97" s="12"/>
      <c r="B97" s="12"/>
      <c r="C97" s="12" t="s">
        <v>0</v>
      </c>
      <c r="D97" s="28" t="s">
        <v>349</v>
      </c>
      <c r="E97" s="28" t="s">
        <v>350</v>
      </c>
      <c r="F97" s="28" t="s">
        <v>149</v>
      </c>
      <c r="G97" s="28" t="s">
        <v>351</v>
      </c>
      <c r="H97" s="28" t="s">
        <v>352</v>
      </c>
      <c r="I97" s="12">
        <f>(K97+J97)*B3</f>
        <v>20</v>
      </c>
      <c r="J97" s="25"/>
      <c r="K97" s="12">
        <v>10</v>
      </c>
      <c r="L97" s="12"/>
    </row>
    <row r="98" spans="1:12" x14ac:dyDescent="0.25">
      <c r="A98" s="12"/>
      <c r="B98" s="12"/>
      <c r="C98" s="12" t="s">
        <v>1</v>
      </c>
      <c r="D98" s="12" t="s">
        <v>731</v>
      </c>
      <c r="E98" s="12" t="s">
        <v>732</v>
      </c>
      <c r="F98" s="12" t="s">
        <v>650</v>
      </c>
      <c r="G98" s="12" t="s">
        <v>382</v>
      </c>
      <c r="H98" s="12" t="s">
        <v>383</v>
      </c>
      <c r="I98" s="12">
        <f>(K98+J98)*B3</f>
        <v>14</v>
      </c>
      <c r="J98" s="25"/>
      <c r="K98" s="12">
        <v>7</v>
      </c>
      <c r="L98" s="12"/>
    </row>
    <row r="99" spans="1:12" x14ac:dyDescent="0.25">
      <c r="A99" s="12"/>
      <c r="B99" s="12"/>
      <c r="C99" s="12" t="s">
        <v>2</v>
      </c>
      <c r="D99" s="12" t="s">
        <v>353</v>
      </c>
      <c r="E99" s="12" t="s">
        <v>354</v>
      </c>
      <c r="F99" s="12" t="s">
        <v>179</v>
      </c>
      <c r="G99" s="12" t="s">
        <v>184</v>
      </c>
      <c r="H99" s="12" t="s">
        <v>355</v>
      </c>
      <c r="I99" s="12">
        <f>(K99+J99)*B3</f>
        <v>10</v>
      </c>
      <c r="J99" s="25"/>
      <c r="K99" s="12">
        <v>5</v>
      </c>
      <c r="L99" s="12"/>
    </row>
    <row r="100" spans="1:12" x14ac:dyDescent="0.25">
      <c r="A100" s="12"/>
      <c r="B100" s="12"/>
      <c r="C100" s="12" t="s">
        <v>3</v>
      </c>
      <c r="D100" s="12" t="s">
        <v>356</v>
      </c>
      <c r="E100" s="12" t="s">
        <v>357</v>
      </c>
      <c r="F100" s="12" t="s">
        <v>286</v>
      </c>
      <c r="G100" s="12" t="s">
        <v>150</v>
      </c>
      <c r="H100" s="12" t="s">
        <v>358</v>
      </c>
      <c r="I100" s="12">
        <f>(K100+J100)*B3</f>
        <v>6</v>
      </c>
      <c r="J100" s="25"/>
      <c r="K100" s="12">
        <v>3</v>
      </c>
      <c r="L100" s="12"/>
    </row>
    <row r="101" spans="1:12" x14ac:dyDescent="0.25">
      <c r="A101" s="12"/>
      <c r="B101" s="12"/>
      <c r="C101" s="12" t="s">
        <v>4</v>
      </c>
      <c r="D101" s="12" t="s">
        <v>361</v>
      </c>
      <c r="E101" s="12" t="s">
        <v>362</v>
      </c>
      <c r="F101" s="12" t="s">
        <v>343</v>
      </c>
      <c r="G101" s="12" t="s">
        <v>170</v>
      </c>
      <c r="H101" s="12" t="s">
        <v>363</v>
      </c>
      <c r="I101" s="12">
        <f>(K101+J101)*B3</f>
        <v>4</v>
      </c>
      <c r="J101" s="25"/>
      <c r="K101" s="12">
        <v>2</v>
      </c>
      <c r="L101" s="12"/>
    </row>
    <row r="102" spans="1:12" x14ac:dyDescent="0.25">
      <c r="A102" s="12"/>
      <c r="B102" s="12"/>
      <c r="C102" s="12"/>
      <c r="D102" s="12"/>
      <c r="E102" s="12"/>
      <c r="F102" s="12"/>
      <c r="G102" s="12"/>
      <c r="H102" s="12"/>
      <c r="I102" s="12"/>
      <c r="J102" s="25"/>
      <c r="K102" s="12"/>
      <c r="L102" s="12"/>
    </row>
    <row r="103" spans="1:12" x14ac:dyDescent="0.25">
      <c r="A103" s="12"/>
      <c r="B103" s="12"/>
      <c r="C103" s="1" t="s">
        <v>14</v>
      </c>
      <c r="D103" s="12"/>
      <c r="E103" s="12"/>
      <c r="F103" s="12"/>
      <c r="G103" s="12"/>
      <c r="H103" s="12"/>
      <c r="I103" s="12"/>
      <c r="J103" s="25"/>
      <c r="K103" s="12"/>
      <c r="L103" s="12"/>
    </row>
    <row r="104" spans="1:12" x14ac:dyDescent="0.25">
      <c r="A104" s="12"/>
      <c r="B104" s="12"/>
      <c r="C104" s="12" t="s">
        <v>0</v>
      </c>
      <c r="D104" s="12"/>
      <c r="E104" s="12"/>
      <c r="F104" s="12"/>
      <c r="G104" s="12"/>
      <c r="H104" s="12"/>
      <c r="I104" s="12">
        <f>(K104+J104)*B3</f>
        <v>20</v>
      </c>
      <c r="J104" s="25"/>
      <c r="K104" s="12">
        <v>10</v>
      </c>
      <c r="L104" s="12"/>
    </row>
    <row r="105" spans="1:12" x14ac:dyDescent="0.25">
      <c r="A105" s="12"/>
      <c r="B105" s="12"/>
      <c r="C105" s="12" t="s">
        <v>1</v>
      </c>
      <c r="D105" s="12"/>
      <c r="E105" s="12"/>
      <c r="F105" s="12"/>
      <c r="G105" s="12"/>
      <c r="H105" s="12"/>
      <c r="I105" s="12">
        <f>(K105+J105)*B3</f>
        <v>14</v>
      </c>
      <c r="J105" s="25"/>
      <c r="K105" s="12">
        <v>7</v>
      </c>
      <c r="L105" s="12"/>
    </row>
    <row r="106" spans="1:12" x14ac:dyDescent="0.25">
      <c r="A106" s="12"/>
      <c r="B106" s="12"/>
      <c r="C106" s="12" t="s">
        <v>2</v>
      </c>
      <c r="D106" s="12"/>
      <c r="E106" s="12"/>
      <c r="F106" s="12"/>
      <c r="G106" s="12"/>
      <c r="H106" s="12"/>
      <c r="I106" s="12">
        <f>(K106+J106)*B3</f>
        <v>10</v>
      </c>
      <c r="J106" s="25"/>
      <c r="K106" s="12">
        <v>5</v>
      </c>
      <c r="L106" s="12"/>
    </row>
    <row r="107" spans="1:12" x14ac:dyDescent="0.25">
      <c r="A107" s="12"/>
      <c r="B107" s="12"/>
      <c r="C107" s="12" t="s">
        <v>3</v>
      </c>
      <c r="D107" s="12"/>
      <c r="E107" s="12"/>
      <c r="F107" s="12"/>
      <c r="G107" s="12"/>
      <c r="H107" s="12"/>
      <c r="I107" s="12">
        <f>(K107+J107)*B3</f>
        <v>6</v>
      </c>
      <c r="J107" s="25"/>
      <c r="K107" s="12">
        <v>3</v>
      </c>
      <c r="L107" s="12"/>
    </row>
    <row r="108" spans="1:12" x14ac:dyDescent="0.25">
      <c r="A108" s="12"/>
      <c r="B108" s="12"/>
      <c r="C108" s="12" t="s">
        <v>4</v>
      </c>
      <c r="D108" s="12"/>
      <c r="E108" s="12"/>
      <c r="F108" s="12"/>
      <c r="G108" s="12"/>
      <c r="H108" s="12"/>
      <c r="I108" s="12">
        <f>(K108+J108)*B3</f>
        <v>4</v>
      </c>
      <c r="J108" s="25"/>
      <c r="K108" s="12">
        <v>2</v>
      </c>
      <c r="L108" s="12"/>
    </row>
    <row r="109" spans="1:12" x14ac:dyDescent="0.25">
      <c r="A109" s="12"/>
      <c r="B109" s="12"/>
      <c r="C109" s="12"/>
      <c r="D109" s="12"/>
      <c r="E109" s="12"/>
      <c r="F109" s="12"/>
      <c r="G109" s="12"/>
      <c r="H109" s="12"/>
      <c r="I109" s="12"/>
      <c r="J109" s="25"/>
      <c r="K109" s="12"/>
      <c r="L109" s="12"/>
    </row>
    <row r="110" spans="1:12" x14ac:dyDescent="0.25">
      <c r="A110" s="12"/>
      <c r="B110" s="12"/>
      <c r="C110" s="1" t="s">
        <v>70</v>
      </c>
      <c r="D110" s="12"/>
      <c r="E110" s="12"/>
      <c r="F110" s="12"/>
      <c r="G110" s="12"/>
      <c r="H110" s="12"/>
      <c r="I110" s="12"/>
      <c r="J110" s="25"/>
      <c r="K110" s="12"/>
      <c r="L110" s="12"/>
    </row>
    <row r="111" spans="1:12" x14ac:dyDescent="0.25">
      <c r="A111" s="12"/>
      <c r="B111" s="12"/>
      <c r="C111" s="12" t="s">
        <v>0</v>
      </c>
      <c r="D111" s="31"/>
      <c r="E111" s="12"/>
      <c r="F111" s="12"/>
      <c r="G111" s="12"/>
      <c r="H111" s="12"/>
      <c r="I111" s="12">
        <f>(K111+J111)*B3</f>
        <v>20</v>
      </c>
      <c r="J111" s="25"/>
      <c r="K111" s="12">
        <v>10</v>
      </c>
      <c r="L111" s="12"/>
    </row>
    <row r="112" spans="1:12" x14ac:dyDescent="0.25">
      <c r="A112" s="12"/>
      <c r="B112" s="12"/>
      <c r="C112" s="12" t="s">
        <v>1</v>
      </c>
      <c r="D112" s="12"/>
      <c r="E112" s="12"/>
      <c r="F112" s="12"/>
      <c r="G112" s="12"/>
      <c r="H112" s="12"/>
      <c r="I112" s="12">
        <f>(K112+J112)*B3</f>
        <v>14</v>
      </c>
      <c r="J112" s="25"/>
      <c r="K112" s="12">
        <v>7</v>
      </c>
      <c r="L112" s="12"/>
    </row>
    <row r="113" spans="1:12" x14ac:dyDescent="0.25">
      <c r="A113" s="12"/>
      <c r="B113" s="12"/>
      <c r="C113" s="12" t="s">
        <v>2</v>
      </c>
      <c r="D113" s="12"/>
      <c r="E113" s="12"/>
      <c r="F113" s="12"/>
      <c r="G113" s="12"/>
      <c r="H113" s="12"/>
      <c r="I113" s="12">
        <f>(K113+J113)*B3</f>
        <v>10</v>
      </c>
      <c r="J113" s="25"/>
      <c r="K113" s="12">
        <v>5</v>
      </c>
      <c r="L113" s="12"/>
    </row>
    <row r="114" spans="1:12" x14ac:dyDescent="0.25">
      <c r="A114" s="12"/>
      <c r="B114" s="12"/>
      <c r="C114" s="12" t="s">
        <v>3</v>
      </c>
      <c r="D114" s="12"/>
      <c r="E114" s="12"/>
      <c r="F114" s="12"/>
      <c r="G114" s="12"/>
      <c r="H114" s="12"/>
      <c r="I114" s="12">
        <f>(K114+J114)*B3</f>
        <v>6</v>
      </c>
      <c r="J114" s="25"/>
      <c r="K114" s="12">
        <v>3</v>
      </c>
      <c r="L114" s="12"/>
    </row>
    <row r="115" spans="1:12" x14ac:dyDescent="0.25">
      <c r="A115" s="12"/>
      <c r="B115" s="12"/>
      <c r="C115" s="12" t="s">
        <v>4</v>
      </c>
      <c r="D115" s="12"/>
      <c r="E115" s="12"/>
      <c r="F115" s="12"/>
      <c r="G115" s="12"/>
      <c r="H115" s="12"/>
      <c r="I115" s="12">
        <f>(K115+J115)*B3</f>
        <v>4</v>
      </c>
      <c r="J115" s="25"/>
      <c r="K115" s="12">
        <v>2</v>
      </c>
      <c r="L115" s="12"/>
    </row>
    <row r="116" spans="1:12" x14ac:dyDescent="0.25">
      <c r="A116" s="12"/>
      <c r="B116" s="12"/>
      <c r="C116" s="12"/>
      <c r="D116" s="12"/>
      <c r="E116" s="12"/>
      <c r="F116" s="12"/>
      <c r="G116" s="12"/>
      <c r="H116" s="12"/>
      <c r="I116" s="12"/>
      <c r="J116" s="25"/>
      <c r="K116" s="12"/>
      <c r="L116" s="12"/>
    </row>
    <row r="117" spans="1:12" x14ac:dyDescent="0.25">
      <c r="A117" s="12"/>
      <c r="B117" s="12"/>
      <c r="C117" s="1" t="s">
        <v>107</v>
      </c>
      <c r="D117" s="12"/>
      <c r="E117" s="12"/>
      <c r="F117" s="12"/>
      <c r="G117" s="12"/>
      <c r="H117" s="12"/>
      <c r="I117" s="12"/>
      <c r="J117" s="25"/>
      <c r="K117" s="12"/>
      <c r="L117" s="12"/>
    </row>
    <row r="118" spans="1:12" x14ac:dyDescent="0.25">
      <c r="A118" s="12"/>
      <c r="B118" s="12"/>
      <c r="C118" s="12" t="s">
        <v>0</v>
      </c>
      <c r="D118" s="12"/>
      <c r="E118" s="12"/>
      <c r="F118" s="12"/>
      <c r="G118" s="12"/>
      <c r="H118" s="12"/>
      <c r="I118" s="12">
        <f>(K118+J118)*B3</f>
        <v>20</v>
      </c>
      <c r="J118" s="25"/>
      <c r="K118" s="12">
        <v>10</v>
      </c>
      <c r="L118" s="12"/>
    </row>
    <row r="119" spans="1:12" x14ac:dyDescent="0.25">
      <c r="A119" s="12"/>
      <c r="B119" s="12"/>
      <c r="C119" s="12" t="s">
        <v>1</v>
      </c>
      <c r="D119" s="12"/>
      <c r="E119" s="12"/>
      <c r="F119" s="12"/>
      <c r="G119" s="12"/>
      <c r="H119" s="12"/>
      <c r="I119" s="12">
        <f>(K119+J119)*B3</f>
        <v>14</v>
      </c>
      <c r="J119" s="25"/>
      <c r="K119" s="12">
        <v>7</v>
      </c>
      <c r="L119" s="12"/>
    </row>
    <row r="120" spans="1:12" x14ac:dyDescent="0.25">
      <c r="A120" s="12"/>
      <c r="B120" s="12"/>
      <c r="C120" s="12" t="s">
        <v>2</v>
      </c>
      <c r="D120" s="12"/>
      <c r="E120" s="25"/>
      <c r="F120" s="25"/>
      <c r="G120" s="25"/>
      <c r="H120" s="25"/>
      <c r="I120" s="12">
        <f>(K120+J120)*B3</f>
        <v>10</v>
      </c>
      <c r="J120" s="25"/>
      <c r="K120" s="12">
        <v>5</v>
      </c>
      <c r="L120" s="12"/>
    </row>
    <row r="121" spans="1:12" x14ac:dyDescent="0.25">
      <c r="A121" s="12"/>
      <c r="B121" s="12"/>
      <c r="C121" s="12" t="s">
        <v>3</v>
      </c>
      <c r="D121" s="12"/>
      <c r="E121" s="25"/>
      <c r="F121" s="25"/>
      <c r="G121" s="25"/>
      <c r="H121" s="25"/>
      <c r="I121" s="12">
        <f>(K121+J121)*B3</f>
        <v>6</v>
      </c>
      <c r="J121" s="25"/>
      <c r="K121" s="12">
        <v>3</v>
      </c>
      <c r="L121" s="12"/>
    </row>
    <row r="122" spans="1:12" x14ac:dyDescent="0.25">
      <c r="A122" s="12"/>
      <c r="B122" s="12"/>
      <c r="C122" s="12" t="s">
        <v>4</v>
      </c>
      <c r="D122" s="12"/>
      <c r="E122" s="25"/>
      <c r="F122" s="25"/>
      <c r="G122" s="25"/>
      <c r="H122" s="25"/>
      <c r="I122" s="12">
        <f>(K122+J122)*B3</f>
        <v>4</v>
      </c>
      <c r="J122" s="25"/>
      <c r="K122" s="12">
        <v>2</v>
      </c>
      <c r="L122" s="12"/>
    </row>
    <row r="123" spans="1:12" ht="15.6" x14ac:dyDescent="0.3">
      <c r="A123" s="15"/>
      <c r="E123" s="8"/>
      <c r="F123" s="8"/>
      <c r="G123" s="8"/>
      <c r="H123" s="8"/>
    </row>
    <row r="124" spans="1:12" ht="15.6" x14ac:dyDescent="0.3">
      <c r="A124" s="16"/>
      <c r="C124" s="2"/>
      <c r="D124" s="2"/>
      <c r="E124" s="10"/>
      <c r="F124" s="10"/>
      <c r="G124" s="10"/>
      <c r="H124" s="10"/>
      <c r="J124" s="6"/>
    </row>
    <row r="125" spans="1:12" ht="15.6" x14ac:dyDescent="0.3">
      <c r="A125" s="16"/>
      <c r="E125" s="8"/>
      <c r="F125" s="8"/>
      <c r="G125" s="8"/>
      <c r="H125" s="8"/>
      <c r="J125" s="6"/>
    </row>
    <row r="126" spans="1:12" ht="15.6" x14ac:dyDescent="0.3">
      <c r="A126" s="16"/>
      <c r="E126" s="10"/>
      <c r="F126" s="10"/>
      <c r="G126" s="10"/>
      <c r="H126" s="10"/>
      <c r="J126" s="6"/>
    </row>
    <row r="127" spans="1:12" ht="15.6" x14ac:dyDescent="0.3">
      <c r="A127" s="16"/>
      <c r="E127" s="10"/>
      <c r="F127" s="10"/>
      <c r="G127" s="10"/>
      <c r="H127" s="10"/>
      <c r="J127" s="6"/>
    </row>
    <row r="128" spans="1:12" ht="15.6" x14ac:dyDescent="0.3">
      <c r="E128" s="10"/>
      <c r="F128" s="10"/>
      <c r="G128" s="10"/>
      <c r="H128" s="10"/>
      <c r="J128" s="6"/>
    </row>
    <row r="129" spans="5:10" ht="15.6" x14ac:dyDescent="0.3">
      <c r="E129" s="10"/>
      <c r="F129" s="10"/>
      <c r="G129" s="10"/>
      <c r="H129" s="10"/>
      <c r="J129" s="6"/>
    </row>
  </sheetData>
  <pageMargins left="0.75" right="0.75" top="1" bottom="1" header="0.5" footer="0.5"/>
  <pageSetup scale="35" orientation="portrait" horizontalDpi="4294967293" verticalDpi="4294967293"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29"/>
  <sheetViews>
    <sheetView workbookViewId="0">
      <selection activeCell="G7" sqref="G7"/>
    </sheetView>
  </sheetViews>
  <sheetFormatPr defaultRowHeight="13.2" x14ac:dyDescent="0.25"/>
  <cols>
    <col min="1" max="1" width="16.109375" customWidth="1"/>
    <col min="2" max="2" width="6.5546875" customWidth="1"/>
    <col min="3" max="3" width="16.88671875" customWidth="1"/>
    <col min="4" max="4" width="19.109375" customWidth="1"/>
    <col min="5" max="8" width="15.44140625" style="35" customWidth="1"/>
    <col min="9" max="9" width="11.33203125" customWidth="1"/>
    <col min="10" max="10" width="13.6640625" customWidth="1"/>
    <col min="11" max="11" width="14.44140625" customWidth="1"/>
  </cols>
  <sheetData>
    <row r="1" spans="1:11" x14ac:dyDescent="0.25">
      <c r="A1" s="2"/>
      <c r="C1" s="2" t="s">
        <v>24</v>
      </c>
      <c r="D1" s="2" t="s">
        <v>50</v>
      </c>
      <c r="E1" s="36" t="s">
        <v>15</v>
      </c>
      <c r="F1" s="36" t="s">
        <v>123</v>
      </c>
      <c r="G1" s="36" t="s">
        <v>124</v>
      </c>
      <c r="H1" s="36" t="s">
        <v>125</v>
      </c>
      <c r="I1" s="2" t="s">
        <v>16</v>
      </c>
      <c r="J1" s="2" t="s">
        <v>17</v>
      </c>
      <c r="K1" s="2" t="s">
        <v>18</v>
      </c>
    </row>
    <row r="2" spans="1:11" ht="40.200000000000003" x14ac:dyDescent="0.3">
      <c r="A2" s="35" t="s">
        <v>5</v>
      </c>
      <c r="B2" s="7">
        <v>6</v>
      </c>
      <c r="C2" t="s">
        <v>0</v>
      </c>
      <c r="E2" s="37"/>
      <c r="F2" s="37"/>
      <c r="G2" s="37"/>
      <c r="H2" s="37"/>
      <c r="I2" s="12">
        <f>(K2+J2)*B3</f>
        <v>10</v>
      </c>
      <c r="J2" s="6"/>
      <c r="K2">
        <v>10</v>
      </c>
    </row>
    <row r="3" spans="1:11" ht="15.6" x14ac:dyDescent="0.3">
      <c r="A3" t="s">
        <v>6</v>
      </c>
      <c r="B3" s="2" t="str">
        <f>IF(B2&gt;150,"6.0", IF(B2&gt;125,"5.0",IF(B2&gt;100,"4.0",IF(B2&gt;75,"3.0",IF(B2&gt;50,"2.0",IF(B2&gt;0,"1.0"))))))</f>
        <v>1.0</v>
      </c>
      <c r="C3" t="s">
        <v>1</v>
      </c>
      <c r="E3" s="37"/>
      <c r="F3" s="37"/>
      <c r="G3" s="37"/>
      <c r="H3" s="37"/>
      <c r="I3" s="12">
        <f>(K3+J3)*B3</f>
        <v>7</v>
      </c>
      <c r="J3" s="6"/>
      <c r="K3">
        <v>7</v>
      </c>
    </row>
    <row r="4" spans="1:11" ht="15.6" x14ac:dyDescent="0.3">
      <c r="C4" t="s">
        <v>2</v>
      </c>
      <c r="E4" s="37"/>
      <c r="F4" s="37"/>
      <c r="G4" s="37"/>
      <c r="H4" s="37"/>
      <c r="I4" s="12">
        <f>(K4+J4)*B3</f>
        <v>5</v>
      </c>
      <c r="J4" s="6"/>
      <c r="K4">
        <v>5</v>
      </c>
    </row>
    <row r="5" spans="1:11" ht="15.6" x14ac:dyDescent="0.3">
      <c r="C5" t="s">
        <v>3</v>
      </c>
      <c r="E5" s="38"/>
      <c r="F5" s="38"/>
      <c r="G5" s="38"/>
      <c r="H5" s="38"/>
      <c r="I5" s="12">
        <f>(K5+J5)*B3</f>
        <v>3</v>
      </c>
      <c r="J5" s="6"/>
      <c r="K5">
        <v>3</v>
      </c>
    </row>
    <row r="6" spans="1:11" ht="15.6" x14ac:dyDescent="0.3">
      <c r="C6" t="s">
        <v>4</v>
      </c>
      <c r="E6" s="38"/>
      <c r="F6" s="38"/>
      <c r="G6" s="38"/>
      <c r="H6" s="38"/>
      <c r="I6" s="12">
        <f>(K6+J6)*B3</f>
        <v>2</v>
      </c>
      <c r="J6" s="6"/>
      <c r="K6">
        <v>2</v>
      </c>
    </row>
    <row r="7" spans="1:11" ht="15.6" x14ac:dyDescent="0.3">
      <c r="E7" s="38"/>
      <c r="F7" s="38"/>
      <c r="G7" s="38"/>
      <c r="H7" s="38"/>
      <c r="I7" s="12"/>
      <c r="J7" s="6"/>
    </row>
    <row r="8" spans="1:11" ht="15.6" x14ac:dyDescent="0.3">
      <c r="C8" s="2" t="s">
        <v>19</v>
      </c>
      <c r="D8" s="2"/>
      <c r="E8" s="38"/>
      <c r="F8" s="38"/>
      <c r="G8" s="38"/>
      <c r="H8" s="38"/>
      <c r="I8" s="12"/>
      <c r="J8" s="6"/>
    </row>
    <row r="9" spans="1:11" ht="15.6" x14ac:dyDescent="0.3">
      <c r="C9" t="s">
        <v>0</v>
      </c>
      <c r="E9" s="37"/>
      <c r="F9" s="37"/>
      <c r="G9" s="37"/>
      <c r="H9" s="37"/>
      <c r="I9" s="12">
        <f>(K9+J9)*B3</f>
        <v>10</v>
      </c>
      <c r="J9" s="6"/>
      <c r="K9">
        <v>10</v>
      </c>
    </row>
    <row r="10" spans="1:11" ht="15.6" x14ac:dyDescent="0.3">
      <c r="C10" t="s">
        <v>1</v>
      </c>
      <c r="E10" s="38"/>
      <c r="F10" s="38"/>
      <c r="G10" s="38"/>
      <c r="H10" s="38"/>
      <c r="I10" s="12">
        <f>(K10+J10)*B3</f>
        <v>7</v>
      </c>
      <c r="J10" s="6"/>
      <c r="K10">
        <v>7</v>
      </c>
    </row>
    <row r="11" spans="1:11" ht="15.6" x14ac:dyDescent="0.3">
      <c r="C11" t="s">
        <v>2</v>
      </c>
      <c r="E11" s="38"/>
      <c r="F11" s="38"/>
      <c r="G11" s="38"/>
      <c r="H11" s="38"/>
      <c r="I11" s="12">
        <f>(K11+J11)*B3</f>
        <v>5</v>
      </c>
      <c r="J11" s="6"/>
      <c r="K11">
        <v>5</v>
      </c>
    </row>
    <row r="12" spans="1:11" ht="15.6" x14ac:dyDescent="0.3">
      <c r="C12" t="s">
        <v>3</v>
      </c>
      <c r="E12" s="38"/>
      <c r="F12" s="38"/>
      <c r="G12" s="38"/>
      <c r="H12" s="38"/>
      <c r="I12" s="12">
        <f>(K12+J12)*B3</f>
        <v>3</v>
      </c>
      <c r="J12" s="6"/>
      <c r="K12">
        <v>3</v>
      </c>
    </row>
    <row r="13" spans="1:11" ht="15.6" x14ac:dyDescent="0.3">
      <c r="C13" t="s">
        <v>4</v>
      </c>
      <c r="E13" s="38"/>
      <c r="F13" s="38"/>
      <c r="G13" s="38"/>
      <c r="H13" s="38"/>
      <c r="I13" s="12">
        <f>(K13+J13)*B3</f>
        <v>2</v>
      </c>
      <c r="J13" s="6"/>
      <c r="K13">
        <v>2</v>
      </c>
    </row>
    <row r="14" spans="1:11" ht="15.6" x14ac:dyDescent="0.3">
      <c r="E14" s="38"/>
      <c r="F14" s="38"/>
      <c r="G14" s="38"/>
      <c r="H14" s="38"/>
      <c r="I14" s="12"/>
      <c r="J14" s="6"/>
    </row>
    <row r="15" spans="1:11" ht="15.6" x14ac:dyDescent="0.3">
      <c r="C15" s="2" t="s">
        <v>20</v>
      </c>
      <c r="D15" s="2"/>
      <c r="E15" s="38"/>
      <c r="F15" s="38"/>
      <c r="G15" s="38"/>
      <c r="H15" s="38"/>
      <c r="I15" s="12"/>
      <c r="J15" s="6"/>
    </row>
    <row r="16" spans="1:11" ht="15.6" x14ac:dyDescent="0.3">
      <c r="C16" t="s">
        <v>0</v>
      </c>
      <c r="E16" s="37"/>
      <c r="F16" s="37"/>
      <c r="G16" s="37"/>
      <c r="H16" s="37"/>
      <c r="I16" s="12">
        <f>(K16+J16)*B3</f>
        <v>10</v>
      </c>
      <c r="J16" s="6"/>
      <c r="K16">
        <v>10</v>
      </c>
    </row>
    <row r="17" spans="1:11" ht="15.6" x14ac:dyDescent="0.3">
      <c r="C17" t="s">
        <v>1</v>
      </c>
      <c r="E17" s="37"/>
      <c r="F17" s="37"/>
      <c r="G17" s="37"/>
      <c r="H17" s="37"/>
      <c r="I17" s="12">
        <f>(K17+J17)*B3</f>
        <v>7</v>
      </c>
      <c r="J17" s="6"/>
      <c r="K17">
        <v>7</v>
      </c>
    </row>
    <row r="18" spans="1:11" ht="15.6" x14ac:dyDescent="0.3">
      <c r="C18" t="s">
        <v>2</v>
      </c>
      <c r="E18" s="37"/>
      <c r="F18" s="37"/>
      <c r="G18" s="37"/>
      <c r="H18" s="37"/>
      <c r="I18" s="12">
        <f>(K18+J18)*B3</f>
        <v>5</v>
      </c>
      <c r="J18" s="6"/>
      <c r="K18">
        <v>5</v>
      </c>
    </row>
    <row r="19" spans="1:11" ht="15.6" x14ac:dyDescent="0.3">
      <c r="C19" t="s">
        <v>3</v>
      </c>
      <c r="E19" s="37"/>
      <c r="F19" s="37"/>
      <c r="G19" s="37"/>
      <c r="H19" s="37"/>
      <c r="I19" s="12">
        <f>(K19+J19)*B3</f>
        <v>3</v>
      </c>
      <c r="J19" s="6"/>
      <c r="K19">
        <v>3</v>
      </c>
    </row>
    <row r="20" spans="1:11" ht="15.6" x14ac:dyDescent="0.3">
      <c r="A20" s="1"/>
      <c r="B20" s="1"/>
      <c r="C20" t="s">
        <v>4</v>
      </c>
      <c r="E20" s="37"/>
      <c r="F20" s="37"/>
      <c r="G20" s="37"/>
      <c r="H20" s="37"/>
      <c r="I20" s="12">
        <f>(K20+J20)*B3</f>
        <v>2</v>
      </c>
      <c r="J20" s="6"/>
      <c r="K20">
        <v>2</v>
      </c>
    </row>
    <row r="21" spans="1:11" ht="15.6" x14ac:dyDescent="0.3">
      <c r="E21" s="38"/>
      <c r="F21" s="38"/>
      <c r="G21" s="38"/>
      <c r="H21" s="38"/>
      <c r="I21" s="12"/>
      <c r="J21" s="6"/>
    </row>
    <row r="22" spans="1:11" ht="15.6" x14ac:dyDescent="0.3">
      <c r="C22" s="2" t="s">
        <v>21</v>
      </c>
      <c r="D22" s="2"/>
      <c r="E22" s="38"/>
      <c r="F22" s="38"/>
      <c r="G22" s="38"/>
      <c r="H22" s="38"/>
      <c r="I22" s="12"/>
      <c r="J22" s="6"/>
    </row>
    <row r="23" spans="1:11" ht="15.6" x14ac:dyDescent="0.3">
      <c r="C23" t="s">
        <v>0</v>
      </c>
      <c r="E23" s="37"/>
      <c r="F23" s="37"/>
      <c r="G23" s="37"/>
      <c r="H23" s="37"/>
      <c r="I23" s="12">
        <f>(K23+J23)*B3</f>
        <v>10</v>
      </c>
      <c r="J23" s="6"/>
      <c r="K23">
        <v>10</v>
      </c>
    </row>
    <row r="24" spans="1:11" ht="15.6" x14ac:dyDescent="0.3">
      <c r="C24" t="s">
        <v>1</v>
      </c>
      <c r="E24" s="37"/>
      <c r="F24" s="37"/>
      <c r="G24" s="37"/>
      <c r="H24" s="37"/>
      <c r="I24" s="12">
        <f>(K24+J24)*B3</f>
        <v>7</v>
      </c>
      <c r="J24" s="6"/>
      <c r="K24">
        <v>7</v>
      </c>
    </row>
    <row r="25" spans="1:11" ht="15.6" x14ac:dyDescent="0.3">
      <c r="C25" t="s">
        <v>2</v>
      </c>
      <c r="E25" s="37"/>
      <c r="F25" s="37"/>
      <c r="G25" s="37"/>
      <c r="H25" s="37"/>
      <c r="I25" s="12">
        <f>(K25+J25)*B3</f>
        <v>5</v>
      </c>
      <c r="J25" s="6"/>
      <c r="K25">
        <v>5</v>
      </c>
    </row>
    <row r="26" spans="1:11" ht="15.6" x14ac:dyDescent="0.3">
      <c r="C26" t="s">
        <v>3</v>
      </c>
      <c r="E26" s="37"/>
      <c r="F26" s="37"/>
      <c r="G26" s="37"/>
      <c r="H26" s="37"/>
      <c r="I26" s="12">
        <f>(K26+J26)*B3</f>
        <v>3</v>
      </c>
      <c r="J26" s="6"/>
      <c r="K26">
        <v>3</v>
      </c>
    </row>
    <row r="27" spans="1:11" ht="15.6" x14ac:dyDescent="0.3">
      <c r="C27" t="s">
        <v>4</v>
      </c>
      <c r="E27" s="37"/>
      <c r="F27" s="37"/>
      <c r="G27" s="37"/>
      <c r="H27" s="37"/>
      <c r="I27" s="12">
        <f>(K27+J27)*B3</f>
        <v>2</v>
      </c>
      <c r="J27" s="6"/>
      <c r="K27">
        <v>2</v>
      </c>
    </row>
    <row r="28" spans="1:11" ht="15.6" x14ac:dyDescent="0.3">
      <c r="B28" s="3"/>
      <c r="E28" s="38"/>
      <c r="F28" s="38"/>
      <c r="G28" s="38"/>
      <c r="H28" s="38"/>
      <c r="I28" s="12"/>
      <c r="J28" s="6"/>
    </row>
    <row r="29" spans="1:11" ht="15.6" x14ac:dyDescent="0.3">
      <c r="B29" s="3"/>
      <c r="C29" s="2" t="s">
        <v>22</v>
      </c>
      <c r="D29" s="2"/>
      <c r="E29" s="38"/>
      <c r="F29" s="38"/>
      <c r="G29" s="38"/>
      <c r="H29" s="38"/>
      <c r="I29" s="12"/>
      <c r="J29" s="6"/>
    </row>
    <row r="30" spans="1:11" ht="15.6" x14ac:dyDescent="0.3">
      <c r="B30" s="3"/>
      <c r="C30" t="s">
        <v>0</v>
      </c>
      <c r="E30" s="37"/>
      <c r="F30" s="37"/>
      <c r="G30" s="37"/>
      <c r="H30" s="37"/>
      <c r="I30" s="12">
        <f>(K30+J30)*B3</f>
        <v>10</v>
      </c>
      <c r="J30" s="6"/>
      <c r="K30">
        <v>10</v>
      </c>
    </row>
    <row r="31" spans="1:11" ht="15.6" x14ac:dyDescent="0.3">
      <c r="B31" s="3"/>
      <c r="C31" t="s">
        <v>1</v>
      </c>
      <c r="E31" s="37"/>
      <c r="F31" s="37"/>
      <c r="G31" s="37"/>
      <c r="H31" s="37"/>
      <c r="I31" s="12">
        <f>(K31+J31)*B3</f>
        <v>7</v>
      </c>
      <c r="J31" s="6"/>
      <c r="K31">
        <v>7</v>
      </c>
    </row>
    <row r="32" spans="1:11" ht="15.6" x14ac:dyDescent="0.3">
      <c r="B32" s="3"/>
      <c r="C32" t="s">
        <v>2</v>
      </c>
      <c r="E32" s="37"/>
      <c r="F32" s="37"/>
      <c r="G32" s="37"/>
      <c r="H32" s="37"/>
      <c r="I32" s="12">
        <f>(K32+J32)*B3</f>
        <v>5</v>
      </c>
      <c r="J32" s="6"/>
      <c r="K32">
        <v>5</v>
      </c>
    </row>
    <row r="33" spans="2:11" ht="15.6" x14ac:dyDescent="0.3">
      <c r="B33" s="3"/>
      <c r="C33" t="s">
        <v>3</v>
      </c>
      <c r="E33" s="37"/>
      <c r="F33" s="37"/>
      <c r="G33" s="37"/>
      <c r="H33" s="37"/>
      <c r="I33" s="12">
        <f>(K33+J33)*B3</f>
        <v>3</v>
      </c>
      <c r="J33" s="6"/>
      <c r="K33">
        <v>3</v>
      </c>
    </row>
    <row r="34" spans="2:11" ht="15.6" x14ac:dyDescent="0.3">
      <c r="B34" s="3"/>
      <c r="C34" t="s">
        <v>4</v>
      </c>
      <c r="E34" s="37"/>
      <c r="F34" s="37"/>
      <c r="G34" s="37"/>
      <c r="H34" s="37"/>
      <c r="I34" s="12">
        <f>(K34+J34)*B3</f>
        <v>2</v>
      </c>
      <c r="J34" s="6"/>
      <c r="K34">
        <v>2</v>
      </c>
    </row>
    <row r="35" spans="2:11" ht="15.6" x14ac:dyDescent="0.3">
      <c r="B35" s="3"/>
      <c r="E35" s="38"/>
      <c r="F35" s="38"/>
      <c r="G35" s="38"/>
      <c r="H35" s="38"/>
      <c r="I35" s="12"/>
      <c r="J35" s="6"/>
    </row>
    <row r="36" spans="2:11" ht="15.6" x14ac:dyDescent="0.3">
      <c r="B36" s="3"/>
      <c r="C36" s="2" t="s">
        <v>23</v>
      </c>
      <c r="D36" s="2"/>
      <c r="E36" s="38"/>
      <c r="F36" s="38"/>
      <c r="G36" s="38"/>
      <c r="H36" s="38"/>
      <c r="I36" s="12"/>
      <c r="J36" s="6"/>
    </row>
    <row r="37" spans="2:11" ht="15.6" x14ac:dyDescent="0.3">
      <c r="B37" s="3"/>
      <c r="C37" t="s">
        <v>0</v>
      </c>
      <c r="E37" s="37"/>
      <c r="F37" s="37"/>
      <c r="G37" s="37"/>
      <c r="H37" s="37"/>
      <c r="I37" s="12">
        <f>(K37+J37)*B3</f>
        <v>10</v>
      </c>
      <c r="J37" s="6"/>
      <c r="K37">
        <v>10</v>
      </c>
    </row>
    <row r="38" spans="2:11" ht="15.6" x14ac:dyDescent="0.3">
      <c r="B38" s="3"/>
      <c r="C38" t="s">
        <v>1</v>
      </c>
      <c r="E38" s="37"/>
      <c r="F38" s="37"/>
      <c r="G38" s="37"/>
      <c r="H38" s="37"/>
      <c r="I38" s="12">
        <f>(K38+J38)*B3</f>
        <v>7</v>
      </c>
      <c r="J38" s="6"/>
      <c r="K38">
        <v>7</v>
      </c>
    </row>
    <row r="39" spans="2:11" ht="15.6" x14ac:dyDescent="0.3">
      <c r="C39" t="s">
        <v>2</v>
      </c>
      <c r="E39" s="37"/>
      <c r="F39" s="37"/>
      <c r="G39" s="37"/>
      <c r="H39" s="37"/>
      <c r="I39" s="12">
        <f>(K39+J39)*B3</f>
        <v>5</v>
      </c>
      <c r="J39" s="6"/>
      <c r="K39">
        <v>5</v>
      </c>
    </row>
    <row r="40" spans="2:11" ht="15.6" x14ac:dyDescent="0.3">
      <c r="C40" t="s">
        <v>3</v>
      </c>
      <c r="E40" s="37"/>
      <c r="F40" s="37"/>
      <c r="G40" s="37"/>
      <c r="H40" s="37"/>
      <c r="I40" s="12">
        <f>(K40+J40)*B3</f>
        <v>3</v>
      </c>
      <c r="J40" s="6"/>
      <c r="K40">
        <v>3</v>
      </c>
    </row>
    <row r="41" spans="2:11" ht="15.6" x14ac:dyDescent="0.3">
      <c r="C41" t="s">
        <v>4</v>
      </c>
      <c r="E41" s="38"/>
      <c r="F41" s="38"/>
      <c r="G41" s="38"/>
      <c r="H41" s="38"/>
      <c r="I41" s="12">
        <f>(K41+J41)*B3</f>
        <v>2</v>
      </c>
      <c r="J41" s="6"/>
      <c r="K41">
        <v>2</v>
      </c>
    </row>
    <row r="42" spans="2:11" ht="15.6" x14ac:dyDescent="0.3">
      <c r="E42" s="38"/>
      <c r="F42" s="38"/>
      <c r="G42" s="38"/>
      <c r="H42" s="38"/>
      <c r="I42" s="12"/>
      <c r="J42" s="6"/>
    </row>
    <row r="43" spans="2:11" ht="15.6" x14ac:dyDescent="0.3">
      <c r="C43" s="2" t="s">
        <v>32</v>
      </c>
      <c r="D43" s="2"/>
      <c r="E43" s="38"/>
      <c r="F43" s="38"/>
      <c r="G43" s="38"/>
      <c r="H43" s="38"/>
      <c r="I43" s="12"/>
      <c r="J43" s="6"/>
    </row>
    <row r="44" spans="2:11" ht="15.6" x14ac:dyDescent="0.3">
      <c r="C44" s="2" t="s">
        <v>33</v>
      </c>
      <c r="D44" s="2"/>
      <c r="E44" s="38"/>
      <c r="F44" s="38"/>
      <c r="G44" s="38"/>
      <c r="H44" s="38"/>
      <c r="I44" s="12"/>
      <c r="J44" s="6"/>
    </row>
    <row r="45" spans="2:11" x14ac:dyDescent="0.25">
      <c r="C45" t="s">
        <v>0</v>
      </c>
      <c r="I45" s="12">
        <f>(K45+J45)*B3</f>
        <v>10</v>
      </c>
      <c r="J45" s="6"/>
      <c r="K45">
        <v>10</v>
      </c>
    </row>
    <row r="46" spans="2:11" x14ac:dyDescent="0.25">
      <c r="C46" t="s">
        <v>1</v>
      </c>
      <c r="I46" s="12">
        <f>(K46+J46)*B3</f>
        <v>7</v>
      </c>
      <c r="J46" s="6"/>
      <c r="K46">
        <v>7</v>
      </c>
    </row>
    <row r="47" spans="2:11" x14ac:dyDescent="0.25">
      <c r="C47" t="s">
        <v>2</v>
      </c>
      <c r="I47" s="12">
        <f>(K47+J47)*B3</f>
        <v>5</v>
      </c>
      <c r="J47" s="6"/>
      <c r="K47">
        <v>5</v>
      </c>
    </row>
    <row r="48" spans="2:11" ht="15.6" x14ac:dyDescent="0.3">
      <c r="C48" t="s">
        <v>3</v>
      </c>
      <c r="E48" s="37"/>
      <c r="F48" s="37"/>
      <c r="G48" s="37"/>
      <c r="H48" s="37"/>
      <c r="I48" s="12">
        <f>(K48+J48)*B3</f>
        <v>3</v>
      </c>
      <c r="J48" s="6"/>
      <c r="K48">
        <v>3</v>
      </c>
    </row>
    <row r="49" spans="3:11" ht="15.6" x14ac:dyDescent="0.3">
      <c r="C49" t="s">
        <v>4</v>
      </c>
      <c r="E49" s="37"/>
      <c r="F49" s="37"/>
      <c r="G49" s="37"/>
      <c r="H49" s="37"/>
      <c r="I49" s="12">
        <f>(K49+J49)*B3</f>
        <v>2</v>
      </c>
      <c r="J49" s="6"/>
      <c r="K49">
        <v>2</v>
      </c>
    </row>
    <row r="50" spans="3:11" ht="15.6" x14ac:dyDescent="0.3">
      <c r="E50" s="38"/>
      <c r="F50" s="38"/>
      <c r="G50" s="38"/>
      <c r="H50" s="38"/>
      <c r="I50" s="12"/>
      <c r="J50" s="6"/>
    </row>
    <row r="51" spans="3:11" ht="15.6" x14ac:dyDescent="0.3">
      <c r="C51" s="2" t="s">
        <v>26</v>
      </c>
      <c r="D51" s="2"/>
      <c r="E51" s="38"/>
      <c r="F51" s="38"/>
      <c r="G51" s="38"/>
      <c r="H51" s="38"/>
      <c r="I51" s="12"/>
      <c r="J51" s="6"/>
    </row>
    <row r="52" spans="3:11" ht="15.6" x14ac:dyDescent="0.3">
      <c r="C52" s="2" t="s">
        <v>33</v>
      </c>
      <c r="D52" s="2"/>
      <c r="E52" s="38"/>
      <c r="F52" s="38"/>
      <c r="G52" s="38"/>
      <c r="H52" s="38"/>
      <c r="I52" s="12"/>
      <c r="J52" s="6"/>
    </row>
    <row r="53" spans="3:11" ht="15.6" x14ac:dyDescent="0.3">
      <c r="C53" t="s">
        <v>0</v>
      </c>
      <c r="E53" s="37"/>
      <c r="F53" s="37"/>
      <c r="G53" s="37"/>
      <c r="H53" s="37"/>
      <c r="I53" s="12">
        <f>(K53+J53)*B3</f>
        <v>10</v>
      </c>
      <c r="J53" s="6"/>
      <c r="K53">
        <v>10</v>
      </c>
    </row>
    <row r="54" spans="3:11" ht="15.6" x14ac:dyDescent="0.3">
      <c r="C54" t="s">
        <v>1</v>
      </c>
      <c r="E54" s="37"/>
      <c r="F54" s="37"/>
      <c r="G54" s="37"/>
      <c r="H54" s="37"/>
      <c r="I54" s="12">
        <f>(K54+J54)*B3</f>
        <v>7</v>
      </c>
      <c r="J54" s="6"/>
      <c r="K54">
        <v>7</v>
      </c>
    </row>
    <row r="55" spans="3:11" ht="15.6" x14ac:dyDescent="0.3">
      <c r="C55" t="s">
        <v>2</v>
      </c>
      <c r="E55" s="37"/>
      <c r="F55" s="37"/>
      <c r="G55" s="37"/>
      <c r="H55" s="37"/>
      <c r="I55" s="12">
        <f>(K55+J55)*B3</f>
        <v>5</v>
      </c>
      <c r="J55" s="6"/>
      <c r="K55">
        <v>5</v>
      </c>
    </row>
    <row r="56" spans="3:11" ht="15.6" x14ac:dyDescent="0.3">
      <c r="C56" t="s">
        <v>3</v>
      </c>
      <c r="E56" s="37"/>
      <c r="F56" s="37"/>
      <c r="G56" s="37"/>
      <c r="H56" s="37"/>
      <c r="I56" s="12">
        <f>(K56+J56)*B3</f>
        <v>3</v>
      </c>
      <c r="J56" s="6"/>
      <c r="K56">
        <v>3</v>
      </c>
    </row>
    <row r="57" spans="3:11" ht="15.6" x14ac:dyDescent="0.3">
      <c r="C57" t="s">
        <v>4</v>
      </c>
      <c r="E57" s="37"/>
      <c r="F57" s="37"/>
      <c r="G57" s="37"/>
      <c r="H57" s="37"/>
      <c r="I57" s="12">
        <f>(K57+J57)*B3</f>
        <v>2</v>
      </c>
      <c r="J57" s="6"/>
      <c r="K57">
        <v>2</v>
      </c>
    </row>
    <row r="58" spans="3:11" ht="15.6" x14ac:dyDescent="0.3">
      <c r="E58" s="38"/>
      <c r="F58" s="38"/>
      <c r="G58" s="38"/>
      <c r="H58" s="38"/>
      <c r="I58" s="12"/>
      <c r="J58" s="6"/>
    </row>
    <row r="59" spans="3:11" ht="15.6" x14ac:dyDescent="0.3">
      <c r="C59" s="1" t="s">
        <v>25</v>
      </c>
      <c r="D59" s="2"/>
      <c r="E59" s="38"/>
      <c r="F59" s="38"/>
      <c r="G59" s="38"/>
      <c r="H59" s="38"/>
      <c r="I59" s="12"/>
      <c r="J59" s="6"/>
    </row>
    <row r="60" spans="3:11" ht="15.6" x14ac:dyDescent="0.3">
      <c r="C60" s="2" t="s">
        <v>51</v>
      </c>
      <c r="D60" s="2"/>
      <c r="E60" s="38"/>
      <c r="F60" s="38"/>
      <c r="G60" s="38"/>
      <c r="H60" s="38"/>
      <c r="I60" s="12"/>
      <c r="J60" s="6"/>
    </row>
    <row r="61" spans="3:11" ht="15.6" x14ac:dyDescent="0.3">
      <c r="C61" t="s">
        <v>0</v>
      </c>
      <c r="E61" s="37"/>
      <c r="F61" s="37"/>
      <c r="G61" s="37"/>
      <c r="H61" s="37"/>
      <c r="I61" s="12">
        <f>(K61+J61)*B3</f>
        <v>10</v>
      </c>
      <c r="J61" s="6"/>
      <c r="K61">
        <v>10</v>
      </c>
    </row>
    <row r="62" spans="3:11" ht="15.6" x14ac:dyDescent="0.3">
      <c r="C62" t="s">
        <v>1</v>
      </c>
      <c r="E62" s="37"/>
      <c r="F62" s="37"/>
      <c r="G62" s="37"/>
      <c r="H62" s="37"/>
      <c r="I62" s="12">
        <f>(K62+J62)*B3</f>
        <v>7</v>
      </c>
      <c r="J62" s="6"/>
      <c r="K62">
        <v>7</v>
      </c>
    </row>
    <row r="63" spans="3:11" ht="15.6" x14ac:dyDescent="0.3">
      <c r="C63" t="s">
        <v>2</v>
      </c>
      <c r="E63" s="37"/>
      <c r="F63" s="37"/>
      <c r="G63" s="37"/>
      <c r="H63" s="37"/>
      <c r="I63" s="12">
        <f>(K63+J63)*B3</f>
        <v>5</v>
      </c>
      <c r="J63" s="6"/>
      <c r="K63">
        <v>5</v>
      </c>
    </row>
    <row r="64" spans="3:11" ht="15.6" x14ac:dyDescent="0.3">
      <c r="C64" t="s">
        <v>3</v>
      </c>
      <c r="E64" s="37"/>
      <c r="F64" s="37"/>
      <c r="G64" s="37"/>
      <c r="H64" s="37"/>
      <c r="I64" s="12">
        <f>(K64+J64)*B3</f>
        <v>3</v>
      </c>
      <c r="J64" s="6"/>
      <c r="K64">
        <v>3</v>
      </c>
    </row>
    <row r="65" spans="3:11" ht="15.6" x14ac:dyDescent="0.3">
      <c r="C65" t="s">
        <v>4</v>
      </c>
      <c r="E65" s="37"/>
      <c r="F65" s="37"/>
      <c r="G65" s="37"/>
      <c r="H65" s="37"/>
      <c r="I65" s="12">
        <f>(K65+J65)*B3</f>
        <v>2</v>
      </c>
      <c r="J65" s="6"/>
      <c r="K65">
        <v>2</v>
      </c>
    </row>
    <row r="66" spans="3:11" ht="15.6" x14ac:dyDescent="0.3">
      <c r="E66" s="38"/>
      <c r="F66" s="38"/>
      <c r="G66" s="38"/>
      <c r="H66" s="38"/>
      <c r="I66" s="12"/>
      <c r="J66" s="6"/>
    </row>
    <row r="67" spans="3:11" ht="15.6" x14ac:dyDescent="0.3">
      <c r="C67" s="1" t="s">
        <v>26</v>
      </c>
      <c r="D67" s="2"/>
      <c r="E67" s="38"/>
      <c r="F67" s="38"/>
      <c r="G67" s="38"/>
      <c r="H67" s="38"/>
      <c r="I67" s="12"/>
      <c r="J67" s="6"/>
    </row>
    <row r="68" spans="3:11" ht="15.6" x14ac:dyDescent="0.3">
      <c r="C68" s="2" t="s">
        <v>51</v>
      </c>
      <c r="D68" s="2"/>
      <c r="E68" s="38"/>
      <c r="F68" s="38"/>
      <c r="G68" s="38"/>
      <c r="H68" s="38"/>
      <c r="I68" s="12"/>
      <c r="J68" s="6"/>
    </row>
    <row r="69" spans="3:11" ht="15.6" x14ac:dyDescent="0.3">
      <c r="C69" t="s">
        <v>0</v>
      </c>
      <c r="E69" s="37"/>
      <c r="F69" s="37"/>
      <c r="G69" s="37"/>
      <c r="H69" s="37"/>
      <c r="I69" s="12">
        <f>(K69+J69)*B3</f>
        <v>10</v>
      </c>
      <c r="J69" s="6"/>
      <c r="K69">
        <v>10</v>
      </c>
    </row>
    <row r="70" spans="3:11" ht="15.6" x14ac:dyDescent="0.3">
      <c r="C70" t="s">
        <v>1</v>
      </c>
      <c r="E70" s="37"/>
      <c r="F70" s="37"/>
      <c r="G70" s="37"/>
      <c r="H70" s="37"/>
      <c r="I70" s="12">
        <f>(K70+J70)*B3</f>
        <v>7</v>
      </c>
      <c r="J70" s="6"/>
      <c r="K70">
        <v>7</v>
      </c>
    </row>
    <row r="71" spans="3:11" ht="15.6" x14ac:dyDescent="0.3">
      <c r="C71" t="s">
        <v>2</v>
      </c>
      <c r="E71" s="37"/>
      <c r="F71" s="37"/>
      <c r="G71" s="37"/>
      <c r="H71" s="37"/>
      <c r="I71" s="12">
        <f>(K71+J71)*B3</f>
        <v>5</v>
      </c>
      <c r="J71" s="6"/>
      <c r="K71">
        <v>5</v>
      </c>
    </row>
    <row r="72" spans="3:11" ht="15.6" x14ac:dyDescent="0.3">
      <c r="C72" t="s">
        <v>3</v>
      </c>
      <c r="E72" s="37"/>
      <c r="F72" s="37"/>
      <c r="G72" s="37"/>
      <c r="H72" s="37"/>
      <c r="I72" s="12">
        <f>(K72+J72)*B3</f>
        <v>3</v>
      </c>
      <c r="J72" s="6"/>
      <c r="K72">
        <v>3</v>
      </c>
    </row>
    <row r="73" spans="3:11" ht="15.6" x14ac:dyDescent="0.3">
      <c r="C73" t="s">
        <v>4</v>
      </c>
      <c r="E73" s="37"/>
      <c r="F73" s="37"/>
      <c r="G73" s="37"/>
      <c r="H73" s="37"/>
      <c r="I73" s="12">
        <f>(K73+J73)*B3</f>
        <v>2</v>
      </c>
      <c r="J73" s="6"/>
      <c r="K73">
        <v>2</v>
      </c>
    </row>
    <row r="74" spans="3:11" ht="15.6" x14ac:dyDescent="0.3">
      <c r="E74" s="38"/>
      <c r="F74" s="38"/>
      <c r="G74" s="38"/>
      <c r="H74" s="38"/>
      <c r="I74" s="12"/>
      <c r="J74" s="6"/>
    </row>
    <row r="75" spans="3:11" ht="15.6" x14ac:dyDescent="0.3">
      <c r="C75" s="2" t="s">
        <v>27</v>
      </c>
      <c r="D75" s="2"/>
      <c r="E75" s="38"/>
      <c r="F75" s="38"/>
      <c r="G75" s="38"/>
      <c r="H75" s="38"/>
      <c r="I75" s="12"/>
      <c r="J75" s="6"/>
    </row>
    <row r="76" spans="3:11" ht="15.6" x14ac:dyDescent="0.3">
      <c r="C76" t="s">
        <v>0</v>
      </c>
      <c r="E76" s="37"/>
      <c r="F76" s="37"/>
      <c r="G76" s="37"/>
      <c r="H76" s="37"/>
      <c r="I76" s="12">
        <f>(K76+J76)*B3</f>
        <v>10</v>
      </c>
      <c r="J76" s="6"/>
      <c r="K76">
        <v>10</v>
      </c>
    </row>
    <row r="77" spans="3:11" ht="15.6" x14ac:dyDescent="0.3">
      <c r="C77" t="s">
        <v>1</v>
      </c>
      <c r="E77" s="37"/>
      <c r="F77" s="37"/>
      <c r="G77" s="37"/>
      <c r="H77" s="37"/>
      <c r="I77" s="12">
        <f>(K77+J77)*B3</f>
        <v>7</v>
      </c>
      <c r="J77" s="6"/>
      <c r="K77">
        <v>7</v>
      </c>
    </row>
    <row r="78" spans="3:11" ht="15.6" x14ac:dyDescent="0.3">
      <c r="C78" t="s">
        <v>2</v>
      </c>
      <c r="E78" s="37"/>
      <c r="F78" s="37"/>
      <c r="G78" s="37"/>
      <c r="H78" s="37"/>
      <c r="I78" s="12">
        <f>(K78+J78)*B3</f>
        <v>5</v>
      </c>
      <c r="J78" s="6"/>
      <c r="K78">
        <v>5</v>
      </c>
    </row>
    <row r="79" spans="3:11" ht="15.6" x14ac:dyDescent="0.3">
      <c r="C79" t="s">
        <v>3</v>
      </c>
      <c r="E79" s="37"/>
      <c r="F79" s="37"/>
      <c r="G79" s="37"/>
      <c r="H79" s="37"/>
      <c r="I79" s="12">
        <f>(K79+J79)*B3</f>
        <v>3</v>
      </c>
      <c r="J79" s="6"/>
      <c r="K79">
        <v>3</v>
      </c>
    </row>
    <row r="80" spans="3:11" ht="15.6" x14ac:dyDescent="0.3">
      <c r="C80" t="s">
        <v>4</v>
      </c>
      <c r="E80" s="37"/>
      <c r="F80" s="37"/>
      <c r="G80" s="37"/>
      <c r="H80" s="37"/>
      <c r="I80" s="12">
        <f>(K80+J80)*B3</f>
        <v>2</v>
      </c>
      <c r="J80" s="6"/>
      <c r="K80">
        <v>2</v>
      </c>
    </row>
    <row r="81" spans="3:11" ht="15.6" x14ac:dyDescent="0.3">
      <c r="E81" s="38"/>
      <c r="F81" s="38"/>
      <c r="G81" s="38"/>
      <c r="H81" s="38"/>
      <c r="I81" s="12"/>
      <c r="J81" s="6"/>
    </row>
    <row r="82" spans="3:11" ht="15.6" x14ac:dyDescent="0.3">
      <c r="C82" s="2" t="s">
        <v>28</v>
      </c>
      <c r="D82" s="2"/>
      <c r="E82" s="38"/>
      <c r="F82" s="38"/>
      <c r="G82" s="38"/>
      <c r="H82" s="38"/>
      <c r="I82" s="12"/>
      <c r="J82" s="6"/>
    </row>
    <row r="83" spans="3:11" ht="15.6" x14ac:dyDescent="0.3">
      <c r="C83" t="s">
        <v>0</v>
      </c>
      <c r="E83" s="37"/>
      <c r="F83" s="37"/>
      <c r="G83" s="37"/>
      <c r="H83" s="37"/>
      <c r="I83" s="12">
        <f>(K83+J83)*B3</f>
        <v>10</v>
      </c>
      <c r="J83" s="6"/>
      <c r="K83">
        <v>10</v>
      </c>
    </row>
    <row r="84" spans="3:11" ht="15.6" x14ac:dyDescent="0.3">
      <c r="C84" t="s">
        <v>1</v>
      </c>
      <c r="E84" s="37"/>
      <c r="F84" s="37"/>
      <c r="G84" s="37"/>
      <c r="H84" s="37"/>
      <c r="I84" s="12">
        <f>(K84+J84)*B3</f>
        <v>7</v>
      </c>
      <c r="J84" s="6"/>
      <c r="K84">
        <v>7</v>
      </c>
    </row>
    <row r="85" spans="3:11" ht="15.6" x14ac:dyDescent="0.3">
      <c r="C85" t="s">
        <v>2</v>
      </c>
      <c r="E85" s="37"/>
      <c r="F85" s="37"/>
      <c r="G85" s="37"/>
      <c r="H85" s="37"/>
      <c r="I85" s="12">
        <f>(K85+J85)*B3</f>
        <v>5</v>
      </c>
      <c r="J85" s="6"/>
      <c r="K85">
        <v>5</v>
      </c>
    </row>
    <row r="86" spans="3:11" ht="15.6" x14ac:dyDescent="0.3">
      <c r="C86" t="s">
        <v>3</v>
      </c>
      <c r="E86" s="37"/>
      <c r="F86" s="37"/>
      <c r="G86" s="37"/>
      <c r="H86" s="37"/>
      <c r="I86" s="12">
        <f>(K86+J86)*B3</f>
        <v>3</v>
      </c>
      <c r="J86" s="6"/>
      <c r="K86">
        <v>3</v>
      </c>
    </row>
    <row r="87" spans="3:11" ht="15.6" x14ac:dyDescent="0.3">
      <c r="C87" t="s">
        <v>4</v>
      </c>
      <c r="E87" s="37"/>
      <c r="F87" s="37"/>
      <c r="G87" s="37"/>
      <c r="H87" s="37"/>
      <c r="I87" s="12">
        <f>(K87+J87)*B3</f>
        <v>2</v>
      </c>
      <c r="J87" s="6"/>
      <c r="K87">
        <v>2</v>
      </c>
    </row>
    <row r="88" spans="3:11" ht="15.6" x14ac:dyDescent="0.3">
      <c r="E88" s="38"/>
      <c r="F88" s="38"/>
      <c r="G88" s="38"/>
      <c r="H88" s="38"/>
      <c r="I88" s="12"/>
      <c r="J88" s="6"/>
    </row>
    <row r="89" spans="3:11" ht="15.6" x14ac:dyDescent="0.3">
      <c r="C89" s="2" t="s">
        <v>29</v>
      </c>
      <c r="D89" s="2"/>
      <c r="E89" s="38"/>
      <c r="F89" s="38"/>
      <c r="G89" s="38"/>
      <c r="H89" s="38"/>
      <c r="I89" s="12"/>
      <c r="J89" s="6"/>
    </row>
    <row r="90" spans="3:11" ht="15.6" x14ac:dyDescent="0.3">
      <c r="C90" t="s">
        <v>0</v>
      </c>
      <c r="E90" s="37"/>
      <c r="F90" s="37"/>
      <c r="G90" s="37"/>
      <c r="H90" s="37"/>
      <c r="I90" s="12">
        <f>(K90+J90)*B3</f>
        <v>10</v>
      </c>
      <c r="J90" s="6"/>
      <c r="K90">
        <v>10</v>
      </c>
    </row>
    <row r="91" spans="3:11" ht="15.6" x14ac:dyDescent="0.3">
      <c r="C91" t="s">
        <v>1</v>
      </c>
      <c r="E91" s="37"/>
      <c r="F91" s="37"/>
      <c r="G91" s="37"/>
      <c r="H91" s="37"/>
      <c r="I91" s="12">
        <f>(K91+J91)*B3</f>
        <v>7</v>
      </c>
      <c r="J91" s="6"/>
      <c r="K91">
        <v>7</v>
      </c>
    </row>
    <row r="92" spans="3:11" ht="15.6" x14ac:dyDescent="0.3">
      <c r="C92" t="s">
        <v>2</v>
      </c>
      <c r="E92" s="37"/>
      <c r="F92" s="37"/>
      <c r="G92" s="37"/>
      <c r="H92" s="37"/>
      <c r="I92" s="12">
        <f>(K92+J92)*B3</f>
        <v>5</v>
      </c>
      <c r="J92" s="6"/>
      <c r="K92">
        <v>5</v>
      </c>
    </row>
    <row r="93" spans="3:11" ht="15.6" x14ac:dyDescent="0.3">
      <c r="C93" t="s">
        <v>3</v>
      </c>
      <c r="E93" s="37"/>
      <c r="F93" s="37"/>
      <c r="G93" s="37"/>
      <c r="H93" s="37"/>
      <c r="I93" s="12">
        <f>(K93+J93)*B3</f>
        <v>3</v>
      </c>
      <c r="J93" s="6"/>
      <c r="K93">
        <v>3</v>
      </c>
    </row>
    <row r="94" spans="3:11" ht="15.6" x14ac:dyDescent="0.3">
      <c r="C94" t="s">
        <v>4</v>
      </c>
      <c r="E94" s="37"/>
      <c r="F94" s="37"/>
      <c r="G94" s="37"/>
      <c r="H94" s="37"/>
      <c r="I94" s="12">
        <f>(K94+J94)*B3</f>
        <v>2</v>
      </c>
      <c r="J94" s="6"/>
      <c r="K94">
        <v>2</v>
      </c>
    </row>
    <row r="95" spans="3:11" ht="15.6" x14ac:dyDescent="0.3">
      <c r="E95" s="38"/>
      <c r="F95" s="38"/>
      <c r="G95" s="38"/>
      <c r="H95" s="38"/>
      <c r="I95" s="12"/>
      <c r="J95" s="6"/>
    </row>
    <row r="96" spans="3:11" ht="15.6" x14ac:dyDescent="0.3">
      <c r="C96" s="2" t="s">
        <v>13</v>
      </c>
      <c r="D96" s="2"/>
      <c r="E96" s="38"/>
      <c r="F96" s="38"/>
      <c r="G96" s="38"/>
      <c r="H96" s="38"/>
      <c r="I96" s="12"/>
      <c r="J96" s="6"/>
    </row>
    <row r="97" spans="3:11" ht="15.6" x14ac:dyDescent="0.3">
      <c r="C97" t="s">
        <v>0</v>
      </c>
      <c r="E97" s="37"/>
      <c r="F97" s="37"/>
      <c r="G97" s="37"/>
      <c r="H97" s="37"/>
      <c r="I97" s="12">
        <f>(K97+J97)*B3</f>
        <v>10</v>
      </c>
      <c r="J97" s="6"/>
      <c r="K97">
        <f>J100+10</f>
        <v>10</v>
      </c>
    </row>
    <row r="98" spans="3:11" ht="15.6" x14ac:dyDescent="0.3">
      <c r="C98" t="s">
        <v>1</v>
      </c>
      <c r="E98" s="37"/>
      <c r="F98" s="37"/>
      <c r="G98" s="37"/>
      <c r="H98" s="37"/>
      <c r="I98" s="12">
        <f>(K98+J98)*B3</f>
        <v>7</v>
      </c>
      <c r="J98" s="6"/>
      <c r="K98">
        <f>J101+7</f>
        <v>7</v>
      </c>
    </row>
    <row r="99" spans="3:11" ht="15.6" x14ac:dyDescent="0.3">
      <c r="C99" t="s">
        <v>2</v>
      </c>
      <c r="E99" s="37"/>
      <c r="F99" s="37"/>
      <c r="G99" s="37"/>
      <c r="H99" s="37"/>
      <c r="I99" s="12">
        <f>(K99+J99)*B3</f>
        <v>5</v>
      </c>
      <c r="J99" s="6"/>
      <c r="K99">
        <f>J102+5</f>
        <v>5</v>
      </c>
    </row>
    <row r="100" spans="3:11" ht="15.6" x14ac:dyDescent="0.3">
      <c r="C100" t="s">
        <v>3</v>
      </c>
      <c r="E100" s="37"/>
      <c r="F100" s="37"/>
      <c r="G100" s="37"/>
      <c r="H100" s="37"/>
      <c r="I100" s="12">
        <f>(K100+J100)*B3</f>
        <v>3</v>
      </c>
      <c r="J100" s="6"/>
      <c r="K100">
        <f>J103+3</f>
        <v>3</v>
      </c>
    </row>
    <row r="101" spans="3:11" ht="15.6" x14ac:dyDescent="0.3">
      <c r="C101" t="s">
        <v>4</v>
      </c>
      <c r="E101" s="37"/>
      <c r="F101" s="37"/>
      <c r="G101" s="37"/>
      <c r="H101" s="37"/>
      <c r="I101" s="12">
        <f>(K101+J101)*B3</f>
        <v>2</v>
      </c>
      <c r="J101" s="6"/>
      <c r="K101">
        <f>J104+2</f>
        <v>2</v>
      </c>
    </row>
    <row r="102" spans="3:11" ht="15.6" x14ac:dyDescent="0.3">
      <c r="E102" s="38"/>
      <c r="F102" s="38"/>
      <c r="G102" s="38"/>
      <c r="H102" s="38"/>
      <c r="I102" s="12"/>
      <c r="J102" s="6"/>
    </row>
    <row r="103" spans="3:11" ht="15.6" x14ac:dyDescent="0.3">
      <c r="C103" s="2" t="s">
        <v>14</v>
      </c>
      <c r="D103" s="2"/>
      <c r="E103" s="38"/>
      <c r="F103" s="38"/>
      <c r="G103" s="38"/>
      <c r="H103" s="38"/>
      <c r="I103" s="12"/>
      <c r="J103" s="6"/>
    </row>
    <row r="104" spans="3:11" ht="15.6" x14ac:dyDescent="0.3">
      <c r="C104" t="s">
        <v>0</v>
      </c>
      <c r="E104" s="37"/>
      <c r="F104" s="37"/>
      <c r="G104" s="37"/>
      <c r="H104" s="37"/>
      <c r="I104" s="12">
        <f>(K104+J104)*B3</f>
        <v>10</v>
      </c>
      <c r="J104" s="6"/>
      <c r="K104">
        <f>J108+10</f>
        <v>10</v>
      </c>
    </row>
    <row r="105" spans="3:11" ht="15.6" x14ac:dyDescent="0.3">
      <c r="C105" t="s">
        <v>1</v>
      </c>
      <c r="E105" s="37"/>
      <c r="F105" s="37"/>
      <c r="G105" s="37"/>
      <c r="H105" s="37"/>
      <c r="I105" s="12">
        <f>(K105+J105)*B3</f>
        <v>7</v>
      </c>
      <c r="J105" s="6"/>
      <c r="K105">
        <f>J109+7</f>
        <v>7</v>
      </c>
    </row>
    <row r="106" spans="3:11" ht="15.6" x14ac:dyDescent="0.3">
      <c r="C106" t="s">
        <v>2</v>
      </c>
      <c r="E106" s="37"/>
      <c r="F106" s="37"/>
      <c r="G106" s="37"/>
      <c r="H106" s="37"/>
      <c r="I106" s="12">
        <f>(K106+J106)*B3</f>
        <v>5</v>
      </c>
      <c r="J106" s="6"/>
      <c r="K106">
        <f>J110+5</f>
        <v>5</v>
      </c>
    </row>
    <row r="107" spans="3:11" ht="15.6" x14ac:dyDescent="0.3">
      <c r="C107" t="s">
        <v>3</v>
      </c>
      <c r="E107" s="37"/>
      <c r="F107" s="37"/>
      <c r="G107" s="37"/>
      <c r="H107" s="37"/>
      <c r="I107" s="12">
        <f>(K107+J107)*B3</f>
        <v>3</v>
      </c>
      <c r="J107" s="6"/>
      <c r="K107">
        <f>J111+3</f>
        <v>3</v>
      </c>
    </row>
    <row r="108" spans="3:11" ht="15.6" x14ac:dyDescent="0.3">
      <c r="C108" t="s">
        <v>4</v>
      </c>
      <c r="E108" s="37"/>
      <c r="F108" s="37"/>
      <c r="G108" s="37"/>
      <c r="H108" s="37"/>
      <c r="I108" s="12">
        <f>(K108+J108)*B3</f>
        <v>2</v>
      </c>
      <c r="J108" s="6"/>
      <c r="K108">
        <f>J112+2</f>
        <v>2</v>
      </c>
    </row>
    <row r="109" spans="3:11" ht="15.6" x14ac:dyDescent="0.3">
      <c r="E109" s="38"/>
      <c r="F109" s="38"/>
      <c r="G109" s="38"/>
      <c r="H109" s="38"/>
      <c r="I109" s="12"/>
      <c r="J109" s="6"/>
    </row>
    <row r="110" spans="3:11" ht="15.6" x14ac:dyDescent="0.3">
      <c r="C110" s="2" t="s">
        <v>44</v>
      </c>
      <c r="D110" s="2"/>
      <c r="E110" s="38"/>
      <c r="F110" s="38"/>
      <c r="G110" s="38"/>
      <c r="H110" s="38"/>
      <c r="I110" s="12"/>
      <c r="J110" s="6"/>
    </row>
    <row r="111" spans="3:11" ht="15.6" x14ac:dyDescent="0.3">
      <c r="C111" t="s">
        <v>0</v>
      </c>
      <c r="D111" s="12"/>
      <c r="E111" s="37"/>
      <c r="F111" s="37"/>
      <c r="G111" s="37"/>
      <c r="H111" s="37"/>
      <c r="I111" s="12">
        <f>(K111+J111)*B3</f>
        <v>10</v>
      </c>
      <c r="J111" s="6"/>
      <c r="K111">
        <v>10</v>
      </c>
    </row>
    <row r="112" spans="3:11" ht="15.6" x14ac:dyDescent="0.3">
      <c r="C112" t="s">
        <v>1</v>
      </c>
      <c r="E112" s="37"/>
      <c r="F112" s="37"/>
      <c r="G112" s="37"/>
      <c r="H112" s="37"/>
      <c r="I112" s="12">
        <f>(K112+J112)*B3</f>
        <v>7</v>
      </c>
      <c r="J112" s="6"/>
      <c r="K112">
        <v>7</v>
      </c>
    </row>
    <row r="113" spans="1:11" ht="15.6" x14ac:dyDescent="0.3">
      <c r="C113" t="s">
        <v>2</v>
      </c>
      <c r="D113" s="12"/>
      <c r="E113" s="37"/>
      <c r="F113" s="37"/>
      <c r="G113" s="37"/>
      <c r="H113" s="37"/>
      <c r="I113" s="12">
        <f>(K113+J113)*B3</f>
        <v>5</v>
      </c>
      <c r="J113" s="6"/>
      <c r="K113">
        <f>J117+5</f>
        <v>5</v>
      </c>
    </row>
    <row r="114" spans="1:11" ht="15.6" x14ac:dyDescent="0.3">
      <c r="C114" t="s">
        <v>3</v>
      </c>
      <c r="E114" s="37"/>
      <c r="F114" s="37"/>
      <c r="G114" s="37"/>
      <c r="H114" s="37"/>
      <c r="I114" s="12">
        <f>(K114+J114)*B3</f>
        <v>3</v>
      </c>
      <c r="J114" s="6"/>
      <c r="K114">
        <f>J118+3</f>
        <v>3</v>
      </c>
    </row>
    <row r="115" spans="1:11" ht="15.6" x14ac:dyDescent="0.3">
      <c r="C115" t="s">
        <v>4</v>
      </c>
      <c r="E115" s="37"/>
      <c r="F115" s="37"/>
      <c r="G115" s="37"/>
      <c r="H115" s="37"/>
      <c r="I115" s="12">
        <f>(K115+J115)*B3</f>
        <v>10</v>
      </c>
      <c r="J115" s="6"/>
      <c r="K115">
        <v>10</v>
      </c>
    </row>
    <row r="116" spans="1:11" ht="15.6" x14ac:dyDescent="0.3">
      <c r="E116" s="38"/>
      <c r="F116" s="38"/>
      <c r="G116" s="38"/>
      <c r="H116" s="38"/>
      <c r="I116" s="12"/>
      <c r="J116" s="6"/>
    </row>
    <row r="117" spans="1:11" ht="15.6" x14ac:dyDescent="0.3">
      <c r="C117" s="2" t="s">
        <v>45</v>
      </c>
      <c r="D117" s="2"/>
      <c r="E117" s="38"/>
      <c r="F117" s="38"/>
      <c r="G117" s="38"/>
      <c r="H117" s="38"/>
      <c r="I117" s="12"/>
      <c r="J117" s="6"/>
    </row>
    <row r="118" spans="1:11" ht="15.6" x14ac:dyDescent="0.3">
      <c r="C118" t="s">
        <v>0</v>
      </c>
      <c r="E118" s="37"/>
      <c r="F118" s="37"/>
      <c r="G118" s="37"/>
      <c r="H118" s="37"/>
      <c r="I118" s="12">
        <f>(K118+J118)*B3</f>
        <v>10</v>
      </c>
      <c r="J118" s="6"/>
      <c r="K118">
        <f>J122+10</f>
        <v>10</v>
      </c>
    </row>
    <row r="119" spans="1:11" ht="15.6" x14ac:dyDescent="0.3">
      <c r="C119" t="s">
        <v>1</v>
      </c>
      <c r="E119" s="38"/>
      <c r="F119" s="38"/>
      <c r="G119" s="38"/>
      <c r="H119" s="38"/>
      <c r="I119" s="12">
        <f>(K119+J119)*B3</f>
        <v>7</v>
      </c>
      <c r="J119" s="6"/>
      <c r="K119">
        <f>J123+7</f>
        <v>7</v>
      </c>
    </row>
    <row r="120" spans="1:11" ht="15.6" x14ac:dyDescent="0.3">
      <c r="C120" t="s">
        <v>2</v>
      </c>
      <c r="E120" s="38"/>
      <c r="F120" s="38"/>
      <c r="G120" s="38"/>
      <c r="H120" s="38"/>
      <c r="I120" s="12">
        <f>(K120+J120)*B3</f>
        <v>5</v>
      </c>
      <c r="J120" s="6"/>
      <c r="K120">
        <f>J124+5</f>
        <v>5</v>
      </c>
    </row>
    <row r="121" spans="1:11" ht="15.6" x14ac:dyDescent="0.3">
      <c r="C121" t="s">
        <v>3</v>
      </c>
      <c r="E121" s="38"/>
      <c r="F121" s="38"/>
      <c r="G121" s="38"/>
      <c r="H121" s="38"/>
      <c r="I121" s="12">
        <f>(K121+J121)*B3</f>
        <v>3</v>
      </c>
      <c r="J121" s="6"/>
      <c r="K121">
        <f>J125+3</f>
        <v>3</v>
      </c>
    </row>
    <row r="122" spans="1:11" ht="15.6" x14ac:dyDescent="0.3">
      <c r="C122" t="s">
        <v>4</v>
      </c>
      <c r="E122" s="38"/>
      <c r="F122" s="38"/>
      <c r="G122" s="38"/>
      <c r="H122" s="38"/>
      <c r="I122" s="12">
        <f>(K122+J122)*B3</f>
        <v>2</v>
      </c>
      <c r="J122" s="6"/>
      <c r="K122">
        <f>J126+2</f>
        <v>2</v>
      </c>
    </row>
    <row r="123" spans="1:11" ht="15.6" x14ac:dyDescent="0.3">
      <c r="A123" s="15"/>
      <c r="E123" s="37"/>
      <c r="F123" s="37"/>
      <c r="G123" s="37"/>
      <c r="H123" s="37"/>
    </row>
    <row r="124" spans="1:11" ht="15.6" x14ac:dyDescent="0.3">
      <c r="A124" s="16"/>
      <c r="C124" s="2" t="s">
        <v>46</v>
      </c>
      <c r="D124" s="2"/>
      <c r="E124" s="38"/>
      <c r="F124" s="38"/>
      <c r="G124" s="38"/>
      <c r="H124" s="38"/>
      <c r="J124" s="6"/>
    </row>
    <row r="125" spans="1:11" ht="15.6" x14ac:dyDescent="0.3">
      <c r="A125" s="16"/>
      <c r="C125" t="s">
        <v>0</v>
      </c>
      <c r="E125" s="37"/>
      <c r="F125" s="37"/>
      <c r="G125" s="37"/>
      <c r="H125" s="37"/>
      <c r="I125" s="12">
        <f>(K125+J125)*B3</f>
        <v>10</v>
      </c>
      <c r="J125" s="6"/>
      <c r="K125">
        <f>J129+10</f>
        <v>10</v>
      </c>
    </row>
    <row r="126" spans="1:11" ht="15.6" x14ac:dyDescent="0.3">
      <c r="A126" s="16"/>
      <c r="C126" t="s">
        <v>1</v>
      </c>
      <c r="E126" s="38"/>
      <c r="F126" s="38"/>
      <c r="G126" s="38"/>
      <c r="H126" s="38"/>
      <c r="I126" s="12">
        <f>(K126+J126)*B3</f>
        <v>7</v>
      </c>
      <c r="J126" s="6"/>
      <c r="K126">
        <f>J130+7</f>
        <v>7</v>
      </c>
    </row>
    <row r="127" spans="1:11" ht="15.6" x14ac:dyDescent="0.3">
      <c r="A127" s="16"/>
      <c r="C127" t="s">
        <v>2</v>
      </c>
      <c r="E127" s="38"/>
      <c r="F127" s="38"/>
      <c r="G127" s="38"/>
      <c r="H127" s="38"/>
      <c r="I127" s="12">
        <f>(K127+J127)*B3</f>
        <v>5</v>
      </c>
      <c r="J127" s="6"/>
      <c r="K127">
        <f>J131+5</f>
        <v>5</v>
      </c>
    </row>
    <row r="128" spans="1:11" ht="15.6" x14ac:dyDescent="0.3">
      <c r="C128" t="s">
        <v>3</v>
      </c>
      <c r="E128" s="38"/>
      <c r="F128" s="38"/>
      <c r="G128" s="38"/>
      <c r="H128" s="38"/>
      <c r="I128" s="12">
        <f>(K128+J128)*B3</f>
        <v>3</v>
      </c>
      <c r="J128" s="6"/>
      <c r="K128">
        <f>J132+3</f>
        <v>3</v>
      </c>
    </row>
    <row r="129" spans="3:11" ht="15.6" x14ac:dyDescent="0.3">
      <c r="C129" t="s">
        <v>4</v>
      </c>
      <c r="E129" s="38"/>
      <c r="F129" s="38"/>
      <c r="G129" s="38"/>
      <c r="H129" s="38"/>
      <c r="I129" s="12">
        <f>(K129+J129)*B3</f>
        <v>2</v>
      </c>
      <c r="J129" s="6"/>
      <c r="K129">
        <f>J133+2</f>
        <v>2</v>
      </c>
    </row>
  </sheetData>
  <pageMargins left="0.7" right="0.7" top="0.75" bottom="0.75" header="0.3" footer="0.3"/>
  <pageSetup orientation="landscape" horizontalDpi="4294967293" verticalDpi="4294967293"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A1:K150"/>
  <sheetViews>
    <sheetView view="pageBreakPreview" zoomScaleNormal="60" zoomScaleSheetLayoutView="100" workbookViewId="0">
      <selection activeCell="H1" sqref="H1"/>
    </sheetView>
  </sheetViews>
  <sheetFormatPr defaultRowHeight="13.2" x14ac:dyDescent="0.25"/>
  <cols>
    <col min="1" max="1" width="31.5546875" bestFit="1" customWidth="1"/>
    <col min="2" max="2" width="7" bestFit="1" customWidth="1"/>
    <col min="3" max="3" width="24" bestFit="1" customWidth="1"/>
    <col min="4" max="4" width="19.6640625" bestFit="1" customWidth="1"/>
    <col min="5" max="5" width="28.33203125" bestFit="1" customWidth="1"/>
    <col min="6" max="8" width="28.33203125" customWidth="1"/>
    <col min="9" max="9" width="11.5546875" bestFit="1" customWidth="1"/>
    <col min="10" max="10" width="20.33203125" bestFit="1" customWidth="1"/>
    <col min="11" max="11" width="14" bestFit="1" customWidth="1"/>
  </cols>
  <sheetData>
    <row r="1" spans="1:11" x14ac:dyDescent="0.25">
      <c r="A1" s="1" t="s">
        <v>122</v>
      </c>
      <c r="B1" s="12"/>
      <c r="C1" s="1" t="s">
        <v>117</v>
      </c>
      <c r="D1" s="1" t="s">
        <v>50</v>
      </c>
      <c r="E1" s="1" t="s">
        <v>15</v>
      </c>
      <c r="F1" s="1" t="s">
        <v>123</v>
      </c>
      <c r="G1" s="1" t="s">
        <v>128</v>
      </c>
      <c r="H1" s="1" t="s">
        <v>125</v>
      </c>
      <c r="I1" s="1" t="s">
        <v>16</v>
      </c>
      <c r="J1" s="1" t="s">
        <v>17</v>
      </c>
      <c r="K1" s="1" t="s">
        <v>18</v>
      </c>
    </row>
    <row r="2" spans="1:11" x14ac:dyDescent="0.25">
      <c r="A2" s="12" t="s">
        <v>5</v>
      </c>
      <c r="B2" s="29"/>
      <c r="C2" s="12" t="s">
        <v>0</v>
      </c>
      <c r="D2" s="31"/>
      <c r="E2" s="12"/>
      <c r="F2" s="12"/>
      <c r="G2" s="12"/>
      <c r="H2" s="12"/>
      <c r="I2" s="12">
        <f>(K2+J2)*B3</f>
        <v>0</v>
      </c>
      <c r="J2" s="25"/>
      <c r="K2" s="12">
        <v>10</v>
      </c>
    </row>
    <row r="3" spans="1:11" x14ac:dyDescent="0.25">
      <c r="A3" s="12" t="s">
        <v>6</v>
      </c>
      <c r="B3" s="1" t="b">
        <f>IF(B2&gt;200,"9.0",IF(B2&gt;175,"8.0",IF(B2&gt;150,"7.0",IF(B2&gt;125,"6.0",IF(B2&gt;100,"5.0",IF(B2&gt;75,"4.0",IF(B2&gt;50,"3.0",IF(B2&gt;25,"2.0",IF(B2&gt;0,"1")))))))))</f>
        <v>0</v>
      </c>
      <c r="C3" s="12" t="s">
        <v>1</v>
      </c>
      <c r="D3" s="31"/>
      <c r="E3" s="12"/>
      <c r="F3" s="12"/>
      <c r="G3" s="12"/>
      <c r="H3" s="12"/>
      <c r="I3" s="12">
        <f>(K3+J3)*B3</f>
        <v>0</v>
      </c>
      <c r="J3" s="25"/>
      <c r="K3" s="12">
        <v>7</v>
      </c>
    </row>
    <row r="4" spans="1:11" x14ac:dyDescent="0.25">
      <c r="A4" s="12"/>
      <c r="B4" s="12"/>
      <c r="C4" s="12" t="s">
        <v>2</v>
      </c>
      <c r="D4" s="31"/>
      <c r="E4" s="12"/>
      <c r="F4" s="12"/>
      <c r="G4" s="12"/>
      <c r="H4" s="12"/>
      <c r="I4" s="12">
        <f>(K4+J4)*B3</f>
        <v>0</v>
      </c>
      <c r="J4" s="25"/>
      <c r="K4" s="12">
        <v>5</v>
      </c>
    </row>
    <row r="5" spans="1:11" x14ac:dyDescent="0.25">
      <c r="A5" s="12"/>
      <c r="B5" s="12"/>
      <c r="C5" s="12" t="s">
        <v>3</v>
      </c>
      <c r="D5" s="31"/>
      <c r="E5" s="25"/>
      <c r="F5" s="25"/>
      <c r="G5" s="25"/>
      <c r="H5" s="25"/>
      <c r="I5" s="12">
        <f>(K5+J5)*B3</f>
        <v>0</v>
      </c>
      <c r="J5" s="25"/>
      <c r="K5" s="12">
        <v>3</v>
      </c>
    </row>
    <row r="6" spans="1:11" x14ac:dyDescent="0.25">
      <c r="A6" s="12"/>
      <c r="B6" s="12"/>
      <c r="C6" s="12" t="s">
        <v>4</v>
      </c>
      <c r="D6" s="31"/>
      <c r="E6" s="25"/>
      <c r="F6" s="25"/>
      <c r="G6" s="25"/>
      <c r="H6" s="25"/>
      <c r="I6" s="12">
        <f>(K6+J6)*B3</f>
        <v>0</v>
      </c>
      <c r="J6" s="25"/>
      <c r="K6" s="12">
        <v>2</v>
      </c>
    </row>
    <row r="7" spans="1:11" x14ac:dyDescent="0.25">
      <c r="A7" s="12"/>
      <c r="B7" s="12"/>
      <c r="C7" s="12"/>
      <c r="D7" s="31"/>
      <c r="E7" s="25"/>
      <c r="F7" s="25"/>
      <c r="G7" s="25"/>
      <c r="H7" s="25"/>
      <c r="I7" s="12"/>
      <c r="J7" s="25"/>
      <c r="K7" s="12"/>
    </row>
    <row r="8" spans="1:11" x14ac:dyDescent="0.25">
      <c r="A8" s="12"/>
      <c r="B8" s="12"/>
      <c r="C8" s="1" t="s">
        <v>118</v>
      </c>
      <c r="D8" s="53"/>
      <c r="E8" s="1"/>
      <c r="F8" s="1"/>
      <c r="G8" s="1"/>
      <c r="H8" s="1"/>
      <c r="I8" s="1"/>
      <c r="J8" s="1"/>
      <c r="K8" s="1"/>
    </row>
    <row r="9" spans="1:11" x14ac:dyDescent="0.25">
      <c r="A9" s="12"/>
      <c r="B9" s="12"/>
      <c r="C9" s="12" t="s">
        <v>0</v>
      </c>
      <c r="D9" s="31"/>
      <c r="E9" s="12"/>
      <c r="F9" s="12"/>
      <c r="G9" s="12"/>
      <c r="H9" s="12"/>
      <c r="I9" s="12">
        <f>(K9+J9)*B3</f>
        <v>0</v>
      </c>
      <c r="J9" s="25"/>
      <c r="K9" s="12">
        <v>10</v>
      </c>
    </row>
    <row r="10" spans="1:11" x14ac:dyDescent="0.25">
      <c r="A10" s="12"/>
      <c r="B10" s="12"/>
      <c r="C10" s="12" t="s">
        <v>1</v>
      </c>
      <c r="D10" s="31"/>
      <c r="E10" s="12"/>
      <c r="F10" s="12"/>
      <c r="G10" s="12"/>
      <c r="H10" s="12"/>
      <c r="I10" s="12">
        <f>(K10+J10)*B3</f>
        <v>0</v>
      </c>
      <c r="J10" s="25"/>
      <c r="K10" s="12">
        <v>7</v>
      </c>
    </row>
    <row r="11" spans="1:11" x14ac:dyDescent="0.25">
      <c r="A11" s="12"/>
      <c r="B11" s="12"/>
      <c r="C11" s="12" t="s">
        <v>2</v>
      </c>
      <c r="D11" s="31"/>
      <c r="E11" s="12"/>
      <c r="F11" s="12"/>
      <c r="G11" s="12"/>
      <c r="H11" s="12"/>
      <c r="I11" s="12">
        <f>(K11+J11)*B3</f>
        <v>0</v>
      </c>
      <c r="J11" s="25"/>
      <c r="K11" s="12">
        <v>5</v>
      </c>
    </row>
    <row r="12" spans="1:11" x14ac:dyDescent="0.25">
      <c r="A12" s="12"/>
      <c r="B12" s="12"/>
      <c r="C12" s="12" t="s">
        <v>3</v>
      </c>
      <c r="D12" s="31"/>
      <c r="E12" s="12"/>
      <c r="F12" s="12"/>
      <c r="G12" s="12"/>
      <c r="H12" s="12"/>
      <c r="I12" s="12">
        <f>(K12+J12)*B3</f>
        <v>0</v>
      </c>
      <c r="J12" s="25"/>
      <c r="K12" s="12">
        <v>3</v>
      </c>
    </row>
    <row r="13" spans="1:11" x14ac:dyDescent="0.25">
      <c r="A13" s="12"/>
      <c r="B13" s="12"/>
      <c r="C13" s="12" t="s">
        <v>4</v>
      </c>
      <c r="D13" s="31"/>
      <c r="E13" s="12"/>
      <c r="F13" s="12"/>
      <c r="G13" s="12"/>
      <c r="H13" s="12"/>
      <c r="I13" s="12">
        <f>(K13+J13)*B3</f>
        <v>0</v>
      </c>
      <c r="J13" s="25"/>
      <c r="K13" s="12">
        <v>2</v>
      </c>
    </row>
    <row r="14" spans="1:11" x14ac:dyDescent="0.25">
      <c r="A14" s="12"/>
      <c r="B14" s="12"/>
      <c r="C14" s="12"/>
      <c r="D14" s="31"/>
      <c r="E14" s="25"/>
      <c r="F14" s="25"/>
      <c r="G14" s="25"/>
      <c r="H14" s="25"/>
      <c r="I14" s="12"/>
      <c r="J14" s="25"/>
      <c r="K14" s="12"/>
    </row>
    <row r="15" spans="1:11" x14ac:dyDescent="0.25">
      <c r="A15" s="12"/>
      <c r="B15" s="12"/>
      <c r="C15" s="1" t="s">
        <v>19</v>
      </c>
      <c r="D15" s="53"/>
      <c r="E15" s="25"/>
      <c r="F15" s="25"/>
      <c r="G15" s="25"/>
      <c r="H15" s="25"/>
      <c r="I15" s="12"/>
      <c r="J15" s="25"/>
      <c r="K15" s="12"/>
    </row>
    <row r="16" spans="1:11" x14ac:dyDescent="0.25">
      <c r="A16" s="12"/>
      <c r="B16" s="12"/>
      <c r="C16" s="12" t="s">
        <v>0</v>
      </c>
      <c r="D16" s="31"/>
      <c r="E16" s="12"/>
      <c r="F16" s="12"/>
      <c r="G16" s="12"/>
      <c r="H16" s="12"/>
      <c r="I16" s="12">
        <f>(K16+J16)*B3</f>
        <v>0</v>
      </c>
      <c r="J16" s="25"/>
      <c r="K16" s="12">
        <v>10</v>
      </c>
    </row>
    <row r="17" spans="1:11" x14ac:dyDescent="0.25">
      <c r="A17" s="12"/>
      <c r="B17" s="12"/>
      <c r="C17" s="12" t="s">
        <v>1</v>
      </c>
      <c r="D17" s="31"/>
      <c r="E17" s="12"/>
      <c r="F17" s="12"/>
      <c r="G17" s="12"/>
      <c r="H17" s="12"/>
      <c r="I17" s="12">
        <f>(K17+J17)*B3</f>
        <v>0</v>
      </c>
      <c r="J17" s="25"/>
      <c r="K17" s="12">
        <v>7</v>
      </c>
    </row>
    <row r="18" spans="1:11" x14ac:dyDescent="0.25">
      <c r="A18" s="12"/>
      <c r="B18" s="12"/>
      <c r="C18" s="12" t="s">
        <v>2</v>
      </c>
      <c r="D18" s="31"/>
      <c r="E18" s="12"/>
      <c r="F18" s="12"/>
      <c r="G18" s="12"/>
      <c r="H18" s="12"/>
      <c r="I18" s="12">
        <f>(K18+J18)*B3</f>
        <v>0</v>
      </c>
      <c r="J18" s="25"/>
      <c r="K18" s="12">
        <v>5</v>
      </c>
    </row>
    <row r="19" spans="1:11" x14ac:dyDescent="0.25">
      <c r="A19" s="12"/>
      <c r="B19" s="12"/>
      <c r="C19" s="12" t="s">
        <v>3</v>
      </c>
      <c r="D19" s="31"/>
      <c r="E19" s="12"/>
      <c r="F19" s="12"/>
      <c r="G19" s="12"/>
      <c r="H19" s="12"/>
      <c r="I19" s="12">
        <f>(K19+J19)*B3</f>
        <v>0</v>
      </c>
      <c r="J19" s="25"/>
      <c r="K19" s="12">
        <v>3</v>
      </c>
    </row>
    <row r="20" spans="1:11" x14ac:dyDescent="0.25">
      <c r="A20" s="12"/>
      <c r="B20" s="12"/>
      <c r="C20" s="12" t="s">
        <v>4</v>
      </c>
      <c r="D20" s="31"/>
      <c r="E20" s="25"/>
      <c r="F20" s="25"/>
      <c r="G20" s="25"/>
      <c r="H20" s="25"/>
      <c r="I20" s="12">
        <f>(K20+J20)*B3</f>
        <v>0</v>
      </c>
      <c r="J20" s="25"/>
      <c r="K20" s="12">
        <v>2</v>
      </c>
    </row>
    <row r="21" spans="1:11" x14ac:dyDescent="0.25">
      <c r="A21" s="12"/>
      <c r="B21" s="12"/>
      <c r="C21" s="12"/>
      <c r="D21" s="31"/>
      <c r="E21" s="25"/>
      <c r="F21" s="25"/>
      <c r="G21" s="25"/>
      <c r="H21" s="25"/>
      <c r="I21" s="12"/>
      <c r="J21" s="25"/>
      <c r="K21" s="12"/>
    </row>
    <row r="22" spans="1:11" x14ac:dyDescent="0.25">
      <c r="A22" s="12"/>
      <c r="B22" s="12"/>
      <c r="C22" s="1" t="s">
        <v>20</v>
      </c>
      <c r="D22" s="53"/>
      <c r="E22" s="25"/>
      <c r="F22" s="25"/>
      <c r="G22" s="25"/>
      <c r="H22" s="25"/>
      <c r="I22" s="12"/>
      <c r="J22" s="25"/>
      <c r="K22" s="12"/>
    </row>
    <row r="23" spans="1:11" x14ac:dyDescent="0.25">
      <c r="A23" s="12"/>
      <c r="B23" s="12"/>
      <c r="C23" s="12" t="s">
        <v>0</v>
      </c>
      <c r="D23" s="31"/>
      <c r="E23" s="12"/>
      <c r="F23" s="12"/>
      <c r="G23" s="12"/>
      <c r="H23" s="12"/>
      <c r="I23" s="12">
        <f>(K23+J23)*B3</f>
        <v>0</v>
      </c>
      <c r="J23" s="25"/>
      <c r="K23" s="12">
        <v>10</v>
      </c>
    </row>
    <row r="24" spans="1:11" x14ac:dyDescent="0.25">
      <c r="A24" s="12"/>
      <c r="B24" s="12"/>
      <c r="C24" s="12" t="s">
        <v>1</v>
      </c>
      <c r="D24" s="31"/>
      <c r="E24" s="12"/>
      <c r="F24" s="12"/>
      <c r="G24" s="12"/>
      <c r="H24" s="12"/>
      <c r="I24" s="12">
        <f>(K24+J24)*B3</f>
        <v>0</v>
      </c>
      <c r="J24" s="25"/>
      <c r="K24" s="12">
        <v>7</v>
      </c>
    </row>
    <row r="25" spans="1:11" x14ac:dyDescent="0.25">
      <c r="A25" s="12"/>
      <c r="B25" s="12"/>
      <c r="C25" s="12" t="s">
        <v>2</v>
      </c>
      <c r="D25" s="31"/>
      <c r="E25" s="12"/>
      <c r="F25" s="12"/>
      <c r="G25" s="12"/>
      <c r="H25" s="12"/>
      <c r="I25" s="12">
        <f>(K25+J25)*B3</f>
        <v>0</v>
      </c>
      <c r="J25" s="25"/>
      <c r="K25" s="12">
        <v>5</v>
      </c>
    </row>
    <row r="26" spans="1:11" x14ac:dyDescent="0.25">
      <c r="A26" s="12"/>
      <c r="B26" s="12"/>
      <c r="C26" s="12" t="s">
        <v>3</v>
      </c>
      <c r="D26" s="31"/>
      <c r="E26" s="12"/>
      <c r="F26" s="12"/>
      <c r="G26" s="12"/>
      <c r="H26" s="12"/>
      <c r="I26" s="12">
        <f>(K26+J26)*B3</f>
        <v>0</v>
      </c>
      <c r="J26" s="25"/>
      <c r="K26" s="12">
        <v>3</v>
      </c>
    </row>
    <row r="27" spans="1:11" x14ac:dyDescent="0.25">
      <c r="A27" s="1"/>
      <c r="B27" s="1"/>
      <c r="C27" s="12" t="s">
        <v>4</v>
      </c>
      <c r="D27" s="31"/>
      <c r="E27" s="12"/>
      <c r="F27" s="12"/>
      <c r="G27" s="12"/>
      <c r="H27" s="12"/>
      <c r="I27" s="12">
        <f>(K27+J27)*B3</f>
        <v>0</v>
      </c>
      <c r="J27" s="25"/>
      <c r="K27" s="12">
        <v>2</v>
      </c>
    </row>
    <row r="28" spans="1:11" x14ac:dyDescent="0.25">
      <c r="A28" s="12"/>
      <c r="B28" s="12"/>
      <c r="C28" s="12"/>
      <c r="D28" s="31"/>
      <c r="E28" s="25"/>
      <c r="F28" s="25"/>
      <c r="G28" s="25"/>
      <c r="H28" s="25"/>
      <c r="I28" s="12"/>
      <c r="J28" s="25"/>
      <c r="K28" s="12"/>
    </row>
    <row r="29" spans="1:11" x14ac:dyDescent="0.25">
      <c r="A29" s="12"/>
      <c r="B29" s="12"/>
      <c r="C29" s="1" t="s">
        <v>21</v>
      </c>
      <c r="D29" s="53"/>
      <c r="E29" s="25"/>
      <c r="F29" s="25"/>
      <c r="G29" s="25"/>
      <c r="H29" s="25"/>
      <c r="I29" s="12"/>
      <c r="J29" s="25"/>
      <c r="K29" s="12"/>
    </row>
    <row r="30" spans="1:11" x14ac:dyDescent="0.25">
      <c r="A30" s="12"/>
      <c r="B30" s="12"/>
      <c r="C30" s="12" t="s">
        <v>0</v>
      </c>
      <c r="D30" s="31"/>
      <c r="E30" s="12"/>
      <c r="F30" s="12"/>
      <c r="G30" s="12"/>
      <c r="H30" s="12"/>
      <c r="I30" s="12">
        <f>(K30+J30)*B3</f>
        <v>0</v>
      </c>
      <c r="J30" s="25"/>
      <c r="K30" s="12">
        <v>10</v>
      </c>
    </row>
    <row r="31" spans="1:11" x14ac:dyDescent="0.25">
      <c r="A31" s="12"/>
      <c r="B31" s="12"/>
      <c r="C31" s="12" t="s">
        <v>1</v>
      </c>
      <c r="D31" s="31"/>
      <c r="E31" s="12"/>
      <c r="F31" s="12"/>
      <c r="G31" s="12"/>
      <c r="H31" s="12"/>
      <c r="I31" s="12">
        <f>(K31+J31)*B3</f>
        <v>0</v>
      </c>
      <c r="J31" s="25"/>
      <c r="K31" s="12">
        <v>7</v>
      </c>
    </row>
    <row r="32" spans="1:11" x14ac:dyDescent="0.25">
      <c r="A32" s="12"/>
      <c r="B32" s="12"/>
      <c r="C32" s="12" t="s">
        <v>2</v>
      </c>
      <c r="D32" s="31"/>
      <c r="E32" s="12"/>
      <c r="F32" s="12"/>
      <c r="G32" s="12"/>
      <c r="H32" s="12"/>
      <c r="I32" s="12">
        <f>(K32+J32)*B3</f>
        <v>0</v>
      </c>
      <c r="J32" s="25"/>
      <c r="K32" s="12">
        <v>5</v>
      </c>
    </row>
    <row r="33" spans="1:11" x14ac:dyDescent="0.25">
      <c r="A33" s="12"/>
      <c r="B33" s="12"/>
      <c r="C33" s="12" t="s">
        <v>3</v>
      </c>
      <c r="D33" s="31"/>
      <c r="E33" s="12"/>
      <c r="F33" s="12"/>
      <c r="G33" s="12"/>
      <c r="H33" s="12"/>
      <c r="I33" s="12">
        <f>(K33+J33)*B3</f>
        <v>0</v>
      </c>
      <c r="J33" s="25"/>
      <c r="K33" s="12">
        <v>3</v>
      </c>
    </row>
    <row r="34" spans="1:11" x14ac:dyDescent="0.25">
      <c r="A34" s="12"/>
      <c r="B34" s="12"/>
      <c r="C34" s="12" t="s">
        <v>4</v>
      </c>
      <c r="D34" s="31"/>
      <c r="E34" s="12"/>
      <c r="F34" s="12"/>
      <c r="G34" s="12"/>
      <c r="H34" s="12"/>
      <c r="I34" s="12">
        <f>(K34+J34)*B3</f>
        <v>0</v>
      </c>
      <c r="J34" s="25"/>
      <c r="K34" s="12">
        <v>2</v>
      </c>
    </row>
    <row r="35" spans="1:11" x14ac:dyDescent="0.25">
      <c r="A35" s="12"/>
      <c r="B35" s="30"/>
      <c r="C35" s="12"/>
      <c r="D35" s="31"/>
      <c r="E35" s="25"/>
      <c r="F35" s="25"/>
      <c r="G35" s="25"/>
      <c r="H35" s="25"/>
      <c r="I35" s="12"/>
      <c r="J35" s="25"/>
      <c r="K35" s="12"/>
    </row>
    <row r="36" spans="1:11" x14ac:dyDescent="0.25">
      <c r="A36" s="12"/>
      <c r="B36" s="30"/>
      <c r="C36" s="1" t="s">
        <v>22</v>
      </c>
      <c r="D36" s="53"/>
      <c r="E36" s="25"/>
      <c r="F36" s="25"/>
      <c r="G36" s="25"/>
      <c r="H36" s="25"/>
      <c r="I36" s="12"/>
      <c r="J36" s="25"/>
      <c r="K36" s="12"/>
    </row>
    <row r="37" spans="1:11" x14ac:dyDescent="0.25">
      <c r="A37" s="12"/>
      <c r="B37" s="30"/>
      <c r="C37" s="12" t="s">
        <v>0</v>
      </c>
      <c r="D37" s="31"/>
      <c r="E37" s="12"/>
      <c r="F37" s="12"/>
      <c r="G37" s="12"/>
      <c r="H37" s="12"/>
      <c r="I37" s="12">
        <f>(K37+J37)*B3</f>
        <v>0</v>
      </c>
      <c r="J37" s="25"/>
      <c r="K37" s="12">
        <v>10</v>
      </c>
    </row>
    <row r="38" spans="1:11" x14ac:dyDescent="0.25">
      <c r="A38" s="12"/>
      <c r="B38" s="30"/>
      <c r="C38" s="12" t="s">
        <v>1</v>
      </c>
      <c r="D38" s="31"/>
      <c r="E38" s="12"/>
      <c r="F38" s="12"/>
      <c r="G38" s="12"/>
      <c r="H38" s="12"/>
      <c r="I38" s="12">
        <f>(K38+J38)*B3</f>
        <v>0</v>
      </c>
      <c r="J38" s="25"/>
      <c r="K38" s="12">
        <v>7</v>
      </c>
    </row>
    <row r="39" spans="1:11" x14ac:dyDescent="0.25">
      <c r="A39" s="12"/>
      <c r="B39" s="30"/>
      <c r="C39" s="12" t="s">
        <v>2</v>
      </c>
      <c r="D39" s="31"/>
      <c r="E39" s="12"/>
      <c r="F39" s="12"/>
      <c r="G39" s="12"/>
      <c r="H39" s="12"/>
      <c r="I39" s="12">
        <f>(K39+J39)*B3</f>
        <v>0</v>
      </c>
      <c r="J39" s="25"/>
      <c r="K39" s="12">
        <v>5</v>
      </c>
    </row>
    <row r="40" spans="1:11" x14ac:dyDescent="0.25">
      <c r="A40" s="12"/>
      <c r="B40" s="30"/>
      <c r="C40" s="12" t="s">
        <v>3</v>
      </c>
      <c r="D40" s="31"/>
      <c r="E40" s="12"/>
      <c r="F40" s="12"/>
      <c r="G40" s="12"/>
      <c r="H40" s="12"/>
      <c r="I40" s="12">
        <f>(K40+J40)*B3</f>
        <v>0</v>
      </c>
      <c r="J40" s="25"/>
      <c r="K40" s="12">
        <v>3</v>
      </c>
    </row>
    <row r="41" spans="1:11" x14ac:dyDescent="0.25">
      <c r="A41" s="12"/>
      <c r="B41" s="30"/>
      <c r="C41" s="12" t="s">
        <v>4</v>
      </c>
      <c r="D41" s="31"/>
      <c r="E41" s="12"/>
      <c r="F41" s="12"/>
      <c r="G41" s="12"/>
      <c r="H41" s="12"/>
      <c r="I41" s="12">
        <f>(K41+J41)*B3</f>
        <v>0</v>
      </c>
      <c r="J41" s="25"/>
      <c r="K41" s="12">
        <v>2</v>
      </c>
    </row>
    <row r="42" spans="1:11" x14ac:dyDescent="0.25">
      <c r="A42" s="12"/>
      <c r="B42" s="30"/>
      <c r="C42" s="12"/>
      <c r="D42" s="31"/>
      <c r="E42" s="25"/>
      <c r="F42" s="25"/>
      <c r="G42" s="25"/>
      <c r="H42" s="25"/>
      <c r="I42" s="12"/>
      <c r="J42" s="25"/>
      <c r="K42" s="12"/>
    </row>
    <row r="43" spans="1:11" x14ac:dyDescent="0.25">
      <c r="A43" s="12"/>
      <c r="B43" s="30"/>
      <c r="C43" s="1" t="s">
        <v>23</v>
      </c>
      <c r="D43" s="53"/>
      <c r="E43" s="25"/>
      <c r="F43" s="25"/>
      <c r="G43" s="25"/>
      <c r="H43" s="25"/>
      <c r="I43" s="12"/>
      <c r="J43" s="25"/>
      <c r="K43" s="12"/>
    </row>
    <row r="44" spans="1:11" x14ac:dyDescent="0.25">
      <c r="A44" s="12"/>
      <c r="B44" s="30"/>
      <c r="C44" s="12" t="s">
        <v>0</v>
      </c>
      <c r="D44" s="31"/>
      <c r="E44" s="12"/>
      <c r="F44" s="12"/>
      <c r="G44" s="12"/>
      <c r="H44" s="12"/>
      <c r="I44" s="12">
        <f>(K44+J44)*B3</f>
        <v>0</v>
      </c>
      <c r="J44" s="25"/>
      <c r="K44" s="12">
        <v>10</v>
      </c>
    </row>
    <row r="45" spans="1:11" x14ac:dyDescent="0.25">
      <c r="A45" s="12"/>
      <c r="B45" s="30"/>
      <c r="C45" s="12" t="s">
        <v>1</v>
      </c>
      <c r="D45" s="31"/>
      <c r="E45" s="12"/>
      <c r="F45" s="12"/>
      <c r="G45" s="12"/>
      <c r="H45" s="12"/>
      <c r="I45" s="12">
        <f>(K45+J45)*B3</f>
        <v>0</v>
      </c>
      <c r="J45" s="25"/>
      <c r="K45" s="12">
        <v>7</v>
      </c>
    </row>
    <row r="46" spans="1:11" x14ac:dyDescent="0.25">
      <c r="A46" s="12"/>
      <c r="B46" s="12"/>
      <c r="C46" s="12" t="s">
        <v>2</v>
      </c>
      <c r="D46" s="31"/>
      <c r="E46" s="25"/>
      <c r="F46" s="25"/>
      <c r="G46" s="25"/>
      <c r="H46" s="25"/>
      <c r="I46" s="12">
        <f>(K46+J46)*B3</f>
        <v>0</v>
      </c>
      <c r="J46" s="25"/>
      <c r="K46" s="12">
        <v>5</v>
      </c>
    </row>
    <row r="47" spans="1:11" x14ac:dyDescent="0.25">
      <c r="A47" s="12"/>
      <c r="B47" s="12"/>
      <c r="C47" s="12" t="s">
        <v>3</v>
      </c>
      <c r="D47" s="31"/>
      <c r="E47" s="12"/>
      <c r="F47" s="12"/>
      <c r="G47" s="12"/>
      <c r="H47" s="12"/>
      <c r="I47" s="12">
        <f>(K47+J47)*B3</f>
        <v>0</v>
      </c>
      <c r="J47" s="25"/>
      <c r="K47" s="12">
        <v>3</v>
      </c>
    </row>
    <row r="48" spans="1:11" x14ac:dyDescent="0.25">
      <c r="A48" s="12"/>
      <c r="B48" s="12"/>
      <c r="C48" s="12" t="s">
        <v>4</v>
      </c>
      <c r="D48" s="31"/>
      <c r="E48" s="12"/>
      <c r="F48" s="12"/>
      <c r="G48" s="12"/>
      <c r="H48" s="12"/>
      <c r="I48" s="12">
        <f>(K48+J48)*B3</f>
        <v>0</v>
      </c>
      <c r="J48" s="25"/>
      <c r="K48" s="12">
        <v>2</v>
      </c>
    </row>
    <row r="49" spans="1:11" x14ac:dyDescent="0.25">
      <c r="A49" s="12"/>
      <c r="B49" s="12"/>
      <c r="C49" s="12"/>
      <c r="D49" s="12"/>
      <c r="E49" s="25"/>
      <c r="F49" s="25"/>
      <c r="G49" s="25"/>
      <c r="H49" s="25"/>
      <c r="I49" s="12"/>
      <c r="J49" s="25"/>
      <c r="K49" s="12"/>
    </row>
    <row r="50" spans="1:11" x14ac:dyDescent="0.25">
      <c r="A50" s="12"/>
      <c r="B50" s="12"/>
      <c r="C50" s="1" t="s">
        <v>119</v>
      </c>
      <c r="D50" s="1"/>
      <c r="E50" s="25"/>
      <c r="F50" s="25"/>
      <c r="G50" s="25"/>
      <c r="H50" s="25"/>
      <c r="I50" s="12"/>
      <c r="J50" s="25"/>
      <c r="K50" s="12"/>
    </row>
    <row r="51" spans="1:11" x14ac:dyDescent="0.25">
      <c r="A51" s="12"/>
      <c r="B51" s="12"/>
      <c r="C51" s="1" t="s">
        <v>120</v>
      </c>
      <c r="D51" s="1"/>
      <c r="E51" s="25"/>
      <c r="F51" s="25"/>
      <c r="G51" s="25"/>
      <c r="H51" s="25"/>
      <c r="I51" s="12"/>
      <c r="J51" s="25"/>
      <c r="K51" s="12"/>
    </row>
    <row r="52" spans="1:11" x14ac:dyDescent="0.25">
      <c r="A52" s="12"/>
      <c r="B52" s="12"/>
      <c r="C52" s="12" t="s">
        <v>0</v>
      </c>
      <c r="D52" s="12"/>
      <c r="E52" s="12"/>
      <c r="F52" s="12"/>
      <c r="G52" s="12"/>
      <c r="H52" s="12"/>
      <c r="I52" s="12">
        <f>(K52+J52)*B3</f>
        <v>0</v>
      </c>
      <c r="J52" s="25"/>
      <c r="K52" s="12">
        <v>10</v>
      </c>
    </row>
    <row r="53" spans="1:11" x14ac:dyDescent="0.25">
      <c r="A53" s="12"/>
      <c r="B53" s="12"/>
      <c r="C53" s="12" t="s">
        <v>1</v>
      </c>
      <c r="D53" s="12"/>
      <c r="E53" s="12"/>
      <c r="F53" s="12"/>
      <c r="G53" s="12"/>
      <c r="H53" s="12"/>
      <c r="I53" s="12">
        <f>(K53+J53)*B3</f>
        <v>0</v>
      </c>
      <c r="J53" s="25"/>
      <c r="K53" s="12">
        <v>7</v>
      </c>
    </row>
    <row r="54" spans="1:11" x14ac:dyDescent="0.25">
      <c r="A54" s="12"/>
      <c r="B54" s="12"/>
      <c r="C54" s="12" t="s">
        <v>2</v>
      </c>
      <c r="D54" s="12"/>
      <c r="E54" s="12"/>
      <c r="F54" s="12"/>
      <c r="G54" s="12"/>
      <c r="H54" s="12"/>
      <c r="I54" s="12">
        <f>(K54+J54)*B3</f>
        <v>0</v>
      </c>
      <c r="J54" s="25"/>
      <c r="K54" s="12">
        <v>5</v>
      </c>
    </row>
    <row r="55" spans="1:11" x14ac:dyDescent="0.25">
      <c r="A55" s="12"/>
      <c r="B55" s="12"/>
      <c r="C55" s="12" t="s">
        <v>3</v>
      </c>
      <c r="D55" s="12"/>
      <c r="E55" s="12"/>
      <c r="F55" s="12"/>
      <c r="G55" s="12"/>
      <c r="H55" s="12"/>
      <c r="I55" s="12">
        <f>(K55+J55)*B3</f>
        <v>0</v>
      </c>
      <c r="J55" s="25"/>
      <c r="K55" s="12">
        <v>3</v>
      </c>
    </row>
    <row r="56" spans="1:11" x14ac:dyDescent="0.25">
      <c r="A56" s="12"/>
      <c r="B56" s="12"/>
      <c r="C56" s="12" t="s">
        <v>4</v>
      </c>
      <c r="D56" s="12"/>
      <c r="E56" s="12"/>
      <c r="F56" s="12"/>
      <c r="G56" s="12"/>
      <c r="H56" s="12"/>
      <c r="I56" s="12">
        <f>(K56+J56)*B3</f>
        <v>0</v>
      </c>
      <c r="J56" s="25"/>
      <c r="K56" s="12">
        <v>2</v>
      </c>
    </row>
    <row r="57" spans="1:11" x14ac:dyDescent="0.25">
      <c r="A57" s="12"/>
      <c r="B57" s="12"/>
      <c r="C57" s="12"/>
      <c r="D57" s="12"/>
      <c r="E57" s="25"/>
      <c r="F57" s="25"/>
      <c r="G57" s="25"/>
      <c r="H57" s="25"/>
      <c r="I57" s="12"/>
      <c r="J57" s="25"/>
      <c r="K57" s="12"/>
    </row>
    <row r="58" spans="1:11" x14ac:dyDescent="0.25">
      <c r="A58" s="12"/>
      <c r="B58" s="12"/>
      <c r="C58" s="1" t="s">
        <v>32</v>
      </c>
      <c r="D58" s="1"/>
      <c r="E58" s="25"/>
      <c r="F58" s="25"/>
      <c r="G58" s="25"/>
      <c r="H58" s="25"/>
      <c r="I58" s="12"/>
      <c r="J58" s="25"/>
      <c r="K58" s="12"/>
    </row>
    <row r="59" spans="1:11" x14ac:dyDescent="0.25">
      <c r="A59" s="12"/>
      <c r="B59" s="12"/>
      <c r="C59" s="1" t="s">
        <v>33</v>
      </c>
      <c r="D59" s="1"/>
      <c r="E59" s="25"/>
      <c r="F59" s="25"/>
      <c r="G59" s="25"/>
      <c r="H59" s="25"/>
      <c r="I59" s="12"/>
      <c r="J59" s="25"/>
      <c r="K59" s="12"/>
    </row>
    <row r="60" spans="1:11" x14ac:dyDescent="0.25">
      <c r="A60" s="12"/>
      <c r="B60" s="12"/>
      <c r="C60" s="12" t="s">
        <v>0</v>
      </c>
      <c r="D60" s="12"/>
      <c r="E60" s="12"/>
      <c r="F60" s="12"/>
      <c r="G60" s="12"/>
      <c r="H60" s="12"/>
      <c r="I60" s="12">
        <f>(K60+J60)*B3</f>
        <v>0</v>
      </c>
      <c r="J60" s="25"/>
      <c r="K60" s="12">
        <v>10</v>
      </c>
    </row>
    <row r="61" spans="1:11" x14ac:dyDescent="0.25">
      <c r="A61" s="12"/>
      <c r="B61" s="12"/>
      <c r="C61" s="12" t="s">
        <v>1</v>
      </c>
      <c r="D61" s="12"/>
      <c r="E61" s="12"/>
      <c r="F61" s="12"/>
      <c r="G61" s="12"/>
      <c r="H61" s="12"/>
      <c r="I61" s="12">
        <f>(K61+J61)*B3</f>
        <v>0</v>
      </c>
      <c r="J61" s="25"/>
      <c r="K61" s="12">
        <v>7</v>
      </c>
    </row>
    <row r="62" spans="1:11" x14ac:dyDescent="0.25">
      <c r="A62" s="12"/>
      <c r="B62" s="12"/>
      <c r="C62" s="12" t="s">
        <v>2</v>
      </c>
      <c r="D62" s="12"/>
      <c r="E62" s="12"/>
      <c r="F62" s="12"/>
      <c r="G62" s="12"/>
      <c r="H62" s="12"/>
      <c r="I62" s="12">
        <f>(K62+J62)*B3</f>
        <v>0</v>
      </c>
      <c r="J62" s="25"/>
      <c r="K62" s="12">
        <v>5</v>
      </c>
    </row>
    <row r="63" spans="1:11" x14ac:dyDescent="0.25">
      <c r="A63" s="12"/>
      <c r="B63" s="12"/>
      <c r="C63" s="12" t="s">
        <v>3</v>
      </c>
      <c r="D63" s="12"/>
      <c r="E63" s="12"/>
      <c r="F63" s="12"/>
      <c r="G63" s="12"/>
      <c r="H63" s="12"/>
      <c r="I63" s="12">
        <f>(K63+J63)*B3</f>
        <v>0</v>
      </c>
      <c r="J63" s="25"/>
      <c r="K63" s="12">
        <v>3</v>
      </c>
    </row>
    <row r="64" spans="1:11" x14ac:dyDescent="0.25">
      <c r="A64" s="12"/>
      <c r="B64" s="12"/>
      <c r="C64" s="12" t="s">
        <v>4</v>
      </c>
      <c r="D64" s="52"/>
      <c r="E64" s="12"/>
      <c r="F64" s="12"/>
      <c r="G64" s="12"/>
      <c r="H64" s="12"/>
      <c r="I64" s="12">
        <f>(K64+J64)*B3</f>
        <v>0</v>
      </c>
      <c r="J64" s="25"/>
      <c r="K64" s="12">
        <v>2</v>
      </c>
    </row>
    <row r="65" spans="1:11" x14ac:dyDescent="0.25">
      <c r="A65" s="12"/>
      <c r="B65" s="12"/>
      <c r="C65" s="12"/>
      <c r="D65" s="12"/>
      <c r="E65" s="25"/>
      <c r="F65" s="25"/>
      <c r="G65" s="25"/>
      <c r="H65" s="25"/>
      <c r="I65" s="12"/>
      <c r="J65" s="25"/>
      <c r="K65" s="12"/>
    </row>
    <row r="66" spans="1:11" x14ac:dyDescent="0.25">
      <c r="A66" s="12"/>
      <c r="B66" s="12"/>
      <c r="C66" s="1" t="s">
        <v>26</v>
      </c>
      <c r="D66" s="1"/>
      <c r="E66" s="25"/>
      <c r="F66" s="25"/>
      <c r="G66" s="25"/>
      <c r="H66" s="25"/>
      <c r="I66" s="12"/>
      <c r="J66" s="25"/>
      <c r="K66" s="12"/>
    </row>
    <row r="67" spans="1:11" x14ac:dyDescent="0.25">
      <c r="A67" s="12"/>
      <c r="B67" s="12"/>
      <c r="C67" s="1" t="s">
        <v>33</v>
      </c>
      <c r="D67" s="1"/>
      <c r="E67" s="25"/>
      <c r="F67" s="25"/>
      <c r="G67" s="25"/>
      <c r="H67" s="25"/>
      <c r="I67" s="12"/>
      <c r="J67" s="25"/>
      <c r="K67" s="12"/>
    </row>
    <row r="68" spans="1:11" x14ac:dyDescent="0.25">
      <c r="A68" s="12"/>
      <c r="B68" s="12"/>
      <c r="C68" s="12" t="s">
        <v>0</v>
      </c>
      <c r="D68" s="12"/>
      <c r="E68" s="12"/>
      <c r="F68" s="12"/>
      <c r="G68" s="12"/>
      <c r="H68" s="12"/>
      <c r="I68" s="12">
        <f>(K68+J68)*B3</f>
        <v>0</v>
      </c>
      <c r="J68" s="25"/>
      <c r="K68" s="12">
        <v>10</v>
      </c>
    </row>
    <row r="69" spans="1:11" x14ac:dyDescent="0.25">
      <c r="A69" s="12"/>
      <c r="B69" s="12"/>
      <c r="C69" s="12" t="s">
        <v>1</v>
      </c>
      <c r="D69" s="12"/>
      <c r="E69" s="12"/>
      <c r="F69" s="12"/>
      <c r="G69" s="12"/>
      <c r="H69" s="12"/>
      <c r="I69" s="12">
        <f>(K69+J69)*B3</f>
        <v>0</v>
      </c>
      <c r="J69" s="25"/>
      <c r="K69" s="12">
        <v>7</v>
      </c>
    </row>
    <row r="70" spans="1:11" x14ac:dyDescent="0.25">
      <c r="A70" s="12"/>
      <c r="B70" s="12"/>
      <c r="C70" s="12" t="s">
        <v>2</v>
      </c>
      <c r="D70" s="12"/>
      <c r="E70" s="12"/>
      <c r="F70" s="12"/>
      <c r="G70" s="12"/>
      <c r="H70" s="12"/>
      <c r="I70" s="12">
        <f>(K70+J70)*B3</f>
        <v>0</v>
      </c>
      <c r="J70" s="25"/>
      <c r="K70" s="12">
        <v>5</v>
      </c>
    </row>
    <row r="71" spans="1:11" x14ac:dyDescent="0.25">
      <c r="A71" s="12"/>
      <c r="B71" s="12"/>
      <c r="C71" s="12" t="s">
        <v>3</v>
      </c>
      <c r="D71" s="12"/>
      <c r="E71" s="12"/>
      <c r="F71" s="12"/>
      <c r="G71" s="12"/>
      <c r="H71" s="12"/>
      <c r="I71" s="12">
        <f>(K71+J71)*B3</f>
        <v>0</v>
      </c>
      <c r="J71" s="25"/>
      <c r="K71" s="12">
        <v>3</v>
      </c>
    </row>
    <row r="72" spans="1:11" x14ac:dyDescent="0.25">
      <c r="A72" s="12"/>
      <c r="B72" s="12"/>
      <c r="C72" s="12" t="s">
        <v>4</v>
      </c>
      <c r="D72" s="12"/>
      <c r="E72" s="12"/>
      <c r="F72" s="12"/>
      <c r="G72" s="12"/>
      <c r="H72" s="12"/>
      <c r="I72" s="12">
        <f>(K72+J72)*B3</f>
        <v>0</v>
      </c>
      <c r="J72" s="25"/>
      <c r="K72" s="12">
        <v>2</v>
      </c>
    </row>
    <row r="73" spans="1:11" x14ac:dyDescent="0.25">
      <c r="A73" s="12"/>
      <c r="B73" s="12"/>
      <c r="C73" s="12"/>
      <c r="D73" s="12"/>
      <c r="E73" s="12"/>
      <c r="F73" s="12"/>
      <c r="G73" s="12"/>
      <c r="H73" s="12"/>
      <c r="I73" s="12"/>
      <c r="J73" s="25"/>
      <c r="K73" s="12"/>
    </row>
    <row r="74" spans="1:11" x14ac:dyDescent="0.25">
      <c r="A74" s="12"/>
      <c r="B74" s="12"/>
      <c r="C74" s="1" t="s">
        <v>51</v>
      </c>
      <c r="D74" s="1"/>
      <c r="E74" s="25"/>
      <c r="F74" s="25"/>
      <c r="G74" s="25"/>
      <c r="H74" s="25"/>
      <c r="I74" s="12"/>
      <c r="J74" s="25"/>
      <c r="K74" s="12"/>
    </row>
    <row r="75" spans="1:11" x14ac:dyDescent="0.25">
      <c r="A75" s="12"/>
      <c r="B75" s="12"/>
      <c r="C75" s="12" t="s">
        <v>0</v>
      </c>
      <c r="D75" s="12"/>
      <c r="E75" s="12"/>
      <c r="F75" s="12"/>
      <c r="G75" s="12"/>
      <c r="H75" s="12"/>
      <c r="I75" s="12">
        <f>(K75+J75)*B3</f>
        <v>0</v>
      </c>
      <c r="J75" s="25"/>
      <c r="K75" s="12">
        <v>10</v>
      </c>
    </row>
    <row r="76" spans="1:11" x14ac:dyDescent="0.25">
      <c r="A76" s="12"/>
      <c r="B76" s="12"/>
      <c r="C76" s="12" t="s">
        <v>1</v>
      </c>
      <c r="D76" s="12"/>
      <c r="E76" s="12"/>
      <c r="F76" s="12"/>
      <c r="G76" s="12"/>
      <c r="H76" s="12"/>
      <c r="I76" s="12">
        <f>(K76+J76)*B3</f>
        <v>0</v>
      </c>
      <c r="J76" s="25"/>
      <c r="K76" s="12">
        <v>7</v>
      </c>
    </row>
    <row r="77" spans="1:11" x14ac:dyDescent="0.25">
      <c r="A77" s="12"/>
      <c r="B77" s="12"/>
      <c r="C77" s="12" t="s">
        <v>2</v>
      </c>
      <c r="D77" s="12"/>
      <c r="E77" s="12"/>
      <c r="F77" s="12"/>
      <c r="G77" s="12"/>
      <c r="H77" s="12"/>
      <c r="I77" s="12">
        <f>(K77+J77)*B3</f>
        <v>0</v>
      </c>
      <c r="J77" s="25"/>
      <c r="K77" s="12">
        <v>5</v>
      </c>
    </row>
    <row r="78" spans="1:11" x14ac:dyDescent="0.25">
      <c r="A78" s="12"/>
      <c r="B78" s="12"/>
      <c r="C78" s="12" t="s">
        <v>3</v>
      </c>
      <c r="D78" s="12"/>
      <c r="E78" s="12"/>
      <c r="F78" s="12"/>
      <c r="G78" s="12"/>
      <c r="H78" s="12"/>
      <c r="I78" s="12">
        <f>(K78+J78)*B3</f>
        <v>0</v>
      </c>
      <c r="J78" s="25"/>
      <c r="K78" s="12">
        <v>3</v>
      </c>
    </row>
    <row r="79" spans="1:11" x14ac:dyDescent="0.25">
      <c r="A79" s="12"/>
      <c r="B79" s="12"/>
      <c r="C79" s="12" t="s">
        <v>4</v>
      </c>
      <c r="D79" s="12"/>
      <c r="E79" s="12"/>
      <c r="F79" s="12"/>
      <c r="G79" s="12"/>
      <c r="H79" s="12"/>
      <c r="I79" s="12">
        <f>(K79+J79)*B3</f>
        <v>0</v>
      </c>
      <c r="J79" s="25"/>
      <c r="K79" s="12">
        <v>2</v>
      </c>
    </row>
    <row r="80" spans="1:11" x14ac:dyDescent="0.25">
      <c r="A80" s="12"/>
      <c r="B80" s="12"/>
      <c r="C80" s="12"/>
      <c r="D80" s="12"/>
      <c r="E80" s="25"/>
      <c r="F80" s="25"/>
      <c r="G80" s="25"/>
      <c r="H80" s="25"/>
      <c r="I80" s="12"/>
      <c r="J80" s="25"/>
      <c r="K80" s="12"/>
    </row>
    <row r="81" spans="1:11" x14ac:dyDescent="0.25">
      <c r="A81" s="12"/>
      <c r="B81" s="12"/>
      <c r="C81" s="1" t="s">
        <v>27</v>
      </c>
      <c r="D81" s="1"/>
      <c r="E81" s="25"/>
      <c r="F81" s="25"/>
      <c r="G81" s="25"/>
      <c r="H81" s="25"/>
      <c r="I81" s="12"/>
      <c r="J81" s="25"/>
      <c r="K81" s="12"/>
    </row>
    <row r="82" spans="1:11" x14ac:dyDescent="0.25">
      <c r="A82" s="12"/>
      <c r="B82" s="12"/>
      <c r="C82" s="12" t="s">
        <v>0</v>
      </c>
      <c r="D82" s="12"/>
      <c r="E82" s="12"/>
      <c r="F82" s="12"/>
      <c r="G82" s="12"/>
      <c r="H82" s="12"/>
      <c r="I82" s="12">
        <f>(K82+J82)*B3</f>
        <v>0</v>
      </c>
      <c r="J82" s="25"/>
      <c r="K82" s="12">
        <v>10</v>
      </c>
    </row>
    <row r="83" spans="1:11" x14ac:dyDescent="0.25">
      <c r="A83" s="12"/>
      <c r="B83" s="12"/>
      <c r="C83" s="12" t="s">
        <v>1</v>
      </c>
      <c r="D83" s="12"/>
      <c r="E83" s="12"/>
      <c r="F83" s="12"/>
      <c r="G83" s="12"/>
      <c r="H83" s="12"/>
      <c r="I83" s="12">
        <f>(K83+J83)*B3</f>
        <v>0</v>
      </c>
      <c r="J83" s="25"/>
      <c r="K83" s="12">
        <v>7</v>
      </c>
    </row>
    <row r="84" spans="1:11" x14ac:dyDescent="0.25">
      <c r="A84" s="12"/>
      <c r="B84" s="12"/>
      <c r="C84" s="12" t="s">
        <v>2</v>
      </c>
      <c r="D84" s="12"/>
      <c r="E84" s="12"/>
      <c r="F84" s="12"/>
      <c r="G84" s="12"/>
      <c r="H84" s="12"/>
      <c r="I84" s="12">
        <f>(K84+J84)*B3</f>
        <v>0</v>
      </c>
      <c r="J84" s="25"/>
      <c r="K84" s="12">
        <v>5</v>
      </c>
    </row>
    <row r="85" spans="1:11" x14ac:dyDescent="0.25">
      <c r="A85" s="12"/>
      <c r="B85" s="12"/>
      <c r="C85" s="12" t="s">
        <v>3</v>
      </c>
      <c r="D85" s="12"/>
      <c r="E85" s="12"/>
      <c r="F85" s="12"/>
      <c r="G85" s="12"/>
      <c r="H85" s="12"/>
      <c r="I85" s="12">
        <f>(K85+J85)*B3</f>
        <v>0</v>
      </c>
      <c r="J85" s="25"/>
      <c r="K85" s="12">
        <v>3</v>
      </c>
    </row>
    <row r="86" spans="1:11" x14ac:dyDescent="0.25">
      <c r="A86" s="12"/>
      <c r="B86" s="12"/>
      <c r="C86" s="12" t="s">
        <v>4</v>
      </c>
      <c r="D86" s="12"/>
      <c r="E86" s="12"/>
      <c r="F86" s="12"/>
      <c r="G86" s="12"/>
      <c r="H86" s="12"/>
      <c r="I86" s="12">
        <f>(K86+J86)*B3</f>
        <v>0</v>
      </c>
      <c r="J86" s="25"/>
      <c r="K86" s="12">
        <v>2</v>
      </c>
    </row>
    <row r="87" spans="1:11" x14ac:dyDescent="0.25">
      <c r="A87" s="12"/>
      <c r="B87" s="12"/>
      <c r="C87" s="12"/>
      <c r="D87" s="12"/>
      <c r="E87" s="25"/>
      <c r="F87" s="25"/>
      <c r="G87" s="25"/>
      <c r="H87" s="25"/>
      <c r="I87" s="12"/>
      <c r="J87" s="25"/>
      <c r="K87" s="12"/>
    </row>
    <row r="88" spans="1:11" x14ac:dyDescent="0.25">
      <c r="A88" s="12"/>
      <c r="B88" s="12"/>
      <c r="C88" s="1" t="s">
        <v>28</v>
      </c>
      <c r="D88" s="1"/>
      <c r="E88" s="25"/>
      <c r="F88" s="25"/>
      <c r="G88" s="25"/>
      <c r="H88" s="25"/>
      <c r="I88" s="12"/>
      <c r="J88" s="25"/>
      <c r="K88" s="12"/>
    </row>
    <row r="89" spans="1:11" x14ac:dyDescent="0.25">
      <c r="A89" s="12"/>
      <c r="B89" s="12"/>
      <c r="C89" s="12" t="s">
        <v>0</v>
      </c>
      <c r="D89" s="12"/>
      <c r="E89" s="12"/>
      <c r="F89" s="12"/>
      <c r="G89" s="12"/>
      <c r="H89" s="12"/>
      <c r="I89" s="12">
        <f>(K89+J89)*B3</f>
        <v>0</v>
      </c>
      <c r="J89" s="25"/>
      <c r="K89" s="12">
        <v>10</v>
      </c>
    </row>
    <row r="90" spans="1:11" x14ac:dyDescent="0.25">
      <c r="A90" s="12"/>
      <c r="B90" s="12"/>
      <c r="C90" s="12" t="s">
        <v>1</v>
      </c>
      <c r="D90" s="12"/>
      <c r="E90" s="12"/>
      <c r="F90" s="12"/>
      <c r="G90" s="12"/>
      <c r="H90" s="12"/>
      <c r="I90" s="12">
        <f>(K90+J90)*B3</f>
        <v>0</v>
      </c>
      <c r="J90" s="25"/>
      <c r="K90" s="12">
        <v>7</v>
      </c>
    </row>
    <row r="91" spans="1:11" x14ac:dyDescent="0.25">
      <c r="A91" s="12"/>
      <c r="B91" s="12"/>
      <c r="C91" s="12" t="s">
        <v>2</v>
      </c>
      <c r="D91" s="12"/>
      <c r="E91" s="12"/>
      <c r="F91" s="12"/>
      <c r="G91" s="12"/>
      <c r="H91" s="12"/>
      <c r="I91" s="12">
        <f>(K91+J91)*B3</f>
        <v>0</v>
      </c>
      <c r="J91" s="25"/>
      <c r="K91" s="12">
        <v>5</v>
      </c>
    </row>
    <row r="92" spans="1:11" x14ac:dyDescent="0.25">
      <c r="A92" s="12"/>
      <c r="B92" s="12"/>
      <c r="C92" s="12" t="s">
        <v>3</v>
      </c>
      <c r="D92" s="12"/>
      <c r="E92" s="12"/>
      <c r="F92" s="12"/>
      <c r="G92" s="12"/>
      <c r="H92" s="12"/>
      <c r="I92" s="12">
        <f>(K92+J92)*B3</f>
        <v>0</v>
      </c>
      <c r="J92" s="25"/>
      <c r="K92" s="12">
        <v>3</v>
      </c>
    </row>
    <row r="93" spans="1:11" x14ac:dyDescent="0.25">
      <c r="A93" s="12"/>
      <c r="B93" s="12"/>
      <c r="C93" s="12" t="s">
        <v>4</v>
      </c>
      <c r="D93" s="12"/>
      <c r="E93" s="12"/>
      <c r="F93" s="12"/>
      <c r="G93" s="12"/>
      <c r="H93" s="12"/>
      <c r="I93" s="12">
        <f>(K93+J93)*B3</f>
        <v>0</v>
      </c>
      <c r="J93" s="25"/>
      <c r="K93" s="12">
        <v>2</v>
      </c>
    </row>
    <row r="94" spans="1:11" x14ac:dyDescent="0.25">
      <c r="A94" s="12"/>
      <c r="B94" s="12"/>
      <c r="C94" s="12"/>
      <c r="D94" s="12"/>
      <c r="E94" s="25"/>
      <c r="F94" s="25"/>
      <c r="G94" s="25"/>
      <c r="H94" s="25"/>
      <c r="I94" s="12"/>
      <c r="J94" s="25"/>
      <c r="K94" s="12"/>
    </row>
    <row r="95" spans="1:11" x14ac:dyDescent="0.25">
      <c r="A95" s="12"/>
      <c r="B95" s="12"/>
      <c r="C95" s="1" t="s">
        <v>29</v>
      </c>
      <c r="D95" s="1"/>
      <c r="E95" s="12"/>
      <c r="F95" s="12"/>
      <c r="G95" s="12"/>
      <c r="H95" s="12"/>
      <c r="I95" s="12"/>
      <c r="J95" s="25"/>
      <c r="K95" s="12"/>
    </row>
    <row r="96" spans="1:11" x14ac:dyDescent="0.25">
      <c r="A96" s="12"/>
      <c r="B96" s="12"/>
      <c r="C96" s="12" t="s">
        <v>0</v>
      </c>
      <c r="D96" s="52"/>
      <c r="E96" s="52"/>
      <c r="F96" s="52"/>
      <c r="G96" s="52"/>
      <c r="H96" s="52"/>
      <c r="I96" s="12">
        <f>(K96+J96)*B3</f>
        <v>0</v>
      </c>
      <c r="J96" s="25"/>
      <c r="K96" s="12">
        <v>10</v>
      </c>
    </row>
    <row r="97" spans="1:11" x14ac:dyDescent="0.25">
      <c r="A97" s="12"/>
      <c r="B97" s="12"/>
      <c r="C97" s="12" t="s">
        <v>1</v>
      </c>
      <c r="D97" s="12"/>
      <c r="E97" s="12"/>
      <c r="F97" s="12"/>
      <c r="G97" s="12"/>
      <c r="H97" s="12"/>
      <c r="I97" s="12">
        <f>(K97+J97)*B3</f>
        <v>0</v>
      </c>
      <c r="J97" s="25"/>
      <c r="K97" s="12">
        <v>7</v>
      </c>
    </row>
    <row r="98" spans="1:11" x14ac:dyDescent="0.25">
      <c r="A98" s="12"/>
      <c r="B98" s="12"/>
      <c r="C98" s="12" t="s">
        <v>2</v>
      </c>
      <c r="D98" s="12"/>
      <c r="E98" s="12"/>
      <c r="F98" s="12"/>
      <c r="G98" s="12"/>
      <c r="H98" s="12"/>
      <c r="I98" s="12">
        <f>(K98+J98)*B3</f>
        <v>0</v>
      </c>
      <c r="J98" s="25"/>
      <c r="K98" s="12">
        <v>5</v>
      </c>
    </row>
    <row r="99" spans="1:11" x14ac:dyDescent="0.25">
      <c r="A99" s="12"/>
      <c r="B99" s="12"/>
      <c r="C99" s="12" t="s">
        <v>3</v>
      </c>
      <c r="D99" s="12"/>
      <c r="E99" s="12"/>
      <c r="F99" s="12"/>
      <c r="G99" s="12"/>
      <c r="H99" s="12"/>
      <c r="I99" s="12">
        <f>(K99+J99)*B3</f>
        <v>0</v>
      </c>
      <c r="J99" s="25"/>
      <c r="K99" s="12">
        <v>3</v>
      </c>
    </row>
    <row r="100" spans="1:11" x14ac:dyDescent="0.25">
      <c r="A100" s="12"/>
      <c r="B100" s="12"/>
      <c r="C100" s="12" t="s">
        <v>4</v>
      </c>
      <c r="D100" s="12"/>
      <c r="E100" s="12"/>
      <c r="F100" s="12"/>
      <c r="G100" s="12"/>
      <c r="H100" s="12"/>
      <c r="I100" s="12">
        <f>(K100+J100)*B3</f>
        <v>0</v>
      </c>
      <c r="J100" s="25"/>
      <c r="K100" s="12">
        <v>2</v>
      </c>
    </row>
    <row r="101" spans="1:11" x14ac:dyDescent="0.25">
      <c r="A101" s="12"/>
      <c r="B101" s="12"/>
      <c r="C101" s="12"/>
      <c r="D101" s="12"/>
      <c r="E101" s="25"/>
      <c r="F101" s="25"/>
      <c r="G101" s="25"/>
      <c r="H101" s="25"/>
      <c r="I101" s="12"/>
      <c r="J101" s="25"/>
      <c r="K101" s="12"/>
    </row>
    <row r="102" spans="1:11" x14ac:dyDescent="0.25">
      <c r="A102" s="12"/>
      <c r="B102" s="12"/>
      <c r="C102" s="1" t="s">
        <v>13</v>
      </c>
      <c r="D102" s="1"/>
      <c r="E102" s="25"/>
      <c r="F102" s="25"/>
      <c r="G102" s="25"/>
      <c r="H102" s="25"/>
      <c r="I102" s="12"/>
      <c r="J102" s="25"/>
      <c r="K102" s="12"/>
    </row>
    <row r="103" spans="1:11" x14ac:dyDescent="0.25">
      <c r="A103" s="12"/>
      <c r="B103" s="12"/>
      <c r="C103" s="12" t="s">
        <v>0</v>
      </c>
      <c r="D103" s="31"/>
      <c r="E103" s="12"/>
      <c r="F103" s="12"/>
      <c r="G103" s="12"/>
      <c r="H103" s="12"/>
      <c r="I103" s="12">
        <f>(K103+J103)*B3</f>
        <v>0</v>
      </c>
      <c r="J103" s="25"/>
      <c r="K103" s="12">
        <v>10</v>
      </c>
    </row>
    <row r="104" spans="1:11" ht="18" customHeight="1" x14ac:dyDescent="0.25">
      <c r="A104" s="12"/>
      <c r="B104" s="12"/>
      <c r="C104" s="12" t="s">
        <v>1</v>
      </c>
      <c r="D104" s="12"/>
      <c r="E104" s="54"/>
      <c r="F104" s="54"/>
      <c r="G104" s="54"/>
      <c r="H104" s="54"/>
      <c r="I104" s="12">
        <f>(K104+J104)*B3</f>
        <v>0</v>
      </c>
      <c r="J104" s="25"/>
      <c r="K104" s="12">
        <v>7</v>
      </c>
    </row>
    <row r="105" spans="1:11" ht="16.5" customHeight="1" x14ac:dyDescent="0.25">
      <c r="A105" s="12"/>
      <c r="B105" s="12"/>
      <c r="C105" s="12" t="s">
        <v>2</v>
      </c>
      <c r="D105" s="12"/>
      <c r="E105" s="54"/>
      <c r="F105" s="54"/>
      <c r="G105" s="54"/>
      <c r="H105" s="54"/>
      <c r="I105" s="12">
        <f>(K105+J105)*B3</f>
        <v>0</v>
      </c>
      <c r="J105" s="25"/>
      <c r="K105" s="12">
        <v>5</v>
      </c>
    </row>
    <row r="106" spans="1:11" x14ac:dyDescent="0.25">
      <c r="A106" s="12"/>
      <c r="B106" s="12"/>
      <c r="C106" s="12" t="s">
        <v>3</v>
      </c>
      <c r="D106" s="12"/>
      <c r="E106" s="12"/>
      <c r="F106" s="12"/>
      <c r="G106" s="12"/>
      <c r="H106" s="12"/>
      <c r="I106" s="12">
        <f>(K106+J106)*B3</f>
        <v>0</v>
      </c>
      <c r="J106" s="25"/>
      <c r="K106" s="12">
        <v>3</v>
      </c>
    </row>
    <row r="107" spans="1:11" x14ac:dyDescent="0.25">
      <c r="A107" s="12"/>
      <c r="B107" s="12"/>
      <c r="C107" s="12" t="s">
        <v>4</v>
      </c>
      <c r="D107" s="12"/>
      <c r="E107" s="12"/>
      <c r="F107" s="12"/>
      <c r="G107" s="12"/>
      <c r="H107" s="12"/>
      <c r="I107" s="12">
        <f>(K107+J107)*B3</f>
        <v>0</v>
      </c>
      <c r="J107" s="25"/>
      <c r="K107" s="12">
        <v>2</v>
      </c>
    </row>
    <row r="108" spans="1:11" x14ac:dyDescent="0.25">
      <c r="A108" s="12"/>
      <c r="B108" s="12"/>
      <c r="C108" s="12"/>
      <c r="D108" s="12"/>
      <c r="E108" s="25"/>
      <c r="F108" s="25"/>
      <c r="G108" s="25"/>
      <c r="H108" s="25"/>
      <c r="I108" s="12"/>
      <c r="J108" s="25"/>
      <c r="K108" s="12"/>
    </row>
    <row r="109" spans="1:11" x14ac:dyDescent="0.25">
      <c r="A109" s="12"/>
      <c r="B109" s="12"/>
      <c r="C109" s="1" t="s">
        <v>14</v>
      </c>
      <c r="D109" s="1"/>
      <c r="E109" s="25"/>
      <c r="F109" s="25"/>
      <c r="G109" s="25"/>
      <c r="H109" s="25"/>
      <c r="I109" s="12"/>
      <c r="J109" s="25"/>
      <c r="K109" s="12"/>
    </row>
    <row r="110" spans="1:11" x14ac:dyDescent="0.25">
      <c r="A110" s="12"/>
      <c r="B110" s="12"/>
      <c r="C110" s="12" t="s">
        <v>0</v>
      </c>
      <c r="D110" s="12"/>
      <c r="E110" s="12"/>
      <c r="F110" s="12"/>
      <c r="G110" s="12"/>
      <c r="H110" s="12"/>
      <c r="I110" s="12">
        <f>(K110+J110)*B3</f>
        <v>0</v>
      </c>
      <c r="J110" s="25"/>
      <c r="K110" s="12">
        <v>10</v>
      </c>
    </row>
    <row r="111" spans="1:11" x14ac:dyDescent="0.25">
      <c r="A111" s="12"/>
      <c r="B111" s="12"/>
      <c r="C111" s="12" t="s">
        <v>1</v>
      </c>
      <c r="D111" s="52"/>
      <c r="E111" s="12"/>
      <c r="F111" s="12"/>
      <c r="G111" s="12"/>
      <c r="H111" s="12"/>
      <c r="I111" s="12">
        <f>(K111+J111)*B3</f>
        <v>0</v>
      </c>
      <c r="J111" s="25"/>
      <c r="K111" s="12">
        <v>7</v>
      </c>
    </row>
    <row r="112" spans="1:11" x14ac:dyDescent="0.25">
      <c r="A112" s="12"/>
      <c r="B112" s="12"/>
      <c r="C112" s="12" t="s">
        <v>2</v>
      </c>
      <c r="D112" s="12"/>
      <c r="E112" s="12"/>
      <c r="F112" s="12"/>
      <c r="G112" s="12"/>
      <c r="H112" s="12"/>
      <c r="I112" s="12">
        <f>(K112+J112)*B3</f>
        <v>0</v>
      </c>
      <c r="J112" s="25"/>
      <c r="K112" s="12">
        <v>5</v>
      </c>
    </row>
    <row r="113" spans="1:11" x14ac:dyDescent="0.25">
      <c r="A113" s="12"/>
      <c r="B113" s="12"/>
      <c r="C113" s="12" t="s">
        <v>3</v>
      </c>
      <c r="D113" s="12"/>
      <c r="E113" s="12"/>
      <c r="F113" s="12"/>
      <c r="G113" s="12"/>
      <c r="H113" s="12"/>
      <c r="I113" s="12">
        <f>(K113+J113)*B3</f>
        <v>0</v>
      </c>
      <c r="J113" s="25"/>
      <c r="K113" s="12">
        <v>3</v>
      </c>
    </row>
    <row r="114" spans="1:11" x14ac:dyDescent="0.25">
      <c r="A114" s="12"/>
      <c r="B114" s="12"/>
      <c r="C114" s="12" t="s">
        <v>4</v>
      </c>
      <c r="D114" s="12"/>
      <c r="E114" s="12"/>
      <c r="F114" s="12"/>
      <c r="G114" s="12"/>
      <c r="H114" s="12"/>
      <c r="I114" s="12">
        <f>(K114+J114)*B3</f>
        <v>0</v>
      </c>
      <c r="J114" s="25"/>
      <c r="K114" s="12">
        <v>2</v>
      </c>
    </row>
    <row r="115" spans="1:11" x14ac:dyDescent="0.25">
      <c r="A115" s="12"/>
      <c r="B115" s="12"/>
      <c r="C115" s="12"/>
      <c r="D115" s="12"/>
      <c r="E115" s="25"/>
      <c r="F115" s="25"/>
      <c r="G115" s="25"/>
      <c r="H115" s="25"/>
      <c r="I115" s="12"/>
      <c r="J115" s="25"/>
      <c r="K115" s="12"/>
    </row>
    <row r="116" spans="1:11" x14ac:dyDescent="0.25">
      <c r="A116" s="12"/>
      <c r="B116" s="12"/>
      <c r="C116" s="1" t="s">
        <v>70</v>
      </c>
      <c r="D116" s="1"/>
      <c r="E116" s="25"/>
      <c r="F116" s="25"/>
      <c r="G116" s="25"/>
      <c r="H116" s="25"/>
      <c r="I116" s="12"/>
      <c r="J116" s="25"/>
      <c r="K116" s="12"/>
    </row>
    <row r="117" spans="1:11" x14ac:dyDescent="0.25">
      <c r="A117" s="12"/>
      <c r="B117" s="12"/>
      <c r="C117" s="12" t="s">
        <v>0</v>
      </c>
      <c r="D117" s="12"/>
      <c r="E117" s="12"/>
      <c r="F117" s="12"/>
      <c r="G117" s="12"/>
      <c r="H117" s="12"/>
      <c r="I117" s="12">
        <f>(K117+J117)*B3</f>
        <v>0</v>
      </c>
      <c r="J117" s="25"/>
      <c r="K117" s="12">
        <v>10</v>
      </c>
    </row>
    <row r="118" spans="1:11" x14ac:dyDescent="0.25">
      <c r="A118" s="12"/>
      <c r="B118" s="12"/>
      <c r="C118" s="12" t="s">
        <v>1</v>
      </c>
      <c r="D118" s="12"/>
      <c r="E118" s="12"/>
      <c r="F118" s="12"/>
      <c r="G118" s="12"/>
      <c r="H118" s="12"/>
      <c r="I118" s="12">
        <f>(K118+J118)*B3</f>
        <v>0</v>
      </c>
      <c r="J118" s="25"/>
      <c r="K118" s="12">
        <v>7</v>
      </c>
    </row>
    <row r="119" spans="1:11" x14ac:dyDescent="0.25">
      <c r="A119" s="12"/>
      <c r="B119" s="12"/>
      <c r="C119" s="12" t="s">
        <v>2</v>
      </c>
      <c r="D119" s="12"/>
      <c r="E119" s="12"/>
      <c r="F119" s="12"/>
      <c r="G119" s="12"/>
      <c r="H119" s="12"/>
      <c r="I119" s="12">
        <f>(K119+J119)*B3</f>
        <v>0</v>
      </c>
      <c r="J119" s="25"/>
      <c r="K119" s="12">
        <v>5</v>
      </c>
    </row>
    <row r="120" spans="1:11" x14ac:dyDescent="0.25">
      <c r="A120" s="12"/>
      <c r="B120" s="12"/>
      <c r="C120" s="12" t="s">
        <v>3</v>
      </c>
      <c r="D120" s="12"/>
      <c r="E120" s="12"/>
      <c r="F120" s="12"/>
      <c r="G120" s="12"/>
      <c r="H120" s="12"/>
      <c r="I120" s="12">
        <f>(K120+J120)*B3</f>
        <v>0</v>
      </c>
      <c r="J120" s="25"/>
      <c r="K120" s="12">
        <v>3</v>
      </c>
    </row>
    <row r="121" spans="1:11" x14ac:dyDescent="0.25">
      <c r="A121" s="12"/>
      <c r="B121" s="12"/>
      <c r="C121" s="12" t="s">
        <v>4</v>
      </c>
      <c r="D121" s="12"/>
      <c r="E121" s="12"/>
      <c r="F121" s="12"/>
      <c r="G121" s="12"/>
      <c r="H121" s="12"/>
      <c r="I121" s="12">
        <f>(K121+J121)*B3</f>
        <v>0</v>
      </c>
      <c r="J121" s="25"/>
      <c r="K121" s="12">
        <v>2</v>
      </c>
    </row>
    <row r="122" spans="1:11" x14ac:dyDescent="0.25">
      <c r="A122" s="12"/>
      <c r="B122" s="12"/>
      <c r="C122" s="12"/>
      <c r="D122" s="12"/>
      <c r="E122" s="25"/>
      <c r="F122" s="25"/>
      <c r="G122" s="25"/>
      <c r="H122" s="25"/>
      <c r="I122" s="12"/>
      <c r="J122" s="25"/>
      <c r="K122" s="12"/>
    </row>
    <row r="123" spans="1:11" x14ac:dyDescent="0.25">
      <c r="A123" s="12"/>
      <c r="B123" s="12"/>
      <c r="C123" s="1" t="s">
        <v>71</v>
      </c>
      <c r="D123" s="1"/>
      <c r="E123" s="25"/>
      <c r="F123" s="25"/>
      <c r="G123" s="25"/>
      <c r="H123" s="25"/>
      <c r="I123" s="12"/>
      <c r="J123" s="12"/>
      <c r="K123" s="12"/>
    </row>
    <row r="124" spans="1:11" x14ac:dyDescent="0.25">
      <c r="A124" s="12"/>
      <c r="B124" s="12"/>
      <c r="C124" s="12" t="s">
        <v>0</v>
      </c>
      <c r="D124" s="52"/>
      <c r="E124" s="12"/>
      <c r="F124" s="12"/>
      <c r="G124" s="12"/>
      <c r="H124" s="12"/>
      <c r="I124" s="12">
        <f>(K124+J124)*B3</f>
        <v>0</v>
      </c>
      <c r="J124" s="25"/>
      <c r="K124" s="12">
        <v>10</v>
      </c>
    </row>
    <row r="125" spans="1:11" x14ac:dyDescent="0.25">
      <c r="A125" s="12"/>
      <c r="B125" s="12"/>
      <c r="C125" s="12" t="s">
        <v>1</v>
      </c>
      <c r="D125" s="12"/>
      <c r="E125" s="12"/>
      <c r="F125" s="12"/>
      <c r="G125" s="12"/>
      <c r="H125" s="12"/>
      <c r="I125" s="12">
        <f>(K125+J125)*B3</f>
        <v>0</v>
      </c>
      <c r="J125" s="25"/>
      <c r="K125" s="12">
        <v>7</v>
      </c>
    </row>
    <row r="126" spans="1:11" x14ac:dyDescent="0.25">
      <c r="A126" s="12"/>
      <c r="B126" s="12"/>
      <c r="C126" s="12" t="s">
        <v>2</v>
      </c>
      <c r="D126" s="12"/>
      <c r="E126" s="12"/>
      <c r="F126" s="12"/>
      <c r="G126" s="12"/>
      <c r="H126" s="12"/>
      <c r="I126" s="12">
        <f>(K126+J126)*B3</f>
        <v>0</v>
      </c>
      <c r="J126" s="25"/>
      <c r="K126" s="12">
        <v>5</v>
      </c>
    </row>
    <row r="127" spans="1:11" x14ac:dyDescent="0.25">
      <c r="A127" s="12"/>
      <c r="B127" s="12"/>
      <c r="C127" s="12" t="s">
        <v>3</v>
      </c>
      <c r="D127" s="12"/>
      <c r="E127" s="12"/>
      <c r="F127" s="12"/>
      <c r="G127" s="12"/>
      <c r="H127" s="12"/>
      <c r="I127" s="12">
        <f>(K127+J127)*B3</f>
        <v>0</v>
      </c>
      <c r="J127" s="25"/>
      <c r="K127" s="12">
        <v>3</v>
      </c>
    </row>
    <row r="128" spans="1:11" x14ac:dyDescent="0.25">
      <c r="A128" s="12"/>
      <c r="B128" s="12"/>
      <c r="C128" s="12" t="s">
        <v>4</v>
      </c>
      <c r="D128" s="12"/>
      <c r="E128" s="12"/>
      <c r="F128" s="12"/>
      <c r="G128" s="12"/>
      <c r="H128" s="12"/>
      <c r="I128" s="12">
        <f>(K128+J128)*B3</f>
        <v>0</v>
      </c>
      <c r="J128" s="25"/>
      <c r="K128" s="12">
        <v>2</v>
      </c>
    </row>
    <row r="129" spans="1:11" x14ac:dyDescent="0.25">
      <c r="A129" s="33"/>
      <c r="B129" s="12"/>
      <c r="C129" s="12"/>
      <c r="D129" s="12"/>
      <c r="E129" s="12"/>
      <c r="F129" s="12"/>
      <c r="G129" s="12"/>
      <c r="H129" s="12"/>
      <c r="I129" s="12"/>
      <c r="J129" s="25"/>
      <c r="K129" s="12"/>
    </row>
    <row r="130" spans="1:11" x14ac:dyDescent="0.25">
      <c r="A130" s="33"/>
      <c r="B130" s="12"/>
      <c r="C130" s="1" t="s">
        <v>121</v>
      </c>
      <c r="D130" s="1"/>
      <c r="E130" s="25"/>
      <c r="F130" s="25"/>
      <c r="G130" s="25"/>
      <c r="H130" s="25"/>
      <c r="I130" s="12"/>
      <c r="J130" s="12"/>
      <c r="K130" s="12"/>
    </row>
    <row r="131" spans="1:11" x14ac:dyDescent="0.25">
      <c r="A131" s="33"/>
      <c r="B131" s="12"/>
      <c r="C131" s="12" t="s">
        <v>0</v>
      </c>
      <c r="D131" s="52"/>
      <c r="E131" s="12"/>
      <c r="F131" s="12"/>
      <c r="G131" s="12"/>
      <c r="H131" s="12"/>
      <c r="I131" s="12">
        <f>(K131+J131)*B3</f>
        <v>0</v>
      </c>
      <c r="J131" s="12"/>
      <c r="K131" s="12">
        <v>10</v>
      </c>
    </row>
    <row r="132" spans="1:11" x14ac:dyDescent="0.25">
      <c r="A132" s="33"/>
      <c r="B132" s="12"/>
      <c r="C132" s="12" t="s">
        <v>1</v>
      </c>
      <c r="D132" s="12"/>
      <c r="E132" s="12"/>
      <c r="F132" s="12"/>
      <c r="G132" s="12"/>
      <c r="H132" s="12"/>
      <c r="I132" s="12">
        <f>(K132+J132)*B3</f>
        <v>0</v>
      </c>
      <c r="J132" s="12"/>
      <c r="K132" s="12">
        <v>7</v>
      </c>
    </row>
    <row r="133" spans="1:11" x14ac:dyDescent="0.25">
      <c r="A133" s="33"/>
      <c r="B133" s="12"/>
      <c r="C133" s="12" t="s">
        <v>2</v>
      </c>
      <c r="D133" s="12"/>
      <c r="E133" s="12"/>
      <c r="F133" s="12"/>
      <c r="G133" s="12"/>
      <c r="H133" s="12"/>
      <c r="I133" s="12">
        <f>(K133+J133)*B3</f>
        <v>0</v>
      </c>
      <c r="J133" s="12"/>
      <c r="K133" s="12">
        <v>5</v>
      </c>
    </row>
    <row r="134" spans="1:11" x14ac:dyDescent="0.25">
      <c r="A134" s="12"/>
      <c r="B134" s="12"/>
      <c r="C134" s="12" t="s">
        <v>3</v>
      </c>
      <c r="D134" s="12"/>
      <c r="E134" s="25"/>
      <c r="F134" s="25"/>
      <c r="G134" s="25"/>
      <c r="H134" s="25"/>
      <c r="I134" s="12">
        <f>(K134+J134)*B3</f>
        <v>0</v>
      </c>
      <c r="J134" s="12"/>
      <c r="K134" s="12">
        <v>3</v>
      </c>
    </row>
    <row r="135" spans="1:11" x14ac:dyDescent="0.25">
      <c r="A135" s="12"/>
      <c r="B135" s="12"/>
      <c r="C135" s="12" t="s">
        <v>4</v>
      </c>
      <c r="D135" s="12"/>
      <c r="E135" s="25"/>
      <c r="F135" s="25"/>
      <c r="G135" s="25"/>
      <c r="H135" s="25"/>
      <c r="I135" s="12">
        <f>(K135+J135)*B3</f>
        <v>0</v>
      </c>
      <c r="J135" s="12"/>
      <c r="K135" s="12">
        <v>2</v>
      </c>
    </row>
    <row r="136" spans="1:11" x14ac:dyDescent="0.25">
      <c r="A136" s="12"/>
      <c r="B136" s="12"/>
      <c r="C136" s="12"/>
      <c r="D136" s="12"/>
      <c r="E136" s="25"/>
      <c r="F136" s="25"/>
      <c r="G136" s="25"/>
      <c r="H136" s="25"/>
      <c r="I136" s="12"/>
      <c r="J136" s="12"/>
      <c r="K136" s="12"/>
    </row>
    <row r="137" spans="1:11" x14ac:dyDescent="0.25">
      <c r="A137" s="12"/>
      <c r="B137" s="12"/>
      <c r="C137" s="1" t="s">
        <v>84</v>
      </c>
      <c r="D137" s="12"/>
      <c r="E137" s="12"/>
      <c r="F137" s="12"/>
      <c r="G137" s="12"/>
      <c r="H137" s="12"/>
      <c r="I137" s="12"/>
      <c r="J137" s="12"/>
      <c r="K137" s="12"/>
    </row>
    <row r="138" spans="1:11" x14ac:dyDescent="0.25">
      <c r="A138" s="12"/>
      <c r="B138" s="12"/>
      <c r="C138" s="12" t="s">
        <v>0</v>
      </c>
      <c r="D138" s="12"/>
      <c r="E138" s="12"/>
      <c r="F138" s="12"/>
      <c r="G138" s="12"/>
      <c r="H138" s="12"/>
      <c r="I138" s="12">
        <f>(K138+J138)*B3</f>
        <v>0</v>
      </c>
      <c r="J138" s="12"/>
      <c r="K138" s="12">
        <v>10</v>
      </c>
    </row>
    <row r="139" spans="1:11" x14ac:dyDescent="0.25">
      <c r="A139" s="12"/>
      <c r="B139" s="12"/>
      <c r="C139" s="12" t="s">
        <v>1</v>
      </c>
      <c r="D139" s="12"/>
      <c r="E139" s="12"/>
      <c r="F139" s="12"/>
      <c r="G139" s="12"/>
      <c r="H139" s="12"/>
      <c r="I139" s="12">
        <f>(K139+J139)*B3</f>
        <v>0</v>
      </c>
      <c r="J139" s="12"/>
      <c r="K139" s="12">
        <v>7</v>
      </c>
    </row>
    <row r="140" spans="1:11" x14ac:dyDescent="0.25">
      <c r="A140" s="12"/>
      <c r="B140" s="12"/>
      <c r="C140" s="12" t="s">
        <v>2</v>
      </c>
      <c r="D140" s="12"/>
      <c r="E140" s="12"/>
      <c r="F140" s="12"/>
      <c r="G140" s="12"/>
      <c r="H140" s="12"/>
      <c r="I140" s="12">
        <f>(K140+J140)*B3</f>
        <v>0</v>
      </c>
      <c r="J140" s="12"/>
      <c r="K140" s="12">
        <v>5</v>
      </c>
    </row>
    <row r="141" spans="1:11" x14ac:dyDescent="0.25">
      <c r="A141" s="12"/>
      <c r="B141" s="12"/>
      <c r="C141" s="12" t="s">
        <v>3</v>
      </c>
      <c r="D141" s="12"/>
      <c r="E141" s="12"/>
      <c r="F141" s="12"/>
      <c r="G141" s="12"/>
      <c r="H141" s="12"/>
      <c r="I141" s="12">
        <f>(K141+J141)*B3</f>
        <v>0</v>
      </c>
      <c r="J141" s="12"/>
      <c r="K141" s="12">
        <v>3</v>
      </c>
    </row>
    <row r="142" spans="1:11" x14ac:dyDescent="0.25">
      <c r="A142" s="12"/>
      <c r="B142" s="12"/>
      <c r="C142" s="12" t="s">
        <v>4</v>
      </c>
      <c r="D142" s="12"/>
      <c r="E142" s="12"/>
      <c r="F142" s="12"/>
      <c r="G142" s="12"/>
      <c r="H142" s="12"/>
      <c r="I142" s="12">
        <f>(K142+J142)*B3</f>
        <v>0</v>
      </c>
      <c r="J142" s="12"/>
      <c r="K142" s="12">
        <v>2</v>
      </c>
    </row>
    <row r="143" spans="1:11" x14ac:dyDescent="0.25">
      <c r="A143" s="12"/>
      <c r="B143" s="12"/>
      <c r="C143" s="12"/>
      <c r="D143" s="12"/>
      <c r="E143" s="12"/>
      <c r="F143" s="12"/>
      <c r="G143" s="12"/>
      <c r="H143" s="12"/>
      <c r="I143" s="12"/>
      <c r="J143" s="12"/>
      <c r="K143" s="12"/>
    </row>
    <row r="144" spans="1:11" x14ac:dyDescent="0.25">
      <c r="A144" s="12"/>
      <c r="B144" s="12"/>
      <c r="C144" s="1" t="s">
        <v>98</v>
      </c>
      <c r="D144" s="12"/>
      <c r="E144" s="12"/>
      <c r="F144" s="12"/>
      <c r="G144" s="12"/>
      <c r="H144" s="12"/>
      <c r="I144" s="12"/>
      <c r="J144" s="12"/>
      <c r="K144" s="12"/>
    </row>
    <row r="145" spans="1:11" x14ac:dyDescent="0.25">
      <c r="A145" s="12"/>
      <c r="B145" s="12"/>
      <c r="C145" s="12" t="s">
        <v>0</v>
      </c>
      <c r="D145" s="12"/>
      <c r="E145" s="12"/>
      <c r="F145" s="12"/>
      <c r="G145" s="12"/>
      <c r="H145" s="12"/>
      <c r="I145" s="12">
        <f>(K145+J145)*B3</f>
        <v>0</v>
      </c>
      <c r="J145" s="12"/>
      <c r="K145" s="12">
        <v>10</v>
      </c>
    </row>
    <row r="146" spans="1:11" x14ac:dyDescent="0.25">
      <c r="A146" s="12"/>
      <c r="B146" s="12"/>
      <c r="C146" s="12" t="s">
        <v>1</v>
      </c>
      <c r="D146" s="52"/>
      <c r="E146" s="12"/>
      <c r="F146" s="12"/>
      <c r="G146" s="12"/>
      <c r="H146" s="12"/>
      <c r="I146" s="12">
        <f>(K146+J146)*B3</f>
        <v>0</v>
      </c>
      <c r="J146" s="12"/>
      <c r="K146" s="12">
        <v>7</v>
      </c>
    </row>
    <row r="147" spans="1:11" x14ac:dyDescent="0.25">
      <c r="A147" s="12"/>
      <c r="B147" s="12"/>
      <c r="C147" s="12" t="s">
        <v>2</v>
      </c>
      <c r="D147" s="12"/>
      <c r="E147" s="12"/>
      <c r="F147" s="12"/>
      <c r="G147" s="12"/>
      <c r="H147" s="12"/>
      <c r="I147" s="12">
        <f>(K147+J147)*B3</f>
        <v>0</v>
      </c>
      <c r="J147" s="12"/>
      <c r="K147" s="12">
        <v>5</v>
      </c>
    </row>
    <row r="148" spans="1:11" x14ac:dyDescent="0.25">
      <c r="A148" s="12"/>
      <c r="B148" s="12"/>
      <c r="C148" s="12" t="s">
        <v>3</v>
      </c>
      <c r="D148" s="12"/>
      <c r="E148" s="12"/>
      <c r="F148" s="12"/>
      <c r="G148" s="12"/>
      <c r="H148" s="12"/>
      <c r="I148" s="12">
        <f>(K148+J148)*B3</f>
        <v>0</v>
      </c>
      <c r="J148" s="12"/>
      <c r="K148" s="12">
        <v>3</v>
      </c>
    </row>
    <row r="149" spans="1:11" x14ac:dyDescent="0.25">
      <c r="A149" s="12"/>
      <c r="B149" s="12"/>
      <c r="C149" s="12" t="s">
        <v>4</v>
      </c>
      <c r="D149" s="12"/>
      <c r="E149" s="12"/>
      <c r="F149" s="12"/>
      <c r="G149" s="12"/>
      <c r="H149" s="12"/>
      <c r="I149" s="12">
        <f>(K149+J149)*B3</f>
        <v>0</v>
      </c>
      <c r="J149" s="12"/>
      <c r="K149" s="12">
        <v>2</v>
      </c>
    </row>
    <row r="150" spans="1:11" ht="15.6" x14ac:dyDescent="0.3">
      <c r="E150" s="10"/>
      <c r="F150" s="10"/>
      <c r="G150" s="10"/>
      <c r="H150" s="10"/>
      <c r="I150" s="12"/>
      <c r="K150" s="12"/>
    </row>
  </sheetData>
  <pageMargins left="0.7" right="0.7" top="0.75" bottom="0.75" header="0.3" footer="0.3"/>
  <pageSetup scale="5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A1:H129"/>
  <sheetViews>
    <sheetView zoomScale="60" zoomScaleNormal="60" workbookViewId="0">
      <selection activeCell="E7" sqref="E7"/>
    </sheetView>
  </sheetViews>
  <sheetFormatPr defaultRowHeight="13.2" x14ac:dyDescent="0.25"/>
  <cols>
    <col min="1" max="1" width="31.5546875" bestFit="1" customWidth="1"/>
    <col min="2" max="2" width="7" bestFit="1" customWidth="1"/>
    <col min="3" max="3" width="24" bestFit="1" customWidth="1"/>
    <col min="4" max="4" width="19.6640625" bestFit="1" customWidth="1"/>
    <col min="5" max="5" width="14.33203125" bestFit="1" customWidth="1"/>
    <col min="6" max="6" width="11.5546875" bestFit="1" customWidth="1"/>
    <col min="7" max="7" width="20.33203125" bestFit="1" customWidth="1"/>
    <col min="8" max="8" width="14" bestFit="1" customWidth="1"/>
  </cols>
  <sheetData>
    <row r="1" spans="1:8" x14ac:dyDescent="0.25">
      <c r="A1" s="2"/>
      <c r="C1" s="2" t="s">
        <v>24</v>
      </c>
      <c r="D1" s="2" t="s">
        <v>50</v>
      </c>
      <c r="E1" s="1" t="s">
        <v>15</v>
      </c>
      <c r="F1" s="2" t="s">
        <v>16</v>
      </c>
      <c r="G1" s="2" t="s">
        <v>17</v>
      </c>
      <c r="H1" s="2" t="s">
        <v>18</v>
      </c>
    </row>
    <row r="2" spans="1:8" ht="15.6" x14ac:dyDescent="0.3">
      <c r="A2" t="s">
        <v>5</v>
      </c>
      <c r="B2" s="7"/>
      <c r="C2" t="s">
        <v>0</v>
      </c>
      <c r="E2" s="8"/>
      <c r="G2" s="6"/>
    </row>
    <row r="3" spans="1:8" ht="15.6" x14ac:dyDescent="0.3">
      <c r="A3" t="s">
        <v>6</v>
      </c>
      <c r="B3" s="2" t="b">
        <f>IF(B2&gt;150,"6.0", IF(B2&gt;125,"5.0",IF(B2&gt;100,"4.0",IF(B2&gt;75,"3.0",IF(B2&gt;50,"2.0",IF(B2&gt;0,"1.0"))))))</f>
        <v>0</v>
      </c>
      <c r="C3" t="s">
        <v>1</v>
      </c>
      <c r="E3" s="8"/>
      <c r="G3" s="6"/>
    </row>
    <row r="4" spans="1:8" ht="15.6" x14ac:dyDescent="0.3">
      <c r="C4" t="s">
        <v>2</v>
      </c>
      <c r="E4" s="8"/>
      <c r="G4" s="6"/>
    </row>
    <row r="5" spans="1:8" ht="15.6" x14ac:dyDescent="0.3">
      <c r="C5" t="s">
        <v>3</v>
      </c>
      <c r="E5" s="10"/>
      <c r="G5" s="6"/>
    </row>
    <row r="6" spans="1:8" ht="15.6" x14ac:dyDescent="0.3">
      <c r="C6" t="s">
        <v>4</v>
      </c>
      <c r="E6" s="10"/>
      <c r="G6" s="6"/>
    </row>
    <row r="7" spans="1:8" ht="15.6" x14ac:dyDescent="0.3">
      <c r="E7" s="10"/>
      <c r="G7" s="6"/>
    </row>
    <row r="8" spans="1:8" ht="15.6" x14ac:dyDescent="0.3">
      <c r="C8" s="2" t="s">
        <v>19</v>
      </c>
      <c r="D8" s="2"/>
      <c r="E8" s="10"/>
      <c r="G8" s="6"/>
    </row>
    <row r="9" spans="1:8" ht="15.6" x14ac:dyDescent="0.3">
      <c r="C9" t="s">
        <v>0</v>
      </c>
      <c r="E9" s="8"/>
      <c r="G9" s="6"/>
    </row>
    <row r="10" spans="1:8" ht="15.6" x14ac:dyDescent="0.3">
      <c r="C10" t="s">
        <v>1</v>
      </c>
      <c r="E10" s="10"/>
      <c r="G10" s="6"/>
    </row>
    <row r="11" spans="1:8" ht="15.6" x14ac:dyDescent="0.3">
      <c r="C11" t="s">
        <v>2</v>
      </c>
      <c r="E11" s="10"/>
      <c r="G11" s="6"/>
    </row>
    <row r="12" spans="1:8" ht="15.6" x14ac:dyDescent="0.3">
      <c r="C12" t="s">
        <v>3</v>
      </c>
      <c r="E12" s="10"/>
      <c r="G12" s="6"/>
    </row>
    <row r="13" spans="1:8" ht="15.6" x14ac:dyDescent="0.3">
      <c r="C13" t="s">
        <v>4</v>
      </c>
      <c r="E13" s="10"/>
      <c r="G13" s="6"/>
    </row>
    <row r="14" spans="1:8" ht="15.6" x14ac:dyDescent="0.3">
      <c r="E14" s="10"/>
      <c r="G14" s="6"/>
    </row>
    <row r="15" spans="1:8" ht="15.6" x14ac:dyDescent="0.3">
      <c r="C15" s="2" t="s">
        <v>20</v>
      </c>
      <c r="D15" s="2"/>
      <c r="E15" s="10"/>
      <c r="G15" s="6"/>
    </row>
    <row r="16" spans="1:8" ht="15.6" x14ac:dyDescent="0.3">
      <c r="C16" t="s">
        <v>0</v>
      </c>
      <c r="E16" s="8"/>
      <c r="G16" s="6"/>
    </row>
    <row r="17" spans="1:7" ht="15.6" x14ac:dyDescent="0.3">
      <c r="C17" t="s">
        <v>1</v>
      </c>
      <c r="E17" s="8"/>
      <c r="G17" s="6"/>
    </row>
    <row r="18" spans="1:7" ht="15.6" x14ac:dyDescent="0.3">
      <c r="C18" t="s">
        <v>2</v>
      </c>
      <c r="E18" s="8"/>
      <c r="G18" s="6"/>
    </row>
    <row r="19" spans="1:7" ht="15.6" x14ac:dyDescent="0.3">
      <c r="C19" t="s">
        <v>3</v>
      </c>
      <c r="E19" s="8"/>
      <c r="G19" s="6"/>
    </row>
    <row r="20" spans="1:7" ht="15.6" x14ac:dyDescent="0.3">
      <c r="A20" s="1"/>
      <c r="B20" s="1"/>
      <c r="C20" t="s">
        <v>4</v>
      </c>
      <c r="E20" s="8"/>
      <c r="G20" s="6"/>
    </row>
    <row r="21" spans="1:7" ht="15.6" x14ac:dyDescent="0.3">
      <c r="E21" s="10"/>
      <c r="G21" s="6"/>
    </row>
    <row r="22" spans="1:7" ht="15.6" x14ac:dyDescent="0.3">
      <c r="C22" s="2" t="s">
        <v>21</v>
      </c>
      <c r="D22" s="2"/>
      <c r="E22" s="10"/>
      <c r="G22" s="6"/>
    </row>
    <row r="23" spans="1:7" ht="15.6" x14ac:dyDescent="0.3">
      <c r="C23" t="s">
        <v>0</v>
      </c>
      <c r="E23" s="8"/>
      <c r="G23" s="6"/>
    </row>
    <row r="24" spans="1:7" ht="15.6" x14ac:dyDescent="0.3">
      <c r="C24" t="s">
        <v>1</v>
      </c>
      <c r="E24" s="8"/>
      <c r="G24" s="6"/>
    </row>
    <row r="25" spans="1:7" ht="15.6" x14ac:dyDescent="0.3">
      <c r="C25" t="s">
        <v>2</v>
      </c>
      <c r="E25" s="8"/>
      <c r="G25" s="6"/>
    </row>
    <row r="26" spans="1:7" ht="15.6" x14ac:dyDescent="0.3">
      <c r="C26" t="s">
        <v>3</v>
      </c>
      <c r="E26" s="8"/>
      <c r="G26" s="6"/>
    </row>
    <row r="27" spans="1:7" ht="15.6" x14ac:dyDescent="0.3">
      <c r="C27" t="s">
        <v>4</v>
      </c>
      <c r="E27" s="8"/>
      <c r="G27" s="6"/>
    </row>
    <row r="28" spans="1:7" ht="15.6" x14ac:dyDescent="0.3">
      <c r="B28" s="3"/>
      <c r="E28" s="10"/>
      <c r="G28" s="6"/>
    </row>
    <row r="29" spans="1:7" ht="15.6" x14ac:dyDescent="0.3">
      <c r="B29" s="3"/>
      <c r="C29" s="2" t="s">
        <v>22</v>
      </c>
      <c r="D29" s="2"/>
      <c r="E29" s="10"/>
      <c r="G29" s="6"/>
    </row>
    <row r="30" spans="1:7" ht="15.6" x14ac:dyDescent="0.3">
      <c r="B30" s="3"/>
      <c r="C30" t="s">
        <v>0</v>
      </c>
      <c r="E30" s="8"/>
      <c r="G30" s="6"/>
    </row>
    <row r="31" spans="1:7" ht="15.6" x14ac:dyDescent="0.3">
      <c r="B31" s="3"/>
      <c r="C31" t="s">
        <v>1</v>
      </c>
      <c r="E31" s="8"/>
      <c r="G31" s="6"/>
    </row>
    <row r="32" spans="1:7" ht="15.6" x14ac:dyDescent="0.3">
      <c r="B32" s="3"/>
      <c r="C32" t="s">
        <v>2</v>
      </c>
      <c r="E32" s="8"/>
      <c r="G32" s="6"/>
    </row>
    <row r="33" spans="2:7" ht="15.6" x14ac:dyDescent="0.3">
      <c r="B33" s="3"/>
      <c r="C33" t="s">
        <v>3</v>
      </c>
      <c r="E33" s="8"/>
      <c r="G33" s="6"/>
    </row>
    <row r="34" spans="2:7" ht="15.6" x14ac:dyDescent="0.3">
      <c r="B34" s="3"/>
      <c r="C34" t="s">
        <v>4</v>
      </c>
      <c r="E34" s="8"/>
      <c r="G34" s="6"/>
    </row>
    <row r="35" spans="2:7" ht="15.6" x14ac:dyDescent="0.3">
      <c r="B35" s="3"/>
      <c r="E35" s="10"/>
      <c r="G35" s="6"/>
    </row>
    <row r="36" spans="2:7" ht="15.6" x14ac:dyDescent="0.3">
      <c r="B36" s="3"/>
      <c r="C36" s="2" t="s">
        <v>23</v>
      </c>
      <c r="D36" s="2"/>
      <c r="E36" s="10"/>
      <c r="G36" s="6"/>
    </row>
    <row r="37" spans="2:7" ht="15.6" x14ac:dyDescent="0.3">
      <c r="B37" s="3"/>
      <c r="C37" t="s">
        <v>0</v>
      </c>
      <c r="E37" s="8"/>
      <c r="G37" s="6"/>
    </row>
    <row r="38" spans="2:7" ht="15.6" x14ac:dyDescent="0.3">
      <c r="B38" s="3"/>
      <c r="C38" t="s">
        <v>1</v>
      </c>
      <c r="E38" s="8"/>
      <c r="G38" s="6"/>
    </row>
    <row r="39" spans="2:7" ht="15.6" x14ac:dyDescent="0.3">
      <c r="C39" t="s">
        <v>2</v>
      </c>
      <c r="E39" s="8"/>
      <c r="G39" s="6"/>
    </row>
    <row r="40" spans="2:7" ht="15.6" x14ac:dyDescent="0.3">
      <c r="C40" t="s">
        <v>3</v>
      </c>
      <c r="E40" s="8"/>
      <c r="G40" s="6"/>
    </row>
    <row r="41" spans="2:7" ht="15.6" x14ac:dyDescent="0.3">
      <c r="C41" t="s">
        <v>4</v>
      </c>
      <c r="E41" s="10"/>
      <c r="G41" s="6"/>
    </row>
    <row r="42" spans="2:7" ht="15.6" x14ac:dyDescent="0.3">
      <c r="E42" s="10"/>
      <c r="G42" s="6"/>
    </row>
    <row r="43" spans="2:7" ht="15.6" x14ac:dyDescent="0.3">
      <c r="C43" s="2" t="s">
        <v>32</v>
      </c>
      <c r="D43" s="2"/>
      <c r="E43" s="10"/>
      <c r="G43" s="6"/>
    </row>
    <row r="44" spans="2:7" ht="15.6" x14ac:dyDescent="0.3">
      <c r="C44" s="2" t="s">
        <v>33</v>
      </c>
      <c r="D44" s="2"/>
      <c r="E44" s="10"/>
      <c r="G44" s="6"/>
    </row>
    <row r="45" spans="2:7" ht="15.6" x14ac:dyDescent="0.3">
      <c r="C45" t="s">
        <v>0</v>
      </c>
      <c r="E45" s="8"/>
      <c r="G45" s="6"/>
    </row>
    <row r="46" spans="2:7" ht="15.6" x14ac:dyDescent="0.3">
      <c r="C46" t="s">
        <v>1</v>
      </c>
      <c r="E46" s="8"/>
      <c r="G46" s="6"/>
    </row>
    <row r="47" spans="2:7" ht="15.6" x14ac:dyDescent="0.3">
      <c r="C47" t="s">
        <v>2</v>
      </c>
      <c r="E47" s="8"/>
      <c r="G47" s="6"/>
    </row>
    <row r="48" spans="2:7" ht="15.6" x14ac:dyDescent="0.3">
      <c r="C48" t="s">
        <v>3</v>
      </c>
      <c r="E48" s="8"/>
      <c r="G48" s="6"/>
    </row>
    <row r="49" spans="3:7" ht="15.6" x14ac:dyDescent="0.3">
      <c r="C49" t="s">
        <v>4</v>
      </c>
      <c r="E49" s="8"/>
      <c r="G49" s="6"/>
    </row>
    <row r="50" spans="3:7" ht="15.6" x14ac:dyDescent="0.3">
      <c r="E50" s="10"/>
      <c r="G50" s="6"/>
    </row>
    <row r="51" spans="3:7" ht="15.6" x14ac:dyDescent="0.3">
      <c r="C51" s="2" t="s">
        <v>26</v>
      </c>
      <c r="D51" s="2"/>
      <c r="E51" s="10"/>
      <c r="G51" s="6"/>
    </row>
    <row r="52" spans="3:7" ht="15.6" x14ac:dyDescent="0.3">
      <c r="C52" s="2" t="s">
        <v>33</v>
      </c>
      <c r="D52" s="2"/>
      <c r="E52" s="10"/>
      <c r="G52" s="6"/>
    </row>
    <row r="53" spans="3:7" ht="15.6" x14ac:dyDescent="0.3">
      <c r="C53" t="s">
        <v>0</v>
      </c>
      <c r="E53" s="8"/>
      <c r="G53" s="6"/>
    </row>
    <row r="54" spans="3:7" ht="15.6" x14ac:dyDescent="0.3">
      <c r="C54" t="s">
        <v>1</v>
      </c>
      <c r="E54" s="8"/>
      <c r="G54" s="6"/>
    </row>
    <row r="55" spans="3:7" ht="15.6" x14ac:dyDescent="0.3">
      <c r="C55" t="s">
        <v>2</v>
      </c>
      <c r="E55" s="8"/>
      <c r="G55" s="6"/>
    </row>
    <row r="56" spans="3:7" ht="15.6" x14ac:dyDescent="0.3">
      <c r="C56" t="s">
        <v>3</v>
      </c>
      <c r="E56" s="8"/>
      <c r="G56" s="6"/>
    </row>
    <row r="57" spans="3:7" ht="15.6" x14ac:dyDescent="0.3">
      <c r="C57" t="s">
        <v>4</v>
      </c>
      <c r="E57" s="8"/>
      <c r="G57" s="6"/>
    </row>
    <row r="58" spans="3:7" ht="15.6" x14ac:dyDescent="0.3">
      <c r="E58" s="10"/>
      <c r="G58" s="6"/>
    </row>
    <row r="59" spans="3:7" ht="15.6" x14ac:dyDescent="0.3">
      <c r="C59" s="1" t="s">
        <v>25</v>
      </c>
      <c r="D59" s="2"/>
      <c r="E59" s="10"/>
      <c r="G59" s="6"/>
    </row>
    <row r="60" spans="3:7" ht="15.6" x14ac:dyDescent="0.3">
      <c r="C60" s="2" t="s">
        <v>51</v>
      </c>
      <c r="D60" s="2"/>
      <c r="E60" s="10"/>
      <c r="G60" s="6"/>
    </row>
    <row r="61" spans="3:7" ht="15.6" x14ac:dyDescent="0.3">
      <c r="C61" t="s">
        <v>0</v>
      </c>
      <c r="E61" s="8"/>
      <c r="G61" s="6"/>
    </row>
    <row r="62" spans="3:7" ht="15.6" x14ac:dyDescent="0.3">
      <c r="C62" t="s">
        <v>1</v>
      </c>
      <c r="E62" s="8"/>
      <c r="G62" s="6"/>
    </row>
    <row r="63" spans="3:7" ht="15.6" x14ac:dyDescent="0.3">
      <c r="C63" t="s">
        <v>2</v>
      </c>
      <c r="E63" s="8"/>
      <c r="G63" s="6"/>
    </row>
    <row r="64" spans="3:7" ht="15.6" x14ac:dyDescent="0.3">
      <c r="C64" t="s">
        <v>3</v>
      </c>
      <c r="E64" s="8"/>
      <c r="G64" s="6"/>
    </row>
    <row r="65" spans="3:7" ht="15.6" x14ac:dyDescent="0.3">
      <c r="C65" t="s">
        <v>4</v>
      </c>
      <c r="E65" s="8"/>
      <c r="G65" s="6"/>
    </row>
    <row r="66" spans="3:7" ht="15.6" x14ac:dyDescent="0.3">
      <c r="E66" s="10"/>
      <c r="G66" s="6"/>
    </row>
    <row r="67" spans="3:7" ht="15.6" x14ac:dyDescent="0.3">
      <c r="C67" s="1" t="s">
        <v>26</v>
      </c>
      <c r="D67" s="2"/>
      <c r="E67" s="10"/>
      <c r="G67" s="6"/>
    </row>
    <row r="68" spans="3:7" ht="15.6" x14ac:dyDescent="0.3">
      <c r="C68" s="2" t="s">
        <v>51</v>
      </c>
      <c r="D68" s="2"/>
      <c r="E68" s="10"/>
      <c r="G68" s="6"/>
    </row>
    <row r="69" spans="3:7" ht="15.6" x14ac:dyDescent="0.3">
      <c r="C69" t="s">
        <v>0</v>
      </c>
      <c r="E69" s="8"/>
      <c r="G69" s="6"/>
    </row>
    <row r="70" spans="3:7" ht="15.6" x14ac:dyDescent="0.3">
      <c r="C70" t="s">
        <v>1</v>
      </c>
      <c r="E70" s="8"/>
      <c r="G70" s="6"/>
    </row>
    <row r="71" spans="3:7" ht="15.6" x14ac:dyDescent="0.3">
      <c r="C71" t="s">
        <v>2</v>
      </c>
      <c r="E71" s="8"/>
      <c r="G71" s="6"/>
    </row>
    <row r="72" spans="3:7" ht="15.6" x14ac:dyDescent="0.3">
      <c r="C72" t="s">
        <v>3</v>
      </c>
      <c r="E72" s="8"/>
      <c r="G72" s="6"/>
    </row>
    <row r="73" spans="3:7" ht="15.6" x14ac:dyDescent="0.3">
      <c r="C73" t="s">
        <v>4</v>
      </c>
      <c r="E73" s="8"/>
      <c r="G73" s="6"/>
    </row>
    <row r="74" spans="3:7" ht="15.6" x14ac:dyDescent="0.3">
      <c r="E74" s="10"/>
      <c r="G74" s="6"/>
    </row>
    <row r="75" spans="3:7" ht="15.6" x14ac:dyDescent="0.3">
      <c r="C75" s="2" t="s">
        <v>27</v>
      </c>
      <c r="D75" s="2"/>
      <c r="E75" s="10"/>
      <c r="G75" s="6"/>
    </row>
    <row r="76" spans="3:7" ht="15.6" x14ac:dyDescent="0.3">
      <c r="C76" t="s">
        <v>0</v>
      </c>
      <c r="E76" s="8"/>
      <c r="G76" s="6"/>
    </row>
    <row r="77" spans="3:7" ht="15.6" x14ac:dyDescent="0.3">
      <c r="C77" t="s">
        <v>1</v>
      </c>
      <c r="E77" s="8"/>
      <c r="G77" s="6"/>
    </row>
    <row r="78" spans="3:7" ht="15.6" x14ac:dyDescent="0.3">
      <c r="C78" t="s">
        <v>2</v>
      </c>
      <c r="E78" s="8"/>
      <c r="G78" s="6"/>
    </row>
    <row r="79" spans="3:7" ht="15.6" x14ac:dyDescent="0.3">
      <c r="C79" t="s">
        <v>3</v>
      </c>
      <c r="E79" s="8"/>
      <c r="G79" s="6"/>
    </row>
    <row r="80" spans="3:7" ht="15.6" x14ac:dyDescent="0.3">
      <c r="C80" t="s">
        <v>4</v>
      </c>
      <c r="E80" s="8"/>
      <c r="G80" s="6"/>
    </row>
    <row r="81" spans="3:7" ht="15.6" x14ac:dyDescent="0.3">
      <c r="E81" s="10"/>
      <c r="G81" s="6"/>
    </row>
    <row r="82" spans="3:7" ht="15.6" x14ac:dyDescent="0.3">
      <c r="C82" s="2" t="s">
        <v>28</v>
      </c>
      <c r="D82" s="2"/>
      <c r="E82" s="10"/>
      <c r="G82" s="6"/>
    </row>
    <row r="83" spans="3:7" ht="15.6" x14ac:dyDescent="0.3">
      <c r="C83" t="s">
        <v>0</v>
      </c>
      <c r="E83" s="8"/>
      <c r="G83" s="6"/>
    </row>
    <row r="84" spans="3:7" ht="15.6" x14ac:dyDescent="0.3">
      <c r="C84" t="s">
        <v>1</v>
      </c>
      <c r="E84" s="8"/>
      <c r="G84" s="6"/>
    </row>
    <row r="85" spans="3:7" ht="15.6" x14ac:dyDescent="0.3">
      <c r="C85" t="s">
        <v>2</v>
      </c>
      <c r="E85" s="8"/>
      <c r="G85" s="6"/>
    </row>
    <row r="86" spans="3:7" ht="15.6" x14ac:dyDescent="0.3">
      <c r="C86" t="s">
        <v>3</v>
      </c>
      <c r="E86" s="8"/>
      <c r="G86" s="6"/>
    </row>
    <row r="87" spans="3:7" ht="15.6" x14ac:dyDescent="0.3">
      <c r="C87" t="s">
        <v>4</v>
      </c>
      <c r="E87" s="8"/>
      <c r="G87" s="6"/>
    </row>
    <row r="88" spans="3:7" ht="15.6" x14ac:dyDescent="0.3">
      <c r="E88" s="10"/>
      <c r="G88" s="6"/>
    </row>
    <row r="89" spans="3:7" ht="15.6" x14ac:dyDescent="0.3">
      <c r="C89" s="2" t="s">
        <v>29</v>
      </c>
      <c r="D89" s="2"/>
      <c r="E89" s="10"/>
      <c r="G89" s="6"/>
    </row>
    <row r="90" spans="3:7" ht="15.6" x14ac:dyDescent="0.3">
      <c r="C90" t="s">
        <v>0</v>
      </c>
      <c r="E90" s="8"/>
      <c r="G90" s="6"/>
    </row>
    <row r="91" spans="3:7" ht="15.6" x14ac:dyDescent="0.3">
      <c r="C91" t="s">
        <v>1</v>
      </c>
      <c r="E91" s="8"/>
      <c r="G91" s="6"/>
    </row>
    <row r="92" spans="3:7" ht="15.6" x14ac:dyDescent="0.3">
      <c r="C92" t="s">
        <v>2</v>
      </c>
      <c r="E92" s="8"/>
      <c r="G92" s="6"/>
    </row>
    <row r="93" spans="3:7" ht="15.6" x14ac:dyDescent="0.3">
      <c r="C93" t="s">
        <v>3</v>
      </c>
      <c r="E93" s="8"/>
      <c r="G93" s="6"/>
    </row>
    <row r="94" spans="3:7" ht="15.6" x14ac:dyDescent="0.3">
      <c r="C94" t="s">
        <v>4</v>
      </c>
      <c r="E94" s="8"/>
      <c r="G94" s="6"/>
    </row>
    <row r="95" spans="3:7" ht="15.6" x14ac:dyDescent="0.3">
      <c r="E95" s="10"/>
      <c r="G95" s="6"/>
    </row>
    <row r="96" spans="3:7" ht="15.6" x14ac:dyDescent="0.3">
      <c r="C96" s="2" t="s">
        <v>13</v>
      </c>
      <c r="D96" s="2"/>
      <c r="E96" s="10"/>
      <c r="G96" s="6"/>
    </row>
    <row r="97" spans="3:7" ht="15.6" x14ac:dyDescent="0.3">
      <c r="C97" t="s">
        <v>0</v>
      </c>
      <c r="E97" s="8"/>
      <c r="G97" s="6"/>
    </row>
    <row r="98" spans="3:7" ht="15.6" x14ac:dyDescent="0.3">
      <c r="C98" t="s">
        <v>1</v>
      </c>
      <c r="E98" s="8"/>
      <c r="G98" s="6"/>
    </row>
    <row r="99" spans="3:7" ht="15.6" x14ac:dyDescent="0.3">
      <c r="C99" t="s">
        <v>2</v>
      </c>
      <c r="E99" s="8"/>
      <c r="G99" s="6"/>
    </row>
    <row r="100" spans="3:7" ht="15.6" x14ac:dyDescent="0.3">
      <c r="C100" t="s">
        <v>3</v>
      </c>
      <c r="E100" s="8"/>
      <c r="G100" s="6"/>
    </row>
    <row r="101" spans="3:7" ht="15.6" x14ac:dyDescent="0.3">
      <c r="C101" t="s">
        <v>4</v>
      </c>
      <c r="E101" s="8"/>
      <c r="G101" s="6"/>
    </row>
    <row r="102" spans="3:7" ht="15.6" x14ac:dyDescent="0.3">
      <c r="E102" s="10"/>
      <c r="G102" s="6"/>
    </row>
    <row r="103" spans="3:7" ht="15.6" x14ac:dyDescent="0.3">
      <c r="C103" s="2" t="s">
        <v>14</v>
      </c>
      <c r="D103" s="2"/>
      <c r="E103" s="10"/>
      <c r="G103" s="6"/>
    </row>
    <row r="104" spans="3:7" ht="15.6" x14ac:dyDescent="0.3">
      <c r="C104" t="s">
        <v>0</v>
      </c>
      <c r="E104" s="8"/>
      <c r="G104" s="6"/>
    </row>
    <row r="105" spans="3:7" ht="15.6" x14ac:dyDescent="0.3">
      <c r="C105" t="s">
        <v>1</v>
      </c>
      <c r="E105" s="8"/>
      <c r="G105" s="6"/>
    </row>
    <row r="106" spans="3:7" ht="15.6" x14ac:dyDescent="0.3">
      <c r="C106" t="s">
        <v>2</v>
      </c>
      <c r="E106" s="8"/>
      <c r="G106" s="6"/>
    </row>
    <row r="107" spans="3:7" ht="15.6" x14ac:dyDescent="0.3">
      <c r="C107" t="s">
        <v>3</v>
      </c>
      <c r="E107" s="8"/>
      <c r="G107" s="6"/>
    </row>
    <row r="108" spans="3:7" ht="15.6" x14ac:dyDescent="0.3">
      <c r="C108" t="s">
        <v>4</v>
      </c>
      <c r="E108" s="8"/>
      <c r="G108" s="6"/>
    </row>
    <row r="109" spans="3:7" ht="15.6" x14ac:dyDescent="0.3">
      <c r="E109" s="10"/>
      <c r="G109" s="6"/>
    </row>
    <row r="110" spans="3:7" ht="15.6" x14ac:dyDescent="0.3">
      <c r="C110" s="2" t="s">
        <v>44</v>
      </c>
      <c r="D110" s="2"/>
      <c r="E110" s="10"/>
      <c r="G110" s="6"/>
    </row>
    <row r="111" spans="3:7" ht="15.6" x14ac:dyDescent="0.3">
      <c r="C111" t="s">
        <v>0</v>
      </c>
      <c r="D111" s="12"/>
      <c r="E111" s="8"/>
      <c r="G111" s="6"/>
    </row>
    <row r="112" spans="3:7" ht="15.6" x14ac:dyDescent="0.3">
      <c r="C112" t="s">
        <v>1</v>
      </c>
      <c r="E112" s="8"/>
      <c r="G112" s="6"/>
    </row>
    <row r="113" spans="1:7" ht="15.6" x14ac:dyDescent="0.3">
      <c r="C113" t="s">
        <v>2</v>
      </c>
      <c r="E113" s="8"/>
      <c r="G113" s="6"/>
    </row>
    <row r="114" spans="1:7" ht="15.6" x14ac:dyDescent="0.3">
      <c r="C114" t="s">
        <v>3</v>
      </c>
      <c r="E114" s="8"/>
      <c r="G114" s="6"/>
    </row>
    <row r="115" spans="1:7" ht="15.6" x14ac:dyDescent="0.3">
      <c r="C115" t="s">
        <v>4</v>
      </c>
      <c r="E115" s="8"/>
      <c r="G115" s="6"/>
    </row>
    <row r="116" spans="1:7" ht="15.6" x14ac:dyDescent="0.3">
      <c r="E116" s="10"/>
      <c r="G116" s="6"/>
    </row>
    <row r="117" spans="1:7" ht="15.6" x14ac:dyDescent="0.3">
      <c r="C117" s="2" t="s">
        <v>45</v>
      </c>
      <c r="D117" s="2"/>
      <c r="E117" s="10"/>
      <c r="G117" s="6"/>
    </row>
    <row r="118" spans="1:7" ht="15.6" x14ac:dyDescent="0.3">
      <c r="C118" t="s">
        <v>0</v>
      </c>
      <c r="E118" s="8"/>
      <c r="G118" s="6"/>
    </row>
    <row r="119" spans="1:7" ht="15.6" x14ac:dyDescent="0.3">
      <c r="C119" t="s">
        <v>1</v>
      </c>
      <c r="E119" s="10"/>
      <c r="G119" s="6"/>
    </row>
    <row r="120" spans="1:7" ht="15.6" x14ac:dyDescent="0.3">
      <c r="C120" t="s">
        <v>2</v>
      </c>
      <c r="E120" s="10"/>
      <c r="G120" s="6"/>
    </row>
    <row r="121" spans="1:7" ht="15.6" x14ac:dyDescent="0.3">
      <c r="C121" t="s">
        <v>3</v>
      </c>
      <c r="E121" s="10"/>
      <c r="G121" s="6"/>
    </row>
    <row r="122" spans="1:7" ht="15.6" x14ac:dyDescent="0.3">
      <c r="C122" t="s">
        <v>4</v>
      </c>
      <c r="E122" s="10"/>
      <c r="G122" s="6"/>
    </row>
    <row r="123" spans="1:7" ht="15.6" x14ac:dyDescent="0.3">
      <c r="A123" s="15"/>
      <c r="E123" s="8"/>
    </row>
    <row r="124" spans="1:7" ht="15.6" x14ac:dyDescent="0.3">
      <c r="A124" s="16"/>
      <c r="C124" s="2" t="s">
        <v>46</v>
      </c>
      <c r="D124" s="2"/>
      <c r="E124" s="10"/>
      <c r="G124" s="6"/>
    </row>
    <row r="125" spans="1:7" ht="15.6" x14ac:dyDescent="0.3">
      <c r="A125" s="16"/>
      <c r="C125" t="s">
        <v>0</v>
      </c>
      <c r="E125" s="8"/>
      <c r="G125" s="6"/>
    </row>
    <row r="126" spans="1:7" ht="15.6" x14ac:dyDescent="0.3">
      <c r="A126" s="16"/>
      <c r="C126" t="s">
        <v>1</v>
      </c>
      <c r="E126" s="10"/>
      <c r="G126" s="6"/>
    </row>
    <row r="127" spans="1:7" ht="15.6" x14ac:dyDescent="0.3">
      <c r="A127" s="16"/>
      <c r="C127" t="s">
        <v>2</v>
      </c>
      <c r="E127" s="10"/>
      <c r="G127" s="6"/>
    </row>
    <row r="128" spans="1:7" ht="15.6" x14ac:dyDescent="0.3">
      <c r="C128" t="s">
        <v>3</v>
      </c>
      <c r="E128" s="10"/>
      <c r="G128" s="6"/>
    </row>
    <row r="129" spans="3:7" ht="15.6" x14ac:dyDescent="0.3">
      <c r="C129" t="s">
        <v>4</v>
      </c>
      <c r="E129" s="10"/>
      <c r="G129" s="6"/>
    </row>
  </sheetData>
  <pageMargins left="0.7" right="0.7" top="0.75" bottom="0.75" header="0.3" footer="0.3"/>
  <pageSetup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2"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C123"/>
  <sheetViews>
    <sheetView view="pageBreakPreview" zoomScale="60" zoomScaleNormal="100" workbookViewId="0">
      <selection activeCell="A33" sqref="A33"/>
    </sheetView>
  </sheetViews>
  <sheetFormatPr defaultRowHeight="13.2" x14ac:dyDescent="0.25"/>
  <cols>
    <col min="1" max="1" width="23.44140625" bestFit="1" customWidth="1"/>
    <col min="2" max="2" width="20.33203125" customWidth="1"/>
    <col min="3" max="3" width="13.44140625" customWidth="1"/>
  </cols>
  <sheetData>
    <row r="1" spans="1:3" ht="21" x14ac:dyDescent="0.4">
      <c r="A1" s="9" t="s">
        <v>54</v>
      </c>
    </row>
    <row r="2" spans="1:3" x14ac:dyDescent="0.25">
      <c r="A2" s="56"/>
      <c r="B2" s="56"/>
      <c r="C2" s="56"/>
    </row>
    <row r="3" spans="1:3" x14ac:dyDescent="0.25">
      <c r="A3" s="57" t="s">
        <v>31</v>
      </c>
      <c r="B3" s="57" t="s">
        <v>11</v>
      </c>
      <c r="C3" s="58" t="s">
        <v>49</v>
      </c>
    </row>
    <row r="4" spans="1:3" x14ac:dyDescent="0.25">
      <c r="A4" s="65" t="s">
        <v>398</v>
      </c>
      <c r="B4" s="65"/>
      <c r="C4" s="66">
        <v>146</v>
      </c>
    </row>
    <row r="5" spans="1:3" x14ac:dyDescent="0.25">
      <c r="A5" s="59"/>
      <c r="B5" s="59" t="s">
        <v>116</v>
      </c>
      <c r="C5" s="67">
        <v>14</v>
      </c>
    </row>
    <row r="6" spans="1:3" x14ac:dyDescent="0.25">
      <c r="A6" s="59"/>
      <c r="B6" s="59" t="s">
        <v>474</v>
      </c>
      <c r="C6" s="67">
        <v>22</v>
      </c>
    </row>
    <row r="7" spans="1:3" x14ac:dyDescent="0.25">
      <c r="A7" s="59"/>
      <c r="B7" s="59" t="s">
        <v>1010</v>
      </c>
      <c r="C7" s="67">
        <v>40</v>
      </c>
    </row>
    <row r="8" spans="1:3" x14ac:dyDescent="0.25">
      <c r="A8" s="59"/>
      <c r="B8" s="59" t="s">
        <v>670</v>
      </c>
      <c r="C8" s="67">
        <v>70</v>
      </c>
    </row>
    <row r="9" spans="1:3" x14ac:dyDescent="0.25">
      <c r="A9" s="59"/>
      <c r="B9" s="59"/>
      <c r="C9" s="67"/>
    </row>
    <row r="10" spans="1:3" x14ac:dyDescent="0.25">
      <c r="A10" s="65" t="s">
        <v>183</v>
      </c>
      <c r="B10" s="65"/>
      <c r="C10" s="66">
        <v>132</v>
      </c>
    </row>
    <row r="11" spans="1:3" x14ac:dyDescent="0.25">
      <c r="A11" s="59"/>
      <c r="B11" s="59" t="s">
        <v>985</v>
      </c>
      <c r="C11" s="67">
        <v>7</v>
      </c>
    </row>
    <row r="12" spans="1:3" x14ac:dyDescent="0.25">
      <c r="A12" s="59"/>
      <c r="B12" s="59" t="s">
        <v>1207</v>
      </c>
      <c r="C12" s="67">
        <v>10</v>
      </c>
    </row>
    <row r="13" spans="1:3" x14ac:dyDescent="0.25">
      <c r="A13" s="59"/>
      <c r="B13" s="59" t="s">
        <v>1010</v>
      </c>
      <c r="C13" s="67">
        <v>20</v>
      </c>
    </row>
    <row r="14" spans="1:3" x14ac:dyDescent="0.25">
      <c r="A14" s="59"/>
      <c r="B14" s="59" t="s">
        <v>116</v>
      </c>
      <c r="C14" s="67">
        <v>20</v>
      </c>
    </row>
    <row r="15" spans="1:3" x14ac:dyDescent="0.25">
      <c r="A15" s="59"/>
      <c r="B15" s="59" t="s">
        <v>669</v>
      </c>
      <c r="C15" s="67">
        <v>35</v>
      </c>
    </row>
    <row r="16" spans="1:3" x14ac:dyDescent="0.25">
      <c r="A16" s="59"/>
      <c r="B16" s="59" t="s">
        <v>378</v>
      </c>
      <c r="C16" s="67">
        <v>40</v>
      </c>
    </row>
    <row r="17" spans="1:3" x14ac:dyDescent="0.25">
      <c r="A17" s="59"/>
      <c r="B17" s="59"/>
      <c r="C17" s="67"/>
    </row>
    <row r="18" spans="1:3" x14ac:dyDescent="0.25">
      <c r="A18" s="65" t="s">
        <v>493</v>
      </c>
      <c r="B18" s="65"/>
      <c r="C18" s="66">
        <v>96</v>
      </c>
    </row>
    <row r="19" spans="1:3" x14ac:dyDescent="0.25">
      <c r="A19" s="59"/>
      <c r="B19" s="59" t="s">
        <v>676</v>
      </c>
      <c r="C19" s="67">
        <v>16</v>
      </c>
    </row>
    <row r="20" spans="1:3" x14ac:dyDescent="0.25">
      <c r="A20" s="59"/>
      <c r="B20" s="59" t="s">
        <v>738</v>
      </c>
      <c r="C20" s="67">
        <v>30</v>
      </c>
    </row>
    <row r="21" spans="1:3" x14ac:dyDescent="0.25">
      <c r="A21" s="59"/>
      <c r="B21" s="59" t="s">
        <v>669</v>
      </c>
      <c r="C21" s="67">
        <v>50</v>
      </c>
    </row>
    <row r="22" spans="1:3" x14ac:dyDescent="0.25">
      <c r="A22" s="59"/>
      <c r="B22" s="59"/>
      <c r="C22" s="67"/>
    </row>
    <row r="23" spans="1:3" x14ac:dyDescent="0.25">
      <c r="A23" s="65" t="s">
        <v>564</v>
      </c>
      <c r="B23" s="65"/>
      <c r="C23" s="66">
        <v>65</v>
      </c>
    </row>
    <row r="24" spans="1:3" x14ac:dyDescent="0.25">
      <c r="A24" s="59"/>
      <c r="B24" s="59" t="s">
        <v>1207</v>
      </c>
      <c r="C24" s="67">
        <v>6</v>
      </c>
    </row>
    <row r="25" spans="1:3" x14ac:dyDescent="0.25">
      <c r="A25" s="59"/>
      <c r="B25" s="59" t="s">
        <v>116</v>
      </c>
      <c r="C25" s="67">
        <v>6</v>
      </c>
    </row>
    <row r="26" spans="1:3" x14ac:dyDescent="0.25">
      <c r="A26" s="59"/>
      <c r="B26" s="59" t="s">
        <v>669</v>
      </c>
      <c r="C26" s="67">
        <v>25</v>
      </c>
    </row>
    <row r="27" spans="1:3" x14ac:dyDescent="0.25">
      <c r="A27" s="59"/>
      <c r="B27" s="59" t="s">
        <v>1010</v>
      </c>
      <c r="C27" s="67">
        <v>28</v>
      </c>
    </row>
    <row r="28" spans="1:3" x14ac:dyDescent="0.25">
      <c r="A28" s="59"/>
      <c r="B28" s="59"/>
      <c r="C28" s="67"/>
    </row>
    <row r="29" spans="1:3" x14ac:dyDescent="0.25">
      <c r="A29" s="65" t="s">
        <v>567</v>
      </c>
      <c r="B29" s="65"/>
      <c r="C29" s="66">
        <v>65</v>
      </c>
    </row>
    <row r="30" spans="1:3" x14ac:dyDescent="0.25">
      <c r="A30" s="59"/>
      <c r="B30" s="59" t="s">
        <v>669</v>
      </c>
      <c r="C30" s="67">
        <v>15</v>
      </c>
    </row>
    <row r="31" spans="1:3" x14ac:dyDescent="0.25">
      <c r="A31" s="59"/>
      <c r="B31" s="59" t="s">
        <v>791</v>
      </c>
      <c r="C31" s="67">
        <v>22</v>
      </c>
    </row>
    <row r="32" spans="1:3" x14ac:dyDescent="0.25">
      <c r="A32" s="59"/>
      <c r="B32" s="59" t="s">
        <v>378</v>
      </c>
      <c r="C32" s="67">
        <v>28</v>
      </c>
    </row>
    <row r="33" spans="1:3" x14ac:dyDescent="0.25">
      <c r="A33" s="59"/>
      <c r="B33" s="59"/>
      <c r="C33" s="67"/>
    </row>
    <row r="34" spans="1:3" x14ac:dyDescent="0.25">
      <c r="A34" s="65" t="s">
        <v>597</v>
      </c>
      <c r="B34" s="65"/>
      <c r="C34" s="66">
        <v>62</v>
      </c>
    </row>
    <row r="35" spans="1:3" x14ac:dyDescent="0.25">
      <c r="A35" s="59"/>
      <c r="B35" s="59" t="s">
        <v>116</v>
      </c>
      <c r="C35" s="67">
        <v>10</v>
      </c>
    </row>
    <row r="36" spans="1:3" x14ac:dyDescent="0.25">
      <c r="A36" s="59"/>
      <c r="B36" s="59" t="s">
        <v>670</v>
      </c>
      <c r="C36" s="67">
        <v>15</v>
      </c>
    </row>
    <row r="37" spans="1:3" x14ac:dyDescent="0.25">
      <c r="A37" s="59"/>
      <c r="B37" s="59" t="s">
        <v>1207</v>
      </c>
      <c r="C37" s="67">
        <v>16</v>
      </c>
    </row>
    <row r="38" spans="1:3" x14ac:dyDescent="0.25">
      <c r="A38" s="59"/>
      <c r="B38" s="59" t="s">
        <v>739</v>
      </c>
      <c r="C38" s="67">
        <v>21</v>
      </c>
    </row>
    <row r="39" spans="1:3" x14ac:dyDescent="0.25">
      <c r="A39" s="59"/>
      <c r="B39" s="59"/>
      <c r="C39" s="67"/>
    </row>
    <row r="40" spans="1:3" x14ac:dyDescent="0.25">
      <c r="A40" s="65" t="s">
        <v>187</v>
      </c>
      <c r="B40" s="65"/>
      <c r="C40" s="66">
        <v>57</v>
      </c>
    </row>
    <row r="41" spans="1:3" x14ac:dyDescent="0.25">
      <c r="A41" s="59"/>
      <c r="B41" s="59" t="s">
        <v>474</v>
      </c>
      <c r="C41" s="67">
        <v>6</v>
      </c>
    </row>
    <row r="42" spans="1:3" x14ac:dyDescent="0.25">
      <c r="A42" s="59"/>
      <c r="B42" s="59" t="s">
        <v>669</v>
      </c>
      <c r="C42" s="67">
        <v>10</v>
      </c>
    </row>
    <row r="43" spans="1:3" x14ac:dyDescent="0.25">
      <c r="A43" s="59"/>
      <c r="B43" s="59" t="s">
        <v>378</v>
      </c>
      <c r="C43" s="67">
        <v>20</v>
      </c>
    </row>
    <row r="44" spans="1:3" x14ac:dyDescent="0.25">
      <c r="A44" s="59"/>
      <c r="B44" s="59" t="s">
        <v>874</v>
      </c>
      <c r="C44" s="67">
        <v>21</v>
      </c>
    </row>
    <row r="45" spans="1:3" x14ac:dyDescent="0.25">
      <c r="A45" s="59"/>
      <c r="B45" s="59"/>
      <c r="C45" s="67"/>
    </row>
    <row r="46" spans="1:3" x14ac:dyDescent="0.25">
      <c r="A46" s="65" t="s">
        <v>491</v>
      </c>
      <c r="B46" s="65"/>
      <c r="C46" s="66">
        <v>51</v>
      </c>
    </row>
    <row r="47" spans="1:3" x14ac:dyDescent="0.25">
      <c r="A47" s="59"/>
      <c r="B47" s="59" t="s">
        <v>739</v>
      </c>
      <c r="C47" s="67">
        <v>6</v>
      </c>
    </row>
    <row r="48" spans="1:3" x14ac:dyDescent="0.25">
      <c r="A48" s="59"/>
      <c r="B48" s="59" t="s">
        <v>677</v>
      </c>
      <c r="C48" s="67">
        <v>10</v>
      </c>
    </row>
    <row r="49" spans="1:3" x14ac:dyDescent="0.25">
      <c r="A49" s="59"/>
      <c r="B49" s="59" t="s">
        <v>670</v>
      </c>
      <c r="C49" s="67">
        <v>35</v>
      </c>
    </row>
    <row r="50" spans="1:3" x14ac:dyDescent="0.25">
      <c r="A50" s="59"/>
      <c r="B50" s="59"/>
      <c r="C50" s="67"/>
    </row>
    <row r="51" spans="1:3" x14ac:dyDescent="0.25">
      <c r="A51" s="65" t="s">
        <v>859</v>
      </c>
      <c r="B51" s="65"/>
      <c r="C51" s="66">
        <v>45</v>
      </c>
    </row>
    <row r="52" spans="1:3" x14ac:dyDescent="0.25">
      <c r="A52" s="59"/>
      <c r="B52" s="59" t="s">
        <v>738</v>
      </c>
      <c r="C52" s="67">
        <v>15</v>
      </c>
    </row>
    <row r="53" spans="1:3" x14ac:dyDescent="0.25">
      <c r="A53" s="59"/>
      <c r="B53" s="59" t="s">
        <v>874</v>
      </c>
      <c r="C53" s="67">
        <v>30</v>
      </c>
    </row>
    <row r="54" spans="1:3" x14ac:dyDescent="0.25">
      <c r="A54" s="59"/>
      <c r="B54" s="59"/>
      <c r="C54" s="67"/>
    </row>
    <row r="55" spans="1:3" x14ac:dyDescent="0.25">
      <c r="A55" s="65" t="s">
        <v>877</v>
      </c>
      <c r="B55" s="65"/>
      <c r="C55" s="66">
        <v>45</v>
      </c>
    </row>
    <row r="56" spans="1:3" x14ac:dyDescent="0.25">
      <c r="A56" s="59"/>
      <c r="B56" s="59" t="s">
        <v>1172</v>
      </c>
      <c r="C56" s="67">
        <v>14</v>
      </c>
    </row>
    <row r="57" spans="1:3" x14ac:dyDescent="0.25">
      <c r="A57" s="59"/>
      <c r="B57" s="59" t="s">
        <v>874</v>
      </c>
      <c r="C57" s="67">
        <v>15</v>
      </c>
    </row>
    <row r="58" spans="1:3" x14ac:dyDescent="0.25">
      <c r="A58" s="59"/>
      <c r="B58" s="59" t="s">
        <v>912</v>
      </c>
      <c r="C58" s="67">
        <v>16</v>
      </c>
    </row>
    <row r="59" spans="1:3" x14ac:dyDescent="0.25">
      <c r="A59" s="59"/>
      <c r="B59" s="59"/>
      <c r="C59" s="67"/>
    </row>
    <row r="60" spans="1:3" x14ac:dyDescent="0.25">
      <c r="A60" s="65" t="s">
        <v>195</v>
      </c>
      <c r="B60" s="65"/>
      <c r="C60" s="66">
        <v>42</v>
      </c>
    </row>
    <row r="61" spans="1:3" x14ac:dyDescent="0.25">
      <c r="A61" s="59"/>
      <c r="B61" s="59" t="s">
        <v>474</v>
      </c>
      <c r="C61" s="67">
        <v>14</v>
      </c>
    </row>
    <row r="62" spans="1:3" x14ac:dyDescent="0.25">
      <c r="A62" s="59"/>
      <c r="B62" s="59" t="s">
        <v>377</v>
      </c>
      <c r="C62" s="67">
        <v>28</v>
      </c>
    </row>
    <row r="63" spans="1:3" x14ac:dyDescent="0.25">
      <c r="A63" s="59"/>
      <c r="B63" s="59"/>
      <c r="C63" s="67"/>
    </row>
    <row r="64" spans="1:3" x14ac:dyDescent="0.25">
      <c r="A64" s="65" t="s">
        <v>207</v>
      </c>
      <c r="B64" s="65"/>
      <c r="C64" s="66">
        <v>40</v>
      </c>
    </row>
    <row r="65" spans="1:3" x14ac:dyDescent="0.25">
      <c r="A65" s="59"/>
      <c r="B65" s="59" t="s">
        <v>377</v>
      </c>
      <c r="C65" s="67">
        <v>40</v>
      </c>
    </row>
    <row r="66" spans="1:3" x14ac:dyDescent="0.25">
      <c r="A66" s="59"/>
      <c r="B66" s="59"/>
      <c r="C66" s="67"/>
    </row>
    <row r="67" spans="1:3" x14ac:dyDescent="0.25">
      <c r="A67" s="65" t="s">
        <v>199</v>
      </c>
      <c r="B67" s="65"/>
      <c r="C67" s="66">
        <v>40</v>
      </c>
    </row>
    <row r="68" spans="1:3" x14ac:dyDescent="0.25">
      <c r="A68" s="59"/>
      <c r="B68" s="59" t="s">
        <v>792</v>
      </c>
      <c r="C68" s="67">
        <v>20</v>
      </c>
    </row>
    <row r="69" spans="1:3" x14ac:dyDescent="0.25">
      <c r="A69" s="59"/>
      <c r="B69" s="59" t="s">
        <v>377</v>
      </c>
      <c r="C69" s="67">
        <v>20</v>
      </c>
    </row>
    <row r="70" spans="1:3" x14ac:dyDescent="0.25">
      <c r="A70" s="59"/>
      <c r="B70" s="59"/>
      <c r="C70" s="67"/>
    </row>
    <row r="71" spans="1:3" x14ac:dyDescent="0.25">
      <c r="A71" s="65" t="s">
        <v>402</v>
      </c>
      <c r="B71" s="65"/>
      <c r="C71" s="66">
        <v>36</v>
      </c>
    </row>
    <row r="72" spans="1:3" x14ac:dyDescent="0.25">
      <c r="A72" s="59"/>
      <c r="B72" s="59" t="s">
        <v>677</v>
      </c>
      <c r="C72" s="67">
        <v>7</v>
      </c>
    </row>
    <row r="73" spans="1:3" x14ac:dyDescent="0.25">
      <c r="A73" s="59"/>
      <c r="B73" s="59" t="s">
        <v>739</v>
      </c>
      <c r="C73" s="67">
        <v>9</v>
      </c>
    </row>
    <row r="74" spans="1:3" x14ac:dyDescent="0.25">
      <c r="A74" s="59"/>
      <c r="B74" s="59" t="s">
        <v>670</v>
      </c>
      <c r="C74" s="67">
        <v>10</v>
      </c>
    </row>
    <row r="75" spans="1:3" x14ac:dyDescent="0.25">
      <c r="A75" s="59"/>
      <c r="B75" s="59" t="s">
        <v>474</v>
      </c>
      <c r="C75" s="67">
        <v>10</v>
      </c>
    </row>
    <row r="76" spans="1:3" x14ac:dyDescent="0.25">
      <c r="A76" s="59"/>
      <c r="B76" s="59"/>
      <c r="C76" s="67"/>
    </row>
    <row r="77" spans="1:3" x14ac:dyDescent="0.25">
      <c r="A77" s="65" t="s">
        <v>593</v>
      </c>
      <c r="B77" s="65"/>
      <c r="C77" s="66">
        <v>33</v>
      </c>
    </row>
    <row r="78" spans="1:3" x14ac:dyDescent="0.25">
      <c r="A78" s="59"/>
      <c r="B78" s="59" t="s">
        <v>1207</v>
      </c>
      <c r="C78" s="67">
        <v>4</v>
      </c>
    </row>
    <row r="79" spans="1:3" x14ac:dyDescent="0.25">
      <c r="A79" s="59"/>
      <c r="B79" s="59" t="s">
        <v>116</v>
      </c>
      <c r="C79" s="67">
        <v>4</v>
      </c>
    </row>
    <row r="80" spans="1:3" x14ac:dyDescent="0.25">
      <c r="A80" s="59"/>
      <c r="B80" s="59" t="s">
        <v>670</v>
      </c>
      <c r="C80" s="67">
        <v>25</v>
      </c>
    </row>
    <row r="81" spans="1:3" x14ac:dyDescent="0.25">
      <c r="A81" s="59"/>
      <c r="B81" s="59"/>
      <c r="C81" s="67"/>
    </row>
    <row r="82" spans="1:3" x14ac:dyDescent="0.25">
      <c r="A82" s="65" t="s">
        <v>1179</v>
      </c>
      <c r="B82" s="65"/>
      <c r="C82" s="66">
        <v>30</v>
      </c>
    </row>
    <row r="83" spans="1:3" x14ac:dyDescent="0.25">
      <c r="A83" s="59"/>
      <c r="B83" s="59" t="s">
        <v>1207</v>
      </c>
      <c r="C83" s="67">
        <v>30</v>
      </c>
    </row>
    <row r="84" spans="1:3" x14ac:dyDescent="0.25">
      <c r="A84" s="59"/>
      <c r="B84" s="59"/>
      <c r="C84" s="67"/>
    </row>
    <row r="85" spans="1:3" x14ac:dyDescent="0.25">
      <c r="A85" s="65" t="s">
        <v>882</v>
      </c>
      <c r="B85" s="65"/>
      <c r="C85" s="66">
        <v>28</v>
      </c>
    </row>
    <row r="86" spans="1:3" x14ac:dyDescent="0.25">
      <c r="A86" s="59"/>
      <c r="B86" s="59" t="s">
        <v>1172</v>
      </c>
      <c r="C86" s="67">
        <v>7</v>
      </c>
    </row>
    <row r="87" spans="1:3" x14ac:dyDescent="0.25">
      <c r="A87" s="59"/>
      <c r="B87" s="59" t="s">
        <v>874</v>
      </c>
      <c r="C87" s="67">
        <v>9</v>
      </c>
    </row>
    <row r="88" spans="1:3" x14ac:dyDescent="0.25">
      <c r="A88" s="59"/>
      <c r="B88" s="59" t="s">
        <v>912</v>
      </c>
      <c r="C88" s="67">
        <v>12</v>
      </c>
    </row>
    <row r="89" spans="1:3" x14ac:dyDescent="0.25">
      <c r="A89" s="59"/>
      <c r="B89" s="59"/>
      <c r="C89" s="67"/>
    </row>
    <row r="90" spans="1:3" x14ac:dyDescent="0.25">
      <c r="A90" s="65" t="s">
        <v>958</v>
      </c>
      <c r="B90" s="65"/>
      <c r="C90" s="66">
        <v>28</v>
      </c>
    </row>
    <row r="91" spans="1:3" x14ac:dyDescent="0.25">
      <c r="A91" s="59"/>
      <c r="B91" s="59" t="s">
        <v>1010</v>
      </c>
      <c r="C91" s="67">
        <v>12</v>
      </c>
    </row>
    <row r="92" spans="1:3" x14ac:dyDescent="0.25">
      <c r="A92" s="59"/>
      <c r="B92" s="59" t="s">
        <v>985</v>
      </c>
      <c r="C92" s="67">
        <v>16</v>
      </c>
    </row>
    <row r="93" spans="1:3" x14ac:dyDescent="0.25">
      <c r="A93" s="59"/>
      <c r="B93" s="59"/>
      <c r="C93" s="67"/>
    </row>
    <row r="94" spans="1:3" x14ac:dyDescent="0.25">
      <c r="A94" s="65" t="s">
        <v>205</v>
      </c>
      <c r="B94" s="65"/>
      <c r="C94" s="66">
        <v>22</v>
      </c>
    </row>
    <row r="95" spans="1:3" x14ac:dyDescent="0.25">
      <c r="A95" s="59"/>
      <c r="B95" s="59" t="s">
        <v>377</v>
      </c>
      <c r="C95" s="67">
        <v>8</v>
      </c>
    </row>
    <row r="96" spans="1:3" x14ac:dyDescent="0.25">
      <c r="A96" s="59"/>
      <c r="B96" s="59" t="s">
        <v>792</v>
      </c>
      <c r="C96" s="67">
        <v>14</v>
      </c>
    </row>
    <row r="97" spans="1:3" x14ac:dyDescent="0.25">
      <c r="A97" s="59"/>
      <c r="B97" s="59"/>
      <c r="C97" s="67"/>
    </row>
    <row r="98" spans="1:3" x14ac:dyDescent="0.25">
      <c r="A98" s="65" t="s">
        <v>406</v>
      </c>
      <c r="B98" s="65"/>
      <c r="C98" s="66">
        <v>15</v>
      </c>
    </row>
    <row r="99" spans="1:3" x14ac:dyDescent="0.25">
      <c r="A99" s="59"/>
      <c r="B99" s="59" t="s">
        <v>474</v>
      </c>
      <c r="C99" s="67">
        <v>4</v>
      </c>
    </row>
    <row r="100" spans="1:3" x14ac:dyDescent="0.25">
      <c r="A100" s="59"/>
      <c r="B100" s="59" t="s">
        <v>856</v>
      </c>
      <c r="C100" s="67">
        <v>11</v>
      </c>
    </row>
    <row r="101" spans="1:3" x14ac:dyDescent="0.25">
      <c r="A101" s="59"/>
      <c r="B101" s="59"/>
      <c r="C101" s="67"/>
    </row>
    <row r="102" spans="1:3" x14ac:dyDescent="0.25">
      <c r="A102" s="65" t="s">
        <v>954</v>
      </c>
      <c r="B102" s="65"/>
      <c r="C102" s="66">
        <v>13</v>
      </c>
    </row>
    <row r="103" spans="1:3" x14ac:dyDescent="0.25">
      <c r="A103" s="59"/>
      <c r="B103" s="59" t="s">
        <v>985</v>
      </c>
      <c r="C103" s="67">
        <v>3</v>
      </c>
    </row>
    <row r="104" spans="1:3" x14ac:dyDescent="0.25">
      <c r="A104" s="59"/>
      <c r="B104" s="59" t="s">
        <v>792</v>
      </c>
      <c r="C104" s="67">
        <v>10</v>
      </c>
    </row>
    <row r="105" spans="1:3" x14ac:dyDescent="0.25">
      <c r="A105" s="59"/>
      <c r="B105" s="59"/>
      <c r="C105" s="67"/>
    </row>
    <row r="106" spans="1:3" x14ac:dyDescent="0.25">
      <c r="A106" s="65" t="s">
        <v>203</v>
      </c>
      <c r="B106" s="65"/>
      <c r="C106" s="66">
        <v>12</v>
      </c>
    </row>
    <row r="107" spans="1:3" x14ac:dyDescent="0.25">
      <c r="A107" s="59"/>
      <c r="B107" s="59" t="s">
        <v>377</v>
      </c>
      <c r="C107" s="67">
        <v>12</v>
      </c>
    </row>
    <row r="108" spans="1:3" x14ac:dyDescent="0.25">
      <c r="A108" s="59"/>
      <c r="B108" s="59"/>
      <c r="C108" s="67"/>
    </row>
    <row r="109" spans="1:3" x14ac:dyDescent="0.25">
      <c r="A109" s="65" t="s">
        <v>190</v>
      </c>
      <c r="B109" s="65"/>
      <c r="C109" s="66">
        <v>12</v>
      </c>
    </row>
    <row r="110" spans="1:3" x14ac:dyDescent="0.25">
      <c r="A110" s="59"/>
      <c r="B110" s="59" t="s">
        <v>378</v>
      </c>
      <c r="C110" s="67">
        <v>12</v>
      </c>
    </row>
    <row r="111" spans="1:3" x14ac:dyDescent="0.25">
      <c r="A111" s="59"/>
      <c r="B111" s="59"/>
      <c r="C111" s="67"/>
    </row>
    <row r="112" spans="1:3" x14ac:dyDescent="0.25">
      <c r="A112" s="65" t="s">
        <v>994</v>
      </c>
      <c r="B112" s="65"/>
      <c r="C112" s="66">
        <v>8</v>
      </c>
    </row>
    <row r="113" spans="1:3" x14ac:dyDescent="0.25">
      <c r="A113" s="59"/>
      <c r="B113" s="59" t="s">
        <v>1010</v>
      </c>
      <c r="C113" s="67">
        <v>8</v>
      </c>
    </row>
    <row r="114" spans="1:3" x14ac:dyDescent="0.25">
      <c r="A114" s="59"/>
      <c r="B114" s="59"/>
      <c r="C114" s="67"/>
    </row>
    <row r="115" spans="1:3" x14ac:dyDescent="0.25">
      <c r="A115" s="65" t="s">
        <v>809</v>
      </c>
      <c r="B115" s="65"/>
      <c r="C115" s="66">
        <v>7</v>
      </c>
    </row>
    <row r="116" spans="1:3" x14ac:dyDescent="0.25">
      <c r="A116" s="59"/>
      <c r="B116" s="59" t="s">
        <v>856</v>
      </c>
      <c r="C116" s="67">
        <v>7</v>
      </c>
    </row>
    <row r="117" spans="1:3" x14ac:dyDescent="0.25">
      <c r="A117" s="59"/>
      <c r="B117" s="59"/>
      <c r="C117" s="67"/>
    </row>
    <row r="118" spans="1:3" x14ac:dyDescent="0.25">
      <c r="A118" s="65" t="s">
        <v>496</v>
      </c>
      <c r="B118" s="65"/>
      <c r="C118" s="66">
        <v>7</v>
      </c>
    </row>
    <row r="119" spans="1:3" x14ac:dyDescent="0.25">
      <c r="A119" s="59"/>
      <c r="B119" s="59" t="s">
        <v>676</v>
      </c>
      <c r="C119" s="67">
        <v>7</v>
      </c>
    </row>
    <row r="120" spans="1:3" x14ac:dyDescent="0.25">
      <c r="A120" s="59"/>
      <c r="B120" s="59"/>
      <c r="C120" s="67"/>
    </row>
    <row r="121" spans="1:3" x14ac:dyDescent="0.25">
      <c r="A121" s="65" t="s">
        <v>962</v>
      </c>
      <c r="B121" s="65"/>
      <c r="C121" s="66">
        <v>5</v>
      </c>
    </row>
    <row r="122" spans="1:3" x14ac:dyDescent="0.25">
      <c r="A122" s="59"/>
      <c r="B122" s="59" t="s">
        <v>985</v>
      </c>
      <c r="C122" s="67">
        <v>5</v>
      </c>
    </row>
    <row r="123" spans="1:3" x14ac:dyDescent="0.25">
      <c r="A123" s="59"/>
      <c r="B123" s="59"/>
      <c r="C123" s="67"/>
    </row>
  </sheetData>
  <phoneticPr fontId="1" type="noConversion"/>
  <pageMargins left="0.75" right="0.75" top="1" bottom="1" header="0.5" footer="0.5"/>
  <pageSetup scale="37"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C99"/>
  <sheetViews>
    <sheetView view="pageBreakPreview" zoomScale="80" zoomScaleNormal="100" zoomScaleSheetLayoutView="80" workbookViewId="0">
      <selection activeCell="A3" sqref="A3"/>
    </sheetView>
  </sheetViews>
  <sheetFormatPr defaultRowHeight="13.2" x14ac:dyDescent="0.25"/>
  <cols>
    <col min="1" max="1" width="21.44140625" bestFit="1" customWidth="1"/>
    <col min="2" max="2" width="24.44140625" customWidth="1"/>
    <col min="3" max="3" width="11.44140625" customWidth="1"/>
    <col min="15" max="15" width="22.88671875" bestFit="1" customWidth="1"/>
    <col min="16" max="16" width="6.5546875" customWidth="1"/>
  </cols>
  <sheetData>
    <row r="1" spans="1:3" ht="21" x14ac:dyDescent="0.4">
      <c r="A1" s="9" t="s">
        <v>59</v>
      </c>
    </row>
    <row r="3" spans="1:3" x14ac:dyDescent="0.25">
      <c r="A3" s="49" t="s">
        <v>31</v>
      </c>
      <c r="B3" s="49" t="s">
        <v>11</v>
      </c>
      <c r="C3" s="48" t="s">
        <v>49</v>
      </c>
    </row>
    <row r="4" spans="1:3" ht="13.8" x14ac:dyDescent="0.25">
      <c r="A4" s="47" t="s">
        <v>241</v>
      </c>
      <c r="B4" s="47"/>
      <c r="C4" s="61">
        <v>131</v>
      </c>
    </row>
    <row r="5" spans="1:3" x14ac:dyDescent="0.25">
      <c r="A5" s="4"/>
      <c r="B5" s="4" t="s">
        <v>672</v>
      </c>
      <c r="C5" s="60">
        <v>25</v>
      </c>
    </row>
    <row r="6" spans="1:3" x14ac:dyDescent="0.25">
      <c r="A6" s="4"/>
      <c r="B6" s="4" t="s">
        <v>1045</v>
      </c>
      <c r="C6" s="60">
        <v>40</v>
      </c>
    </row>
    <row r="7" spans="1:3" x14ac:dyDescent="0.25">
      <c r="A7" s="4"/>
      <c r="B7" s="4" t="s">
        <v>1209</v>
      </c>
      <c r="C7" s="60">
        <v>20</v>
      </c>
    </row>
    <row r="8" spans="1:3" x14ac:dyDescent="0.25">
      <c r="A8" s="4"/>
      <c r="B8" s="4" t="s">
        <v>793</v>
      </c>
      <c r="C8" s="60">
        <v>6</v>
      </c>
    </row>
    <row r="9" spans="1:3" x14ac:dyDescent="0.25">
      <c r="A9" s="4"/>
      <c r="B9" s="4" t="s">
        <v>376</v>
      </c>
      <c r="C9" s="60">
        <v>40</v>
      </c>
    </row>
    <row r="10" spans="1:3" x14ac:dyDescent="0.25">
      <c r="A10" s="4"/>
      <c r="B10" s="4"/>
      <c r="C10" s="60"/>
    </row>
    <row r="11" spans="1:3" ht="13.8" x14ac:dyDescent="0.25">
      <c r="A11" s="47" t="s">
        <v>429</v>
      </c>
      <c r="B11" s="47"/>
      <c r="C11" s="61">
        <v>107</v>
      </c>
    </row>
    <row r="12" spans="1:3" x14ac:dyDescent="0.25">
      <c r="A12" s="4"/>
      <c r="B12" s="4" t="s">
        <v>740</v>
      </c>
      <c r="C12" s="60">
        <v>48</v>
      </c>
    </row>
    <row r="13" spans="1:3" x14ac:dyDescent="0.25">
      <c r="A13" s="4"/>
      <c r="B13" s="4" t="s">
        <v>672</v>
      </c>
      <c r="C13" s="60">
        <v>15</v>
      </c>
    </row>
    <row r="14" spans="1:3" x14ac:dyDescent="0.25">
      <c r="A14" s="4"/>
      <c r="B14" s="4" t="s">
        <v>1045</v>
      </c>
      <c r="C14" s="60">
        <v>20</v>
      </c>
    </row>
    <row r="15" spans="1:3" x14ac:dyDescent="0.25">
      <c r="A15" s="4"/>
      <c r="B15" s="4" t="s">
        <v>1209</v>
      </c>
      <c r="C15" s="60">
        <v>14</v>
      </c>
    </row>
    <row r="16" spans="1:3" x14ac:dyDescent="0.25">
      <c r="A16" s="4"/>
      <c r="B16" s="4" t="s">
        <v>475</v>
      </c>
      <c r="C16" s="60">
        <v>10</v>
      </c>
    </row>
    <row r="17" spans="1:3" x14ac:dyDescent="0.25">
      <c r="A17" s="4"/>
      <c r="B17" s="4"/>
      <c r="C17" s="60"/>
    </row>
    <row r="18" spans="1:3" ht="13.8" x14ac:dyDescent="0.25">
      <c r="A18" s="47" t="s">
        <v>620</v>
      </c>
      <c r="B18" s="47"/>
      <c r="C18" s="61">
        <v>103</v>
      </c>
    </row>
    <row r="19" spans="1:3" x14ac:dyDescent="0.25">
      <c r="A19" s="4"/>
      <c r="B19" s="4" t="s">
        <v>740</v>
      </c>
      <c r="C19" s="60">
        <v>21</v>
      </c>
    </row>
    <row r="20" spans="1:3" x14ac:dyDescent="0.25">
      <c r="A20" s="4"/>
      <c r="B20" s="4" t="s">
        <v>672</v>
      </c>
      <c r="C20" s="60">
        <v>50</v>
      </c>
    </row>
    <row r="21" spans="1:3" x14ac:dyDescent="0.25">
      <c r="A21" s="4"/>
      <c r="B21" s="4" t="s">
        <v>793</v>
      </c>
      <c r="C21" s="60">
        <v>32</v>
      </c>
    </row>
    <row r="22" spans="1:3" x14ac:dyDescent="0.25">
      <c r="A22" s="4"/>
      <c r="B22" s="4"/>
      <c r="C22" s="60"/>
    </row>
    <row r="23" spans="1:3" ht="13.8" x14ac:dyDescent="0.25">
      <c r="A23" s="47" t="s">
        <v>426</v>
      </c>
      <c r="B23" s="47"/>
      <c r="C23" s="61">
        <v>95</v>
      </c>
    </row>
    <row r="24" spans="1:3" x14ac:dyDescent="0.25">
      <c r="A24" s="4"/>
      <c r="B24" s="4" t="s">
        <v>672</v>
      </c>
      <c r="C24" s="60">
        <v>35</v>
      </c>
    </row>
    <row r="25" spans="1:3" x14ac:dyDescent="0.25">
      <c r="A25" s="4"/>
      <c r="B25" s="4" t="s">
        <v>1045</v>
      </c>
      <c r="C25" s="60">
        <v>28</v>
      </c>
    </row>
    <row r="26" spans="1:3" x14ac:dyDescent="0.25">
      <c r="A26" s="4"/>
      <c r="B26" s="4" t="s">
        <v>475</v>
      </c>
      <c r="C26" s="60">
        <v>32</v>
      </c>
    </row>
    <row r="27" spans="1:3" x14ac:dyDescent="0.25">
      <c r="A27" s="4"/>
      <c r="B27" s="4"/>
      <c r="C27" s="60"/>
    </row>
    <row r="28" spans="1:3" ht="13.8" x14ac:dyDescent="0.25">
      <c r="A28" s="47" t="s">
        <v>245</v>
      </c>
      <c r="B28" s="47"/>
      <c r="C28" s="61">
        <v>60</v>
      </c>
    </row>
    <row r="29" spans="1:3" x14ac:dyDescent="0.25">
      <c r="A29" s="4"/>
      <c r="B29" s="4" t="s">
        <v>985</v>
      </c>
      <c r="C29" s="60">
        <v>10</v>
      </c>
    </row>
    <row r="30" spans="1:3" x14ac:dyDescent="0.25">
      <c r="A30" s="4"/>
      <c r="B30" s="4" t="s">
        <v>1045</v>
      </c>
      <c r="C30" s="60">
        <v>12</v>
      </c>
    </row>
    <row r="31" spans="1:3" x14ac:dyDescent="0.25">
      <c r="A31" s="4"/>
      <c r="B31" s="4" t="s">
        <v>793</v>
      </c>
      <c r="C31" s="60">
        <v>10</v>
      </c>
    </row>
    <row r="32" spans="1:3" x14ac:dyDescent="0.25">
      <c r="A32" s="4"/>
      <c r="B32" s="4" t="s">
        <v>376</v>
      </c>
      <c r="C32" s="60">
        <v>28</v>
      </c>
    </row>
    <row r="33" spans="1:3" x14ac:dyDescent="0.25">
      <c r="A33" s="4"/>
      <c r="B33" s="4"/>
      <c r="C33" s="60"/>
    </row>
    <row r="34" spans="1:3" ht="13.8" x14ac:dyDescent="0.25">
      <c r="A34" s="47" t="s">
        <v>1144</v>
      </c>
      <c r="B34" s="47"/>
      <c r="C34" s="61">
        <v>28</v>
      </c>
    </row>
    <row r="35" spans="1:3" x14ac:dyDescent="0.25">
      <c r="A35" s="4"/>
      <c r="B35" s="4" t="s">
        <v>1157</v>
      </c>
      <c r="C35" s="60">
        <v>14</v>
      </c>
    </row>
    <row r="36" spans="1:3" x14ac:dyDescent="0.25">
      <c r="A36" s="4"/>
      <c r="B36" s="4" t="s">
        <v>1173</v>
      </c>
      <c r="C36" s="60">
        <v>14</v>
      </c>
    </row>
    <row r="37" spans="1:3" x14ac:dyDescent="0.25">
      <c r="A37" s="4"/>
      <c r="B37" s="4"/>
      <c r="C37" s="60"/>
    </row>
    <row r="38" spans="1:3" ht="13.8" x14ac:dyDescent="0.25">
      <c r="A38" s="47" t="s">
        <v>250</v>
      </c>
      <c r="B38" s="47"/>
      <c r="C38" s="61">
        <v>28</v>
      </c>
    </row>
    <row r="39" spans="1:3" x14ac:dyDescent="0.25">
      <c r="A39" s="4"/>
      <c r="B39" s="4" t="s">
        <v>1045</v>
      </c>
      <c r="C39" s="60">
        <v>8</v>
      </c>
    </row>
    <row r="40" spans="1:3" x14ac:dyDescent="0.25">
      <c r="A40" s="4"/>
      <c r="B40" s="4" t="s">
        <v>376</v>
      </c>
      <c r="C40" s="60">
        <v>20</v>
      </c>
    </row>
    <row r="41" spans="1:3" x14ac:dyDescent="0.25">
      <c r="A41" s="4"/>
      <c r="B41" s="4"/>
      <c r="C41" s="60"/>
    </row>
    <row r="42" spans="1:3" ht="13.8" x14ac:dyDescent="0.25">
      <c r="A42" s="47" t="s">
        <v>931</v>
      </c>
      <c r="B42" s="47"/>
      <c r="C42" s="61">
        <v>21</v>
      </c>
    </row>
    <row r="43" spans="1:3" x14ac:dyDescent="0.25">
      <c r="A43" s="4"/>
      <c r="B43" s="4" t="s">
        <v>875</v>
      </c>
      <c r="C43" s="60">
        <v>21</v>
      </c>
    </row>
    <row r="44" spans="1:3" x14ac:dyDescent="0.25">
      <c r="A44" s="4"/>
      <c r="B44" s="4"/>
      <c r="C44" s="60"/>
    </row>
    <row r="45" spans="1:3" ht="13.8" x14ac:dyDescent="0.25">
      <c r="A45" s="47" t="s">
        <v>553</v>
      </c>
      <c r="B45" s="47"/>
      <c r="C45" s="61">
        <v>21</v>
      </c>
    </row>
    <row r="46" spans="1:3" x14ac:dyDescent="0.25">
      <c r="A46" s="4"/>
      <c r="B46" s="4" t="s">
        <v>672</v>
      </c>
      <c r="C46" s="60">
        <v>10</v>
      </c>
    </row>
    <row r="47" spans="1:3" x14ac:dyDescent="0.25">
      <c r="A47" s="4"/>
      <c r="B47" s="4" t="s">
        <v>675</v>
      </c>
      <c r="C47" s="60">
        <v>11</v>
      </c>
    </row>
    <row r="48" spans="1:3" x14ac:dyDescent="0.25">
      <c r="A48" s="4"/>
      <c r="B48" s="4"/>
      <c r="C48" s="60"/>
    </row>
    <row r="49" spans="1:3" ht="13.8" x14ac:dyDescent="0.25">
      <c r="A49" s="47" t="s">
        <v>254</v>
      </c>
      <c r="B49" s="47"/>
      <c r="C49" s="61">
        <v>16</v>
      </c>
    </row>
    <row r="50" spans="1:3" x14ac:dyDescent="0.25">
      <c r="A50" s="4"/>
      <c r="B50" s="4" t="s">
        <v>793</v>
      </c>
      <c r="C50" s="60">
        <v>4</v>
      </c>
    </row>
    <row r="51" spans="1:3" x14ac:dyDescent="0.25">
      <c r="A51" s="4"/>
      <c r="B51" s="4" t="s">
        <v>376</v>
      </c>
      <c r="C51" s="60">
        <v>12</v>
      </c>
    </row>
    <row r="52" spans="1:3" x14ac:dyDescent="0.25">
      <c r="A52" s="4"/>
      <c r="B52" s="4"/>
      <c r="C52" s="60"/>
    </row>
    <row r="53" spans="1:3" ht="13.8" x14ac:dyDescent="0.25">
      <c r="A53" s="47" t="s">
        <v>434</v>
      </c>
      <c r="B53" s="47"/>
      <c r="C53" s="61">
        <v>16</v>
      </c>
    </row>
    <row r="54" spans="1:3" x14ac:dyDescent="0.25">
      <c r="A54" s="4"/>
      <c r="B54" s="4" t="s">
        <v>855</v>
      </c>
      <c r="C54" s="60">
        <v>10</v>
      </c>
    </row>
    <row r="55" spans="1:3" x14ac:dyDescent="0.25">
      <c r="A55" s="4"/>
      <c r="B55" s="4" t="s">
        <v>475</v>
      </c>
      <c r="C55" s="60">
        <v>6</v>
      </c>
    </row>
    <row r="56" spans="1:3" x14ac:dyDescent="0.25">
      <c r="A56" s="4"/>
      <c r="B56" s="4"/>
      <c r="C56" s="60"/>
    </row>
    <row r="57" spans="1:3" ht="13.8" x14ac:dyDescent="0.25">
      <c r="A57" s="47" t="s">
        <v>515</v>
      </c>
      <c r="B57" s="47"/>
      <c r="C57" s="61">
        <v>16</v>
      </c>
    </row>
    <row r="58" spans="1:3" x14ac:dyDescent="0.25">
      <c r="A58" s="4"/>
      <c r="B58" s="4" t="s">
        <v>740</v>
      </c>
      <c r="C58" s="60">
        <v>9</v>
      </c>
    </row>
    <row r="59" spans="1:3" x14ac:dyDescent="0.25">
      <c r="A59" s="4"/>
      <c r="B59" s="4" t="s">
        <v>675</v>
      </c>
      <c r="C59" s="60">
        <v>7</v>
      </c>
    </row>
    <row r="60" spans="1:3" x14ac:dyDescent="0.25">
      <c r="A60" s="4"/>
      <c r="B60" s="4"/>
      <c r="C60" s="60"/>
    </row>
    <row r="61" spans="1:3" ht="13.8" x14ac:dyDescent="0.25">
      <c r="A61" s="47" t="s">
        <v>1182</v>
      </c>
      <c r="B61" s="47"/>
      <c r="C61" s="61">
        <v>10</v>
      </c>
    </row>
    <row r="62" spans="1:3" x14ac:dyDescent="0.25">
      <c r="A62" s="4"/>
      <c r="B62" s="4" t="s">
        <v>1209</v>
      </c>
      <c r="C62" s="60">
        <v>10</v>
      </c>
    </row>
    <row r="63" spans="1:3" x14ac:dyDescent="0.25">
      <c r="A63" s="4"/>
      <c r="B63" s="4"/>
      <c r="C63" s="60"/>
    </row>
    <row r="64" spans="1:3" ht="13.8" x14ac:dyDescent="0.25">
      <c r="A64" s="47" t="s">
        <v>860</v>
      </c>
      <c r="B64" s="47"/>
      <c r="C64" s="61">
        <v>9</v>
      </c>
    </row>
    <row r="65" spans="1:3" x14ac:dyDescent="0.25">
      <c r="A65" s="4"/>
      <c r="B65" s="4" t="s">
        <v>875</v>
      </c>
      <c r="C65" s="60">
        <v>9</v>
      </c>
    </row>
    <row r="66" spans="1:3" x14ac:dyDescent="0.25">
      <c r="A66" s="4"/>
      <c r="B66" s="4"/>
      <c r="C66" s="60"/>
    </row>
    <row r="67" spans="1:3" ht="13.8" x14ac:dyDescent="0.25">
      <c r="A67" s="47" t="s">
        <v>259</v>
      </c>
      <c r="B67" s="47"/>
      <c r="C67" s="61">
        <v>8</v>
      </c>
    </row>
    <row r="68" spans="1:3" x14ac:dyDescent="0.25">
      <c r="A68" s="4"/>
      <c r="B68" s="4" t="s">
        <v>376</v>
      </c>
      <c r="C68" s="60">
        <v>8</v>
      </c>
    </row>
    <row r="69" spans="1:3" x14ac:dyDescent="0.25">
      <c r="A69" s="4"/>
      <c r="B69" s="4"/>
      <c r="C69" s="60"/>
    </row>
    <row r="70" spans="1:3" ht="13.8" x14ac:dyDescent="0.25">
      <c r="A70" s="47" t="s">
        <v>1049</v>
      </c>
      <c r="B70" s="47"/>
      <c r="C70" s="61">
        <v>8</v>
      </c>
    </row>
    <row r="71" spans="1:3" x14ac:dyDescent="0.25">
      <c r="A71" s="4"/>
      <c r="B71" s="4" t="s">
        <v>1066</v>
      </c>
      <c r="C71" s="60">
        <v>8</v>
      </c>
    </row>
    <row r="72" spans="1:3" x14ac:dyDescent="0.25">
      <c r="A72" s="4"/>
      <c r="B72" s="4"/>
      <c r="C72" s="60"/>
    </row>
    <row r="73" spans="1:3" ht="13.8" x14ac:dyDescent="0.25">
      <c r="A73" s="47" t="s">
        <v>812</v>
      </c>
      <c r="B73" s="47"/>
      <c r="C73" s="61">
        <v>7</v>
      </c>
    </row>
    <row r="74" spans="1:3" x14ac:dyDescent="0.25">
      <c r="A74" s="4"/>
      <c r="B74" s="4" t="s">
        <v>855</v>
      </c>
      <c r="C74" s="60">
        <v>7</v>
      </c>
    </row>
    <row r="75" spans="1:3" x14ac:dyDescent="0.25">
      <c r="A75" s="4"/>
      <c r="B75" s="4"/>
      <c r="C75" s="60"/>
    </row>
    <row r="76" spans="1:3" ht="13.8" x14ac:dyDescent="0.25">
      <c r="A76" s="47" t="s">
        <v>1116</v>
      </c>
      <c r="B76" s="47"/>
      <c r="C76" s="61">
        <v>7</v>
      </c>
    </row>
    <row r="77" spans="1:3" x14ac:dyDescent="0.25">
      <c r="A77" s="4"/>
      <c r="B77" s="4" t="s">
        <v>1157</v>
      </c>
      <c r="C77" s="60">
        <v>7</v>
      </c>
    </row>
    <row r="78" spans="1:3" x14ac:dyDescent="0.25">
      <c r="A78" s="4"/>
      <c r="B78" s="4"/>
      <c r="C78" s="60"/>
    </row>
    <row r="79" spans="1:3" ht="13.8" x14ac:dyDescent="0.25">
      <c r="A79" s="47" t="s">
        <v>684</v>
      </c>
      <c r="B79" s="47"/>
      <c r="C79" s="61">
        <v>6</v>
      </c>
    </row>
    <row r="80" spans="1:3" x14ac:dyDescent="0.25">
      <c r="A80" s="4"/>
      <c r="B80" s="4" t="s">
        <v>875</v>
      </c>
      <c r="C80" s="60">
        <v>6</v>
      </c>
    </row>
    <row r="81" spans="1:3" x14ac:dyDescent="0.25">
      <c r="A81" s="4"/>
      <c r="B81" s="4"/>
      <c r="C81" s="60"/>
    </row>
    <row r="82" spans="1:3" ht="13.8" x14ac:dyDescent="0.25">
      <c r="A82" s="47" t="s">
        <v>815</v>
      </c>
      <c r="B82" s="47"/>
      <c r="C82" s="61">
        <v>5</v>
      </c>
    </row>
    <row r="83" spans="1:3" x14ac:dyDescent="0.25">
      <c r="A83" s="4"/>
      <c r="B83" s="4" t="s">
        <v>855</v>
      </c>
      <c r="C83" s="60">
        <v>5</v>
      </c>
    </row>
    <row r="84" spans="1:3" x14ac:dyDescent="0.25">
      <c r="A84" s="4"/>
      <c r="B84" s="4"/>
      <c r="C84" s="60"/>
    </row>
    <row r="85" spans="1:3" ht="13.8" x14ac:dyDescent="0.25">
      <c r="A85" s="47" t="s">
        <v>560</v>
      </c>
      <c r="B85" s="47"/>
      <c r="C85" s="61">
        <v>5</v>
      </c>
    </row>
    <row r="86" spans="1:3" x14ac:dyDescent="0.25">
      <c r="A86" s="4"/>
      <c r="B86" s="4" t="s">
        <v>675</v>
      </c>
      <c r="C86" s="60">
        <v>5</v>
      </c>
    </row>
    <row r="87" spans="1:3" x14ac:dyDescent="0.25">
      <c r="A87" s="4"/>
      <c r="B87" s="4"/>
      <c r="C87" s="60"/>
    </row>
    <row r="88" spans="1:3" ht="13.8" x14ac:dyDescent="0.25">
      <c r="A88" s="47" t="s">
        <v>437</v>
      </c>
      <c r="B88" s="47"/>
      <c r="C88" s="61">
        <v>4</v>
      </c>
    </row>
    <row r="89" spans="1:3" x14ac:dyDescent="0.25">
      <c r="A89" s="4"/>
      <c r="B89" s="4" t="s">
        <v>475</v>
      </c>
      <c r="C89" s="60">
        <v>4</v>
      </c>
    </row>
    <row r="90" spans="1:3" x14ac:dyDescent="0.25">
      <c r="A90" s="4"/>
      <c r="B90" s="4"/>
      <c r="C90" s="60"/>
    </row>
    <row r="91" spans="1:3" ht="13.8" x14ac:dyDescent="0.25">
      <c r="A91" s="47" t="s">
        <v>820</v>
      </c>
      <c r="B91" s="47"/>
      <c r="C91" s="61">
        <v>3</v>
      </c>
    </row>
    <row r="92" spans="1:3" x14ac:dyDescent="0.25">
      <c r="A92" s="4"/>
      <c r="B92" s="4" t="s">
        <v>855</v>
      </c>
      <c r="C92" s="60">
        <v>3</v>
      </c>
    </row>
    <row r="93" spans="1:3" x14ac:dyDescent="0.25">
      <c r="A93" s="4"/>
      <c r="B93" s="4"/>
      <c r="C93" s="60"/>
    </row>
    <row r="94" spans="1:3" ht="13.8" x14ac:dyDescent="0.25">
      <c r="A94" s="47" t="s">
        <v>1163</v>
      </c>
      <c r="B94" s="47"/>
      <c r="C94" s="61">
        <v>3</v>
      </c>
    </row>
    <row r="95" spans="1:3" x14ac:dyDescent="0.25">
      <c r="A95" s="4"/>
      <c r="B95" s="4" t="s">
        <v>1173</v>
      </c>
      <c r="C95" s="60">
        <v>3</v>
      </c>
    </row>
    <row r="96" spans="1:3" x14ac:dyDescent="0.25">
      <c r="A96" s="4"/>
      <c r="B96" s="4"/>
      <c r="C96" s="60"/>
    </row>
    <row r="97" spans="1:3" ht="13.8" x14ac:dyDescent="0.25">
      <c r="A97" s="47" t="s">
        <v>897</v>
      </c>
      <c r="B97" s="47"/>
      <c r="C97" s="61">
        <v>2</v>
      </c>
    </row>
    <row r="98" spans="1:3" x14ac:dyDescent="0.25">
      <c r="A98" s="4"/>
      <c r="B98" s="4" t="s">
        <v>912</v>
      </c>
      <c r="C98" s="60">
        <v>2</v>
      </c>
    </row>
    <row r="99" spans="1:3" x14ac:dyDescent="0.25">
      <c r="A99" s="4"/>
      <c r="B99" s="4"/>
      <c r="C99" s="60"/>
    </row>
  </sheetData>
  <phoneticPr fontId="1" type="noConversion"/>
  <pageMargins left="0.75" right="0.75" top="1" bottom="1" header="0.5" footer="0.5"/>
  <pageSetup scale="40" orientation="portrait" r:id="rId2"/>
  <headerFooter alignWithMargins="0"/>
  <rowBreaks count="1" manualBreakCount="1">
    <brk id="145"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C71"/>
  <sheetViews>
    <sheetView view="pageBreakPreview" zoomScale="90" zoomScaleNormal="100" zoomScaleSheetLayoutView="90" workbookViewId="0">
      <selection activeCell="A3" sqref="A3"/>
    </sheetView>
  </sheetViews>
  <sheetFormatPr defaultRowHeight="13.2" x14ac:dyDescent="0.25"/>
  <cols>
    <col min="1" max="1" width="21.44140625" bestFit="1" customWidth="1"/>
    <col min="2" max="2" width="23.109375" customWidth="1"/>
    <col min="3" max="3" width="11.44140625" customWidth="1"/>
    <col min="15" max="15" width="22.88671875" bestFit="1" customWidth="1"/>
    <col min="16" max="16" width="6.5546875" customWidth="1"/>
  </cols>
  <sheetData>
    <row r="1" spans="1:3" ht="21" x14ac:dyDescent="0.4">
      <c r="A1" s="9" t="s">
        <v>60</v>
      </c>
    </row>
    <row r="3" spans="1:3" x14ac:dyDescent="0.25">
      <c r="A3" s="49" t="s">
        <v>31</v>
      </c>
      <c r="B3" s="49" t="s">
        <v>11</v>
      </c>
      <c r="C3" s="48" t="s">
        <v>49</v>
      </c>
    </row>
    <row r="4" spans="1:3" ht="13.8" x14ac:dyDescent="0.25">
      <c r="A4" s="47" t="s">
        <v>236</v>
      </c>
      <c r="B4" s="47"/>
      <c r="C4" s="61">
        <v>136</v>
      </c>
    </row>
    <row r="5" spans="1:3" x14ac:dyDescent="0.25">
      <c r="A5" s="4"/>
      <c r="B5" s="4" t="s">
        <v>666</v>
      </c>
      <c r="C5" s="60">
        <v>50</v>
      </c>
    </row>
    <row r="6" spans="1:3" x14ac:dyDescent="0.25">
      <c r="A6" s="4"/>
      <c r="B6" s="4" t="s">
        <v>1044</v>
      </c>
      <c r="C6" s="60">
        <v>40</v>
      </c>
    </row>
    <row r="7" spans="1:3" x14ac:dyDescent="0.25">
      <c r="A7" s="4"/>
      <c r="B7" s="4" t="s">
        <v>794</v>
      </c>
      <c r="C7" s="60">
        <v>6</v>
      </c>
    </row>
    <row r="8" spans="1:3" x14ac:dyDescent="0.25">
      <c r="A8" s="4"/>
      <c r="B8" s="4" t="s">
        <v>375</v>
      </c>
      <c r="C8" s="60">
        <v>40</v>
      </c>
    </row>
    <row r="9" spans="1:3" x14ac:dyDescent="0.25">
      <c r="A9" s="4"/>
      <c r="B9" s="4"/>
      <c r="C9" s="60"/>
    </row>
    <row r="10" spans="1:3" ht="13.8" x14ac:dyDescent="0.25">
      <c r="A10" s="47" t="s">
        <v>536</v>
      </c>
      <c r="B10" s="47"/>
      <c r="C10" s="61">
        <v>62</v>
      </c>
    </row>
    <row r="11" spans="1:3" x14ac:dyDescent="0.25">
      <c r="A11" s="4"/>
      <c r="B11" s="4" t="s">
        <v>741</v>
      </c>
      <c r="C11" s="60">
        <v>30</v>
      </c>
    </row>
    <row r="12" spans="1:3" x14ac:dyDescent="0.25">
      <c r="A12" s="4"/>
      <c r="B12" s="4" t="s">
        <v>666</v>
      </c>
      <c r="C12" s="60">
        <v>25</v>
      </c>
    </row>
    <row r="13" spans="1:3" x14ac:dyDescent="0.25">
      <c r="A13" s="4"/>
      <c r="B13" s="4" t="s">
        <v>674</v>
      </c>
      <c r="C13" s="60">
        <v>7</v>
      </c>
    </row>
    <row r="14" spans="1:3" x14ac:dyDescent="0.25">
      <c r="A14" s="4"/>
      <c r="B14" s="4"/>
      <c r="C14" s="60"/>
    </row>
    <row r="15" spans="1:3" ht="13.8" x14ac:dyDescent="0.25">
      <c r="A15" s="47" t="s">
        <v>627</v>
      </c>
      <c r="B15" s="47"/>
      <c r="C15" s="61">
        <v>50</v>
      </c>
    </row>
    <row r="16" spans="1:3" x14ac:dyDescent="0.25">
      <c r="A16" s="4"/>
      <c r="B16" s="4" t="s">
        <v>741</v>
      </c>
      <c r="C16" s="60">
        <v>15</v>
      </c>
    </row>
    <row r="17" spans="1:3" x14ac:dyDescent="0.25">
      <c r="A17" s="4"/>
      <c r="B17" s="4" t="s">
        <v>666</v>
      </c>
      <c r="C17" s="60">
        <v>35</v>
      </c>
    </row>
    <row r="18" spans="1:3" x14ac:dyDescent="0.25">
      <c r="A18" s="4"/>
      <c r="B18" s="4"/>
      <c r="C18" s="60"/>
    </row>
    <row r="19" spans="1:3" ht="13.8" x14ac:dyDescent="0.25">
      <c r="A19" s="47" t="s">
        <v>632</v>
      </c>
      <c r="B19" s="47"/>
      <c r="C19" s="61">
        <v>45</v>
      </c>
    </row>
    <row r="20" spans="1:3" x14ac:dyDescent="0.25">
      <c r="A20" s="4"/>
      <c r="B20" s="4" t="s">
        <v>876</v>
      </c>
      <c r="C20" s="60">
        <v>21</v>
      </c>
    </row>
    <row r="21" spans="1:3" x14ac:dyDescent="0.25">
      <c r="A21" s="4"/>
      <c r="B21" s="4" t="s">
        <v>666</v>
      </c>
      <c r="C21" s="60">
        <v>10</v>
      </c>
    </row>
    <row r="22" spans="1:3" x14ac:dyDescent="0.25">
      <c r="A22" s="4"/>
      <c r="B22" s="4" t="s">
        <v>1208</v>
      </c>
      <c r="C22" s="60">
        <v>14</v>
      </c>
    </row>
    <row r="23" spans="1:3" x14ac:dyDescent="0.25">
      <c r="A23" s="4"/>
      <c r="B23" s="4"/>
      <c r="C23" s="60"/>
    </row>
    <row r="24" spans="1:3" ht="13.8" x14ac:dyDescent="0.25">
      <c r="A24" s="47" t="s">
        <v>628</v>
      </c>
      <c r="B24" s="47"/>
      <c r="C24" s="61">
        <v>43</v>
      </c>
    </row>
    <row r="25" spans="1:3" x14ac:dyDescent="0.25">
      <c r="A25" s="4"/>
      <c r="B25" s="4" t="s">
        <v>666</v>
      </c>
      <c r="C25" s="60">
        <v>15</v>
      </c>
    </row>
    <row r="26" spans="1:3" x14ac:dyDescent="0.25">
      <c r="A26" s="4"/>
      <c r="B26" s="4" t="s">
        <v>1044</v>
      </c>
      <c r="C26" s="60">
        <v>28</v>
      </c>
    </row>
    <row r="27" spans="1:3" x14ac:dyDescent="0.25">
      <c r="A27" s="4"/>
      <c r="B27" s="4"/>
      <c r="C27" s="60"/>
    </row>
    <row r="28" spans="1:3" ht="13.8" x14ac:dyDescent="0.25">
      <c r="A28" s="47" t="s">
        <v>264</v>
      </c>
      <c r="B28" s="47"/>
      <c r="C28" s="61">
        <v>38</v>
      </c>
    </row>
    <row r="29" spans="1:3" x14ac:dyDescent="0.25">
      <c r="A29" s="4"/>
      <c r="B29" s="4" t="s">
        <v>1208</v>
      </c>
      <c r="C29" s="60">
        <v>10</v>
      </c>
    </row>
    <row r="30" spans="1:3" x14ac:dyDescent="0.25">
      <c r="A30" s="4"/>
      <c r="B30" s="4" t="s">
        <v>375</v>
      </c>
      <c r="C30" s="60">
        <v>28</v>
      </c>
    </row>
    <row r="31" spans="1:3" x14ac:dyDescent="0.25">
      <c r="A31" s="4"/>
      <c r="B31" s="4"/>
      <c r="C31" s="60"/>
    </row>
    <row r="32" spans="1:3" ht="24.75" customHeight="1" x14ac:dyDescent="0.25">
      <c r="A32" s="47" t="s">
        <v>410</v>
      </c>
      <c r="B32" s="47"/>
      <c r="C32" s="61">
        <v>26</v>
      </c>
    </row>
    <row r="33" spans="1:3" x14ac:dyDescent="0.25">
      <c r="A33" s="4"/>
      <c r="B33" s="4" t="s">
        <v>741</v>
      </c>
      <c r="C33" s="60">
        <v>6</v>
      </c>
    </row>
    <row r="34" spans="1:3" x14ac:dyDescent="0.25">
      <c r="A34" s="4"/>
      <c r="B34" s="4" t="s">
        <v>476</v>
      </c>
      <c r="C34" s="60">
        <v>20</v>
      </c>
    </row>
    <row r="35" spans="1:3" x14ac:dyDescent="0.25">
      <c r="A35" s="4"/>
      <c r="B35" s="4"/>
      <c r="C35" s="60"/>
    </row>
    <row r="36" spans="1:3" ht="13.8" x14ac:dyDescent="0.25">
      <c r="A36" s="47" t="s">
        <v>268</v>
      </c>
      <c r="B36" s="47"/>
      <c r="C36" s="61">
        <v>20</v>
      </c>
    </row>
    <row r="37" spans="1:3" x14ac:dyDescent="0.25">
      <c r="A37" s="4"/>
      <c r="B37" s="4" t="s">
        <v>375</v>
      </c>
      <c r="C37" s="60">
        <v>20</v>
      </c>
    </row>
    <row r="38" spans="1:3" x14ac:dyDescent="0.25">
      <c r="A38" s="4"/>
      <c r="B38" s="4"/>
      <c r="C38" s="60"/>
    </row>
    <row r="39" spans="1:3" ht="13.8" x14ac:dyDescent="0.25">
      <c r="A39" s="47" t="s">
        <v>540</v>
      </c>
      <c r="B39" s="47"/>
      <c r="C39" s="61">
        <v>16</v>
      </c>
    </row>
    <row r="40" spans="1:3" x14ac:dyDescent="0.25">
      <c r="A40" s="4"/>
      <c r="B40" s="4" t="s">
        <v>674</v>
      </c>
      <c r="C40" s="60">
        <v>5</v>
      </c>
    </row>
    <row r="41" spans="1:3" x14ac:dyDescent="0.25">
      <c r="A41" s="4"/>
      <c r="B41" s="4" t="s">
        <v>911</v>
      </c>
      <c r="C41" s="60">
        <v>11</v>
      </c>
    </row>
    <row r="42" spans="1:3" x14ac:dyDescent="0.25">
      <c r="A42" s="4"/>
      <c r="B42" s="4"/>
      <c r="C42" s="60"/>
    </row>
    <row r="43" spans="1:3" ht="13.8" x14ac:dyDescent="0.25">
      <c r="A43" s="47" t="s">
        <v>1056</v>
      </c>
      <c r="B43" s="47"/>
      <c r="C43" s="61">
        <v>15</v>
      </c>
    </row>
    <row r="44" spans="1:3" x14ac:dyDescent="0.25">
      <c r="A44" s="4"/>
      <c r="B44" s="4" t="s">
        <v>68</v>
      </c>
      <c r="C44" s="60">
        <v>15</v>
      </c>
    </row>
    <row r="45" spans="1:3" x14ac:dyDescent="0.25">
      <c r="A45" s="4"/>
      <c r="B45" s="4"/>
      <c r="C45" s="60"/>
    </row>
    <row r="46" spans="1:3" ht="13.8" x14ac:dyDescent="0.25">
      <c r="A46" s="47" t="s">
        <v>415</v>
      </c>
      <c r="B46" s="47"/>
      <c r="C46" s="61">
        <v>14</v>
      </c>
    </row>
    <row r="47" spans="1:3" x14ac:dyDescent="0.25">
      <c r="A47" s="4"/>
      <c r="B47" s="4" t="s">
        <v>476</v>
      </c>
      <c r="C47" s="60">
        <v>14</v>
      </c>
    </row>
    <row r="48" spans="1:3" x14ac:dyDescent="0.25">
      <c r="A48" s="4"/>
      <c r="B48" s="4"/>
      <c r="C48" s="60"/>
    </row>
    <row r="49" spans="1:3" ht="13.8" x14ac:dyDescent="0.25">
      <c r="A49" s="47" t="s">
        <v>143</v>
      </c>
      <c r="B49" s="47"/>
      <c r="C49" s="61">
        <v>12</v>
      </c>
    </row>
    <row r="50" spans="1:3" x14ac:dyDescent="0.25">
      <c r="A50" s="4"/>
      <c r="B50" s="4" t="s">
        <v>375</v>
      </c>
      <c r="C50" s="60">
        <v>12</v>
      </c>
    </row>
    <row r="51" spans="1:3" x14ac:dyDescent="0.25">
      <c r="A51" s="4"/>
      <c r="B51" s="4"/>
      <c r="C51" s="60"/>
    </row>
    <row r="52" spans="1:3" ht="13.8" x14ac:dyDescent="0.25">
      <c r="A52" s="47" t="s">
        <v>891</v>
      </c>
      <c r="B52" s="47"/>
      <c r="C52" s="61">
        <v>10</v>
      </c>
    </row>
    <row r="53" spans="1:3" x14ac:dyDescent="0.25">
      <c r="A53" s="4"/>
      <c r="B53" s="4" t="s">
        <v>1172</v>
      </c>
      <c r="C53" s="60">
        <v>5</v>
      </c>
    </row>
    <row r="54" spans="1:3" x14ac:dyDescent="0.25">
      <c r="A54" s="4"/>
      <c r="B54" s="4" t="s">
        <v>911</v>
      </c>
      <c r="C54" s="60">
        <v>5</v>
      </c>
    </row>
    <row r="55" spans="1:3" x14ac:dyDescent="0.25">
      <c r="A55" s="4"/>
      <c r="B55" s="4"/>
      <c r="C55" s="60"/>
    </row>
    <row r="56" spans="1:3" ht="13.8" x14ac:dyDescent="0.25">
      <c r="A56" s="47" t="s">
        <v>396</v>
      </c>
      <c r="B56" s="47"/>
      <c r="C56" s="61">
        <v>10</v>
      </c>
    </row>
    <row r="57" spans="1:3" x14ac:dyDescent="0.25">
      <c r="A57" s="4"/>
      <c r="B57" s="4" t="s">
        <v>476</v>
      </c>
      <c r="C57" s="60">
        <v>10</v>
      </c>
    </row>
    <row r="58" spans="1:3" x14ac:dyDescent="0.25">
      <c r="A58" s="4"/>
      <c r="B58" s="4"/>
      <c r="C58" s="60"/>
    </row>
    <row r="59" spans="1:3" ht="13.8" x14ac:dyDescent="0.25">
      <c r="A59" s="47" t="s">
        <v>894</v>
      </c>
      <c r="B59" s="47"/>
      <c r="C59" s="61">
        <v>6</v>
      </c>
    </row>
    <row r="60" spans="1:3" x14ac:dyDescent="0.25">
      <c r="A60" s="4"/>
      <c r="B60" s="4" t="s">
        <v>1172</v>
      </c>
      <c r="C60" s="60">
        <v>3</v>
      </c>
    </row>
    <row r="61" spans="1:3" x14ac:dyDescent="0.25">
      <c r="A61" s="4"/>
      <c r="B61" s="4" t="s">
        <v>911</v>
      </c>
      <c r="C61" s="60">
        <v>3</v>
      </c>
    </row>
    <row r="62" spans="1:3" x14ac:dyDescent="0.25">
      <c r="A62" s="4"/>
      <c r="B62" s="4"/>
      <c r="C62" s="60"/>
    </row>
    <row r="63" spans="1:3" ht="13.8" x14ac:dyDescent="0.25">
      <c r="A63" s="47" t="s">
        <v>963</v>
      </c>
      <c r="B63" s="47"/>
      <c r="C63" s="61">
        <v>5</v>
      </c>
    </row>
    <row r="64" spans="1:3" x14ac:dyDescent="0.25">
      <c r="A64" s="4"/>
      <c r="B64" s="4" t="s">
        <v>987</v>
      </c>
      <c r="C64" s="60">
        <v>5</v>
      </c>
    </row>
    <row r="65" spans="1:3" x14ac:dyDescent="0.25">
      <c r="A65" s="4"/>
      <c r="B65" s="4"/>
      <c r="C65" s="60"/>
    </row>
    <row r="66" spans="1:3" ht="13.8" x14ac:dyDescent="0.25">
      <c r="A66" s="47" t="s">
        <v>521</v>
      </c>
      <c r="B66" s="47"/>
      <c r="C66" s="61">
        <v>3</v>
      </c>
    </row>
    <row r="67" spans="1:3" x14ac:dyDescent="0.25">
      <c r="A67" s="4"/>
      <c r="B67" s="4" t="s">
        <v>674</v>
      </c>
      <c r="C67" s="60">
        <v>3</v>
      </c>
    </row>
    <row r="68" spans="1:3" x14ac:dyDescent="0.25">
      <c r="A68" s="4"/>
      <c r="B68" s="4"/>
      <c r="C68" s="60"/>
    </row>
    <row r="69" spans="1:3" ht="13.8" x14ac:dyDescent="0.25">
      <c r="A69" s="47" t="s">
        <v>548</v>
      </c>
      <c r="B69" s="47"/>
      <c r="C69" s="61">
        <v>2</v>
      </c>
    </row>
    <row r="70" spans="1:3" x14ac:dyDescent="0.25">
      <c r="A70" s="4"/>
      <c r="B70" s="4" t="s">
        <v>674</v>
      </c>
      <c r="C70" s="60">
        <v>2</v>
      </c>
    </row>
    <row r="71" spans="1:3" x14ac:dyDescent="0.25">
      <c r="A71" s="4"/>
      <c r="B71" s="4"/>
      <c r="C71" s="60"/>
    </row>
  </sheetData>
  <phoneticPr fontId="1" type="noConversion"/>
  <pageMargins left="0.75" right="0.75" top="1" bottom="1" header="0.5" footer="0.5"/>
  <pageSetup scale="51" orientation="portrait" r:id="rId2"/>
  <headerFooter alignWithMargins="0"/>
  <rowBreaks count="1" manualBreakCount="1">
    <brk id="145" max="16383" man="1"/>
  </rowBreaks>
  <colBreaks count="1" manualBreakCount="1">
    <brk id="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C80"/>
  <sheetViews>
    <sheetView view="pageBreakPreview" zoomScale="80" zoomScaleNormal="100" zoomScaleSheetLayoutView="80" workbookViewId="0">
      <selection activeCell="A3" sqref="A3"/>
    </sheetView>
  </sheetViews>
  <sheetFormatPr defaultRowHeight="13.2" x14ac:dyDescent="0.25"/>
  <cols>
    <col min="1" max="1" width="21.44140625" bestFit="1" customWidth="1"/>
    <col min="2" max="2" width="33" customWidth="1"/>
    <col min="3" max="3" width="11.44140625" customWidth="1"/>
    <col min="15" max="15" width="22.88671875" bestFit="1" customWidth="1"/>
    <col min="16" max="16" width="6.5546875" customWidth="1"/>
  </cols>
  <sheetData>
    <row r="1" spans="1:3" ht="21" x14ac:dyDescent="0.4">
      <c r="A1" s="9" t="s">
        <v>66</v>
      </c>
    </row>
    <row r="3" spans="1:3" x14ac:dyDescent="0.25">
      <c r="A3" s="49" t="s">
        <v>31</v>
      </c>
      <c r="B3" s="49" t="s">
        <v>11</v>
      </c>
      <c r="C3" s="48" t="s">
        <v>49</v>
      </c>
    </row>
    <row r="4" spans="1:3" ht="13.8" x14ac:dyDescent="0.25">
      <c r="A4" s="47" t="s">
        <v>188</v>
      </c>
      <c r="B4" s="47"/>
      <c r="C4" s="61">
        <v>168</v>
      </c>
    </row>
    <row r="5" spans="1:3" x14ac:dyDescent="0.25">
      <c r="A5" s="4"/>
      <c r="B5" s="4" t="s">
        <v>875</v>
      </c>
      <c r="C5" s="60">
        <v>48</v>
      </c>
    </row>
    <row r="6" spans="1:3" x14ac:dyDescent="0.25">
      <c r="A6" s="4"/>
      <c r="B6" s="4" t="s">
        <v>672</v>
      </c>
      <c r="C6" s="60">
        <v>50</v>
      </c>
    </row>
    <row r="7" spans="1:3" x14ac:dyDescent="0.25">
      <c r="A7" s="4"/>
      <c r="B7" s="4" t="s">
        <v>1010</v>
      </c>
      <c r="C7" s="60">
        <v>28</v>
      </c>
    </row>
    <row r="8" spans="1:3" x14ac:dyDescent="0.25">
      <c r="A8" s="4"/>
      <c r="B8" s="4" t="s">
        <v>374</v>
      </c>
      <c r="C8" s="60">
        <v>28</v>
      </c>
    </row>
    <row r="9" spans="1:3" x14ac:dyDescent="0.25">
      <c r="A9" s="4"/>
      <c r="B9" s="4" t="s">
        <v>477</v>
      </c>
      <c r="C9" s="60">
        <v>14</v>
      </c>
    </row>
    <row r="10" spans="1:3" x14ac:dyDescent="0.25">
      <c r="A10" s="4"/>
      <c r="B10" s="4"/>
      <c r="C10" s="60"/>
    </row>
    <row r="11" spans="1:3" ht="13.8" x14ac:dyDescent="0.25">
      <c r="A11" s="47" t="s">
        <v>273</v>
      </c>
      <c r="B11" s="47"/>
      <c r="C11" s="61">
        <v>135</v>
      </c>
    </row>
    <row r="12" spans="1:3" x14ac:dyDescent="0.25">
      <c r="A12" s="4"/>
      <c r="B12" s="4" t="s">
        <v>986</v>
      </c>
      <c r="C12" s="60">
        <v>11</v>
      </c>
    </row>
    <row r="13" spans="1:3" x14ac:dyDescent="0.25">
      <c r="A13" s="4"/>
      <c r="B13" s="4" t="s">
        <v>1010</v>
      </c>
      <c r="C13" s="60">
        <v>40</v>
      </c>
    </row>
    <row r="14" spans="1:3" x14ac:dyDescent="0.25">
      <c r="A14" s="4"/>
      <c r="B14" s="4" t="s">
        <v>795</v>
      </c>
      <c r="C14" s="60">
        <v>20</v>
      </c>
    </row>
    <row r="15" spans="1:3" x14ac:dyDescent="0.25">
      <c r="A15" s="4"/>
      <c r="B15" s="4" t="s">
        <v>374</v>
      </c>
      <c r="C15" s="60">
        <v>64</v>
      </c>
    </row>
    <row r="16" spans="1:3" x14ac:dyDescent="0.25">
      <c r="A16" s="4"/>
      <c r="B16" s="4"/>
      <c r="C16" s="60"/>
    </row>
    <row r="17" spans="1:3" ht="13.8" x14ac:dyDescent="0.25">
      <c r="A17" s="47" t="s">
        <v>285</v>
      </c>
      <c r="B17" s="47"/>
      <c r="C17" s="61">
        <v>117</v>
      </c>
    </row>
    <row r="18" spans="1:3" x14ac:dyDescent="0.25">
      <c r="A18" s="4"/>
      <c r="B18" s="4" t="s">
        <v>672</v>
      </c>
      <c r="C18" s="60">
        <v>35</v>
      </c>
    </row>
    <row r="19" spans="1:3" x14ac:dyDescent="0.25">
      <c r="A19" s="4"/>
      <c r="B19" s="4" t="s">
        <v>986</v>
      </c>
      <c r="C19" s="60">
        <v>16</v>
      </c>
    </row>
    <row r="20" spans="1:3" x14ac:dyDescent="0.25">
      <c r="A20" s="4"/>
      <c r="B20" s="4" t="s">
        <v>1010</v>
      </c>
      <c r="C20" s="60">
        <v>20</v>
      </c>
    </row>
    <row r="21" spans="1:3" x14ac:dyDescent="0.25">
      <c r="A21" s="4"/>
      <c r="B21" s="4" t="s">
        <v>1208</v>
      </c>
      <c r="C21" s="60">
        <v>20</v>
      </c>
    </row>
    <row r="22" spans="1:3" x14ac:dyDescent="0.25">
      <c r="A22" s="4"/>
      <c r="B22" s="4" t="s">
        <v>795</v>
      </c>
      <c r="C22" s="60">
        <v>14</v>
      </c>
    </row>
    <row r="23" spans="1:3" x14ac:dyDescent="0.25">
      <c r="A23" s="4"/>
      <c r="B23" s="4" t="s">
        <v>374</v>
      </c>
      <c r="C23" s="60">
        <v>12</v>
      </c>
    </row>
    <row r="24" spans="1:3" x14ac:dyDescent="0.25">
      <c r="A24" s="4"/>
      <c r="B24" s="4"/>
      <c r="C24" s="60"/>
    </row>
    <row r="25" spans="1:3" ht="13.8" x14ac:dyDescent="0.25">
      <c r="A25" s="47" t="s">
        <v>635</v>
      </c>
      <c r="B25" s="47"/>
      <c r="C25" s="61">
        <v>54</v>
      </c>
    </row>
    <row r="26" spans="1:3" x14ac:dyDescent="0.25">
      <c r="A26" s="4"/>
      <c r="B26" s="4" t="s">
        <v>742</v>
      </c>
      <c r="C26" s="60">
        <v>15</v>
      </c>
    </row>
    <row r="27" spans="1:3" x14ac:dyDescent="0.25">
      <c r="A27" s="4"/>
      <c r="B27" s="4" t="s">
        <v>672</v>
      </c>
      <c r="C27" s="60">
        <v>25</v>
      </c>
    </row>
    <row r="28" spans="1:3" x14ac:dyDescent="0.25">
      <c r="A28" s="4"/>
      <c r="B28" s="4" t="s">
        <v>793</v>
      </c>
      <c r="C28" s="60">
        <v>14</v>
      </c>
    </row>
    <row r="29" spans="1:3" x14ac:dyDescent="0.25">
      <c r="A29" s="4"/>
      <c r="B29" s="4"/>
      <c r="C29" s="60"/>
    </row>
    <row r="30" spans="1:3" ht="13.8" x14ac:dyDescent="0.25">
      <c r="A30" s="47" t="s">
        <v>636</v>
      </c>
      <c r="B30" s="47"/>
      <c r="C30" s="61">
        <v>46</v>
      </c>
    </row>
    <row r="31" spans="1:3" x14ac:dyDescent="0.25">
      <c r="A31" s="4"/>
      <c r="B31" s="4" t="s">
        <v>743</v>
      </c>
      <c r="C31" s="60">
        <v>21</v>
      </c>
    </row>
    <row r="32" spans="1:3" x14ac:dyDescent="0.25">
      <c r="A32" s="4"/>
      <c r="B32" s="4" t="s">
        <v>672</v>
      </c>
      <c r="C32" s="60">
        <v>15</v>
      </c>
    </row>
    <row r="33" spans="1:3" x14ac:dyDescent="0.25">
      <c r="A33" s="4"/>
      <c r="B33" s="4" t="s">
        <v>795</v>
      </c>
      <c r="C33" s="60">
        <v>10</v>
      </c>
    </row>
    <row r="34" spans="1:3" x14ac:dyDescent="0.25">
      <c r="A34" s="4"/>
      <c r="B34" s="4"/>
      <c r="C34" s="60"/>
    </row>
    <row r="35" spans="1:3" ht="13.8" x14ac:dyDescent="0.25">
      <c r="A35" s="47" t="s">
        <v>927</v>
      </c>
      <c r="B35" s="47"/>
      <c r="C35" s="61">
        <v>42</v>
      </c>
    </row>
    <row r="36" spans="1:3" x14ac:dyDescent="0.25">
      <c r="A36" s="4"/>
      <c r="B36" s="4" t="s">
        <v>941</v>
      </c>
      <c r="C36" s="60">
        <v>42</v>
      </c>
    </row>
    <row r="37" spans="1:3" x14ac:dyDescent="0.25">
      <c r="A37" s="4"/>
      <c r="B37" s="4"/>
      <c r="C37" s="60"/>
    </row>
    <row r="38" spans="1:3" ht="13.8" x14ac:dyDescent="0.25">
      <c r="A38" s="47" t="s">
        <v>280</v>
      </c>
      <c r="B38" s="47"/>
      <c r="C38" s="61">
        <v>39</v>
      </c>
    </row>
    <row r="39" spans="1:3" x14ac:dyDescent="0.25">
      <c r="A39" s="4"/>
      <c r="B39" s="4" t="s">
        <v>941</v>
      </c>
      <c r="C39" s="60">
        <v>9</v>
      </c>
    </row>
    <row r="40" spans="1:3" x14ac:dyDescent="0.25">
      <c r="A40" s="4"/>
      <c r="B40" s="4" t="s">
        <v>672</v>
      </c>
      <c r="C40" s="60">
        <v>10</v>
      </c>
    </row>
    <row r="41" spans="1:3" x14ac:dyDescent="0.25">
      <c r="A41" s="4"/>
      <c r="B41" s="4" t="s">
        <v>374</v>
      </c>
      <c r="C41" s="60">
        <v>20</v>
      </c>
    </row>
    <row r="42" spans="1:3" x14ac:dyDescent="0.25">
      <c r="A42" s="4"/>
      <c r="B42" s="4"/>
      <c r="C42" s="60"/>
    </row>
    <row r="43" spans="1:3" ht="13.8" x14ac:dyDescent="0.25">
      <c r="A43" s="47" t="s">
        <v>887</v>
      </c>
      <c r="B43" s="47"/>
      <c r="C43" s="61">
        <v>38</v>
      </c>
    </row>
    <row r="44" spans="1:3" x14ac:dyDescent="0.25">
      <c r="A44" s="4"/>
      <c r="B44" s="4" t="s">
        <v>941</v>
      </c>
      <c r="C44" s="60">
        <v>6</v>
      </c>
    </row>
    <row r="45" spans="1:3" x14ac:dyDescent="0.25">
      <c r="A45" s="4"/>
      <c r="B45" s="4" t="s">
        <v>1172</v>
      </c>
      <c r="C45" s="60">
        <v>16</v>
      </c>
    </row>
    <row r="46" spans="1:3" x14ac:dyDescent="0.25">
      <c r="A46" s="4"/>
      <c r="B46" s="4" t="s">
        <v>911</v>
      </c>
      <c r="C46" s="60">
        <v>16</v>
      </c>
    </row>
    <row r="47" spans="1:3" x14ac:dyDescent="0.25">
      <c r="A47" s="4"/>
      <c r="B47" s="4"/>
      <c r="C47" s="60"/>
    </row>
    <row r="48" spans="1:3" ht="13.8" x14ac:dyDescent="0.25">
      <c r="A48" s="47" t="s">
        <v>691</v>
      </c>
      <c r="B48" s="47"/>
      <c r="C48" s="61">
        <v>24</v>
      </c>
    </row>
    <row r="49" spans="1:3" x14ac:dyDescent="0.25">
      <c r="A49" s="4"/>
      <c r="B49" s="4" t="s">
        <v>743</v>
      </c>
      <c r="C49" s="60">
        <v>9</v>
      </c>
    </row>
    <row r="50" spans="1:3" x14ac:dyDescent="0.25">
      <c r="A50" s="4"/>
      <c r="B50" s="4" t="s">
        <v>941</v>
      </c>
      <c r="C50" s="60">
        <v>15</v>
      </c>
    </row>
    <row r="51" spans="1:3" x14ac:dyDescent="0.25">
      <c r="A51" s="4"/>
      <c r="B51" s="4"/>
      <c r="C51" s="60"/>
    </row>
    <row r="52" spans="1:3" ht="13.8" x14ac:dyDescent="0.25">
      <c r="A52" s="47" t="s">
        <v>693</v>
      </c>
      <c r="B52" s="47"/>
      <c r="C52" s="61">
        <v>21</v>
      </c>
    </row>
    <row r="53" spans="1:3" x14ac:dyDescent="0.25">
      <c r="A53" s="4"/>
      <c r="B53" s="4" t="s">
        <v>742</v>
      </c>
      <c r="C53" s="60">
        <v>6</v>
      </c>
    </row>
    <row r="54" spans="1:3" x14ac:dyDescent="0.25">
      <c r="A54" s="4"/>
      <c r="B54" s="4" t="s">
        <v>875</v>
      </c>
      <c r="C54" s="60">
        <v>15</v>
      </c>
    </row>
    <row r="55" spans="1:3" x14ac:dyDescent="0.25">
      <c r="A55" s="4"/>
      <c r="B55" s="4"/>
      <c r="C55" s="60"/>
    </row>
    <row r="56" spans="1:3" ht="13.8" x14ac:dyDescent="0.25">
      <c r="A56" s="47" t="s">
        <v>421</v>
      </c>
      <c r="B56" s="47"/>
      <c r="C56" s="61">
        <v>14</v>
      </c>
    </row>
    <row r="57" spans="1:3" x14ac:dyDescent="0.25">
      <c r="A57" s="4"/>
      <c r="B57" s="4" t="s">
        <v>852</v>
      </c>
      <c r="C57" s="60">
        <v>10</v>
      </c>
    </row>
    <row r="58" spans="1:3" x14ac:dyDescent="0.25">
      <c r="A58" s="4"/>
      <c r="B58" s="4" t="s">
        <v>478</v>
      </c>
      <c r="C58" s="60">
        <v>4</v>
      </c>
    </row>
    <row r="59" spans="1:3" x14ac:dyDescent="0.25">
      <c r="A59" s="4"/>
      <c r="B59" s="4"/>
      <c r="C59" s="60"/>
    </row>
    <row r="60" spans="1:3" ht="13.8" x14ac:dyDescent="0.25">
      <c r="A60" s="47" t="s">
        <v>998</v>
      </c>
      <c r="B60" s="47"/>
      <c r="C60" s="61">
        <v>12</v>
      </c>
    </row>
    <row r="61" spans="1:3" x14ac:dyDescent="0.25">
      <c r="A61" s="4"/>
      <c r="B61" s="4" t="s">
        <v>1010</v>
      </c>
      <c r="C61" s="60">
        <v>12</v>
      </c>
    </row>
    <row r="62" spans="1:3" x14ac:dyDescent="0.25">
      <c r="A62" s="4"/>
      <c r="B62" s="4"/>
      <c r="C62" s="60"/>
    </row>
    <row r="63" spans="1:3" ht="13.8" x14ac:dyDescent="0.25">
      <c r="A63" s="47" t="s">
        <v>1150</v>
      </c>
      <c r="B63" s="47"/>
      <c r="C63" s="61">
        <v>10</v>
      </c>
    </row>
    <row r="64" spans="1:3" x14ac:dyDescent="0.25">
      <c r="A64" s="4"/>
      <c r="B64" s="4" t="s">
        <v>1157</v>
      </c>
      <c r="C64" s="60">
        <v>10</v>
      </c>
    </row>
    <row r="65" spans="1:3" x14ac:dyDescent="0.25">
      <c r="A65" s="4"/>
      <c r="B65" s="4"/>
      <c r="C65" s="60"/>
    </row>
    <row r="66" spans="1:3" ht="13.8" x14ac:dyDescent="0.25">
      <c r="A66" s="47" t="s">
        <v>533</v>
      </c>
      <c r="B66" s="47"/>
      <c r="C66" s="61">
        <v>10</v>
      </c>
    </row>
    <row r="67" spans="1:3" x14ac:dyDescent="0.25">
      <c r="A67" s="4"/>
      <c r="B67" s="4" t="s">
        <v>673</v>
      </c>
      <c r="C67" s="60">
        <v>10</v>
      </c>
    </row>
    <row r="68" spans="1:3" x14ac:dyDescent="0.25">
      <c r="A68" s="4"/>
      <c r="B68" s="4"/>
      <c r="C68" s="60"/>
    </row>
    <row r="69" spans="1:3" ht="13.8" x14ac:dyDescent="0.25">
      <c r="A69" s="47" t="s">
        <v>290</v>
      </c>
      <c r="B69" s="47"/>
      <c r="C69" s="61">
        <v>8</v>
      </c>
    </row>
    <row r="70" spans="1:3" x14ac:dyDescent="0.25">
      <c r="A70" s="4"/>
      <c r="B70" s="4" t="s">
        <v>374</v>
      </c>
      <c r="C70" s="60">
        <v>8</v>
      </c>
    </row>
    <row r="71" spans="1:3" x14ac:dyDescent="0.25">
      <c r="A71" s="4"/>
      <c r="B71" s="4"/>
      <c r="C71" s="60"/>
    </row>
    <row r="72" spans="1:3" ht="13.8" x14ac:dyDescent="0.25">
      <c r="A72" s="47" t="s">
        <v>1003</v>
      </c>
      <c r="B72" s="47"/>
      <c r="C72" s="61">
        <v>8</v>
      </c>
    </row>
    <row r="73" spans="1:3" x14ac:dyDescent="0.25">
      <c r="A73" s="4"/>
      <c r="B73" s="4" t="s">
        <v>1010</v>
      </c>
      <c r="C73" s="60">
        <v>8</v>
      </c>
    </row>
    <row r="74" spans="1:3" x14ac:dyDescent="0.25">
      <c r="A74" s="4"/>
      <c r="B74" s="4"/>
      <c r="C74" s="60"/>
    </row>
    <row r="75" spans="1:3" ht="13.8" x14ac:dyDescent="0.25">
      <c r="A75" s="47" t="s">
        <v>1154</v>
      </c>
      <c r="B75" s="47"/>
      <c r="C75" s="61">
        <v>7</v>
      </c>
    </row>
    <row r="76" spans="1:3" x14ac:dyDescent="0.25">
      <c r="A76" s="4"/>
      <c r="B76" s="4" t="s">
        <v>1157</v>
      </c>
      <c r="C76" s="60">
        <v>7</v>
      </c>
    </row>
    <row r="77" spans="1:3" x14ac:dyDescent="0.25">
      <c r="A77" s="4"/>
      <c r="B77" s="4"/>
      <c r="C77" s="60"/>
    </row>
    <row r="78" spans="1:3" ht="13.8" x14ac:dyDescent="0.25">
      <c r="A78" s="47" t="s">
        <v>1119</v>
      </c>
      <c r="B78" s="47"/>
      <c r="C78" s="61">
        <v>6</v>
      </c>
    </row>
    <row r="79" spans="1:3" x14ac:dyDescent="0.25">
      <c r="A79" s="4"/>
      <c r="B79" s="4" t="s">
        <v>478</v>
      </c>
      <c r="C79" s="60">
        <v>6</v>
      </c>
    </row>
    <row r="80" spans="1:3" x14ac:dyDescent="0.25">
      <c r="A80" s="4"/>
      <c r="B80" s="4"/>
      <c r="C80" s="60"/>
    </row>
  </sheetData>
  <phoneticPr fontId="1" type="noConversion"/>
  <pageMargins left="0.75" right="0.75" top="1" bottom="1" header="0.5" footer="0.5"/>
  <pageSetup scale="63" orientation="portrait" r:id="rId2"/>
  <headerFooter alignWithMargins="0"/>
  <rowBreaks count="1" manualBreakCount="1">
    <brk id="14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C118"/>
  <sheetViews>
    <sheetView view="pageBreakPreview" zoomScale="80" zoomScaleNormal="100" zoomScaleSheetLayoutView="80" workbookViewId="0">
      <selection activeCell="R42" sqref="R42"/>
    </sheetView>
  </sheetViews>
  <sheetFormatPr defaultRowHeight="13.2" x14ac:dyDescent="0.25"/>
  <cols>
    <col min="1" max="1" width="17.6640625" bestFit="1" customWidth="1"/>
    <col min="2" max="2" width="12.6640625" customWidth="1"/>
    <col min="3" max="3" width="11.44140625" customWidth="1"/>
  </cols>
  <sheetData>
    <row r="1" spans="1:3" ht="21" x14ac:dyDescent="0.4">
      <c r="A1" s="9" t="s">
        <v>55</v>
      </c>
    </row>
    <row r="3" spans="1:3" x14ac:dyDescent="0.25">
      <c r="A3" s="49" t="s">
        <v>31</v>
      </c>
      <c r="B3" s="49" t="s">
        <v>11</v>
      </c>
      <c r="C3" s="48" t="s">
        <v>49</v>
      </c>
    </row>
    <row r="4" spans="1:3" ht="13.8" x14ac:dyDescent="0.25">
      <c r="A4" s="47" t="s">
        <v>295</v>
      </c>
      <c r="B4" s="47"/>
      <c r="C4" s="61">
        <v>260</v>
      </c>
    </row>
    <row r="5" spans="1:3" x14ac:dyDescent="0.25">
      <c r="A5" s="4"/>
      <c r="B5" s="4" t="s">
        <v>370</v>
      </c>
      <c r="C5" s="60">
        <v>56</v>
      </c>
    </row>
    <row r="6" spans="1:3" x14ac:dyDescent="0.25">
      <c r="A6" s="4"/>
      <c r="B6" s="4" t="s">
        <v>790</v>
      </c>
      <c r="C6" s="60">
        <v>28</v>
      </c>
    </row>
    <row r="7" spans="1:3" x14ac:dyDescent="0.25">
      <c r="A7" s="4"/>
      <c r="B7" s="4" t="s">
        <v>1207</v>
      </c>
      <c r="C7" s="60">
        <v>32</v>
      </c>
    </row>
    <row r="8" spans="1:3" x14ac:dyDescent="0.25">
      <c r="A8" s="4"/>
      <c r="B8" s="4" t="s">
        <v>1010</v>
      </c>
      <c r="C8" s="60">
        <v>64</v>
      </c>
    </row>
    <row r="9" spans="1:3" x14ac:dyDescent="0.25">
      <c r="A9" s="4"/>
      <c r="B9" s="4" t="s">
        <v>666</v>
      </c>
      <c r="C9" s="60">
        <v>80</v>
      </c>
    </row>
    <row r="10" spans="1:3" x14ac:dyDescent="0.25">
      <c r="A10" s="4"/>
      <c r="B10" s="4"/>
      <c r="C10" s="60"/>
    </row>
    <row r="11" spans="1:3" ht="13.8" x14ac:dyDescent="0.25">
      <c r="A11" s="47" t="s">
        <v>639</v>
      </c>
      <c r="B11" s="47"/>
      <c r="C11" s="61">
        <v>111</v>
      </c>
    </row>
    <row r="12" spans="1:3" x14ac:dyDescent="0.25">
      <c r="A12" s="4"/>
      <c r="B12" s="4" t="s">
        <v>790</v>
      </c>
      <c r="C12" s="60">
        <v>14</v>
      </c>
    </row>
    <row r="13" spans="1:3" x14ac:dyDescent="0.25">
      <c r="A13" s="4"/>
      <c r="B13" s="4" t="s">
        <v>666</v>
      </c>
      <c r="C13" s="60">
        <v>55</v>
      </c>
    </row>
    <row r="14" spans="1:3" x14ac:dyDescent="0.25">
      <c r="A14" s="4"/>
      <c r="B14" s="4" t="s">
        <v>737</v>
      </c>
      <c r="C14" s="60">
        <v>42</v>
      </c>
    </row>
    <row r="15" spans="1:3" x14ac:dyDescent="0.25">
      <c r="A15" s="4"/>
      <c r="B15" s="4"/>
      <c r="C15" s="60"/>
    </row>
    <row r="16" spans="1:3" ht="13.8" x14ac:dyDescent="0.25">
      <c r="A16" s="47" t="s">
        <v>441</v>
      </c>
      <c r="B16" s="47"/>
      <c r="C16" s="61">
        <v>75</v>
      </c>
    </row>
    <row r="17" spans="1:3" x14ac:dyDescent="0.25">
      <c r="A17" s="4"/>
      <c r="B17" s="4" t="s">
        <v>408</v>
      </c>
      <c r="C17" s="60">
        <v>28</v>
      </c>
    </row>
    <row r="18" spans="1:3" x14ac:dyDescent="0.25">
      <c r="A18" s="4"/>
      <c r="B18" s="4" t="s">
        <v>1010</v>
      </c>
      <c r="C18" s="60">
        <v>32</v>
      </c>
    </row>
    <row r="19" spans="1:3" x14ac:dyDescent="0.25">
      <c r="A19" s="4"/>
      <c r="B19" s="4" t="s">
        <v>666</v>
      </c>
      <c r="C19" s="60">
        <v>15</v>
      </c>
    </row>
    <row r="20" spans="1:3" x14ac:dyDescent="0.25">
      <c r="A20" s="4"/>
      <c r="B20" s="4"/>
      <c r="C20" s="60"/>
    </row>
    <row r="21" spans="1:3" ht="13.8" x14ac:dyDescent="0.25">
      <c r="A21" s="47" t="s">
        <v>305</v>
      </c>
      <c r="B21" s="47"/>
      <c r="C21" s="61">
        <v>71</v>
      </c>
    </row>
    <row r="22" spans="1:3" x14ac:dyDescent="0.25">
      <c r="A22" s="4"/>
      <c r="B22" s="4" t="s">
        <v>408</v>
      </c>
      <c r="C22" s="60">
        <v>14</v>
      </c>
    </row>
    <row r="23" spans="1:3" x14ac:dyDescent="0.25">
      <c r="A23" s="4"/>
      <c r="B23" s="4" t="s">
        <v>370</v>
      </c>
      <c r="C23" s="60">
        <v>12</v>
      </c>
    </row>
    <row r="24" spans="1:3" x14ac:dyDescent="0.25">
      <c r="A24" s="4"/>
      <c r="B24" s="4" t="s">
        <v>1010</v>
      </c>
      <c r="C24" s="60">
        <v>20</v>
      </c>
    </row>
    <row r="25" spans="1:3" x14ac:dyDescent="0.25">
      <c r="A25" s="4"/>
      <c r="B25" s="4" t="s">
        <v>666</v>
      </c>
      <c r="C25" s="60">
        <v>25</v>
      </c>
    </row>
    <row r="26" spans="1:3" x14ac:dyDescent="0.25">
      <c r="A26" s="4"/>
      <c r="B26" s="4"/>
      <c r="C26" s="60"/>
    </row>
    <row r="27" spans="1:3" ht="13.8" x14ac:dyDescent="0.25">
      <c r="A27" s="47" t="s">
        <v>641</v>
      </c>
      <c r="B27" s="47"/>
      <c r="C27" s="61">
        <v>48</v>
      </c>
    </row>
    <row r="28" spans="1:3" x14ac:dyDescent="0.25">
      <c r="A28" s="4"/>
      <c r="B28" s="4" t="s">
        <v>1207</v>
      </c>
      <c r="C28" s="60">
        <v>16</v>
      </c>
    </row>
    <row r="29" spans="1:3" x14ac:dyDescent="0.25">
      <c r="A29" s="4"/>
      <c r="B29" s="4" t="s">
        <v>1010</v>
      </c>
      <c r="C29" s="60">
        <v>12</v>
      </c>
    </row>
    <row r="30" spans="1:3" x14ac:dyDescent="0.25">
      <c r="A30" s="4"/>
      <c r="B30" s="4" t="s">
        <v>985</v>
      </c>
      <c r="C30" s="60">
        <v>10</v>
      </c>
    </row>
    <row r="31" spans="1:3" x14ac:dyDescent="0.25">
      <c r="A31" s="4"/>
      <c r="B31" s="4" t="s">
        <v>666</v>
      </c>
      <c r="C31" s="60">
        <v>10</v>
      </c>
    </row>
    <row r="32" spans="1:3" x14ac:dyDescent="0.25">
      <c r="A32" s="4"/>
      <c r="B32" s="4"/>
      <c r="C32" s="60"/>
    </row>
    <row r="33" spans="1:3" ht="13.8" x14ac:dyDescent="0.25">
      <c r="A33" s="47" t="s">
        <v>523</v>
      </c>
      <c r="B33" s="47"/>
      <c r="C33" s="61">
        <v>44</v>
      </c>
    </row>
    <row r="34" spans="1:3" x14ac:dyDescent="0.25">
      <c r="A34" s="4"/>
      <c r="B34" s="4" t="s">
        <v>667</v>
      </c>
      <c r="C34" s="60">
        <v>16</v>
      </c>
    </row>
    <row r="35" spans="1:3" x14ac:dyDescent="0.25">
      <c r="A35" s="4"/>
      <c r="B35" s="4" t="s">
        <v>1157</v>
      </c>
      <c r="C35" s="60">
        <v>7</v>
      </c>
    </row>
    <row r="36" spans="1:3" x14ac:dyDescent="0.25">
      <c r="A36" s="4"/>
      <c r="B36" s="4" t="s">
        <v>737</v>
      </c>
      <c r="C36" s="60">
        <v>21</v>
      </c>
    </row>
    <row r="37" spans="1:3" x14ac:dyDescent="0.25">
      <c r="A37" s="4"/>
      <c r="B37" s="4"/>
      <c r="C37" s="60"/>
    </row>
    <row r="38" spans="1:3" ht="13.8" x14ac:dyDescent="0.25">
      <c r="A38" s="47" t="s">
        <v>448</v>
      </c>
      <c r="B38" s="47"/>
      <c r="C38" s="61">
        <v>38</v>
      </c>
    </row>
    <row r="39" spans="1:3" x14ac:dyDescent="0.25">
      <c r="A39" s="4"/>
      <c r="B39" s="4" t="s">
        <v>408</v>
      </c>
      <c r="C39" s="60">
        <v>6</v>
      </c>
    </row>
    <row r="40" spans="1:3" x14ac:dyDescent="0.25">
      <c r="A40" s="4"/>
      <c r="B40" s="4" t="s">
        <v>1207</v>
      </c>
      <c r="C40" s="60">
        <v>10</v>
      </c>
    </row>
    <row r="41" spans="1:3" x14ac:dyDescent="0.25">
      <c r="A41" s="4"/>
      <c r="B41" s="4" t="s">
        <v>852</v>
      </c>
      <c r="C41" s="60">
        <v>16</v>
      </c>
    </row>
    <row r="42" spans="1:3" x14ac:dyDescent="0.25">
      <c r="A42" s="4"/>
      <c r="B42" s="4" t="s">
        <v>737</v>
      </c>
      <c r="C42" s="60">
        <v>6</v>
      </c>
    </row>
    <row r="43" spans="1:3" x14ac:dyDescent="0.25">
      <c r="A43" s="4"/>
      <c r="B43" s="4"/>
      <c r="C43" s="60"/>
    </row>
    <row r="44" spans="1:3" ht="13.8" x14ac:dyDescent="0.25">
      <c r="A44" s="47" t="s">
        <v>444</v>
      </c>
      <c r="B44" s="47"/>
      <c r="C44" s="61">
        <v>32</v>
      </c>
    </row>
    <row r="45" spans="1:3" x14ac:dyDescent="0.25">
      <c r="A45" s="4"/>
      <c r="B45" s="4" t="s">
        <v>408</v>
      </c>
      <c r="C45" s="60">
        <v>10</v>
      </c>
    </row>
    <row r="46" spans="1:3" x14ac:dyDescent="0.25">
      <c r="A46" s="4"/>
      <c r="B46" s="4" t="s">
        <v>667</v>
      </c>
      <c r="C46" s="60">
        <v>7</v>
      </c>
    </row>
    <row r="47" spans="1:3" x14ac:dyDescent="0.25">
      <c r="A47" s="4"/>
      <c r="B47" s="4" t="s">
        <v>737</v>
      </c>
      <c r="C47" s="60">
        <v>15</v>
      </c>
    </row>
    <row r="48" spans="1:3" x14ac:dyDescent="0.25">
      <c r="A48" s="4"/>
      <c r="B48" s="4"/>
      <c r="C48" s="60"/>
    </row>
    <row r="49" spans="1:3" ht="13.8" x14ac:dyDescent="0.25">
      <c r="A49" s="47" t="s">
        <v>918</v>
      </c>
      <c r="B49" s="47"/>
      <c r="C49" s="61">
        <v>30</v>
      </c>
    </row>
    <row r="50" spans="1:3" x14ac:dyDescent="0.25">
      <c r="A50" s="4"/>
      <c r="B50" s="4" t="s">
        <v>874</v>
      </c>
      <c r="C50" s="60">
        <v>30</v>
      </c>
    </row>
    <row r="51" spans="1:3" x14ac:dyDescent="0.25">
      <c r="A51" s="4"/>
      <c r="B51" s="4"/>
      <c r="C51" s="60"/>
    </row>
    <row r="52" spans="1:3" ht="13.8" x14ac:dyDescent="0.25">
      <c r="A52" s="47" t="s">
        <v>299</v>
      </c>
      <c r="B52" s="47"/>
      <c r="C52" s="61">
        <v>28</v>
      </c>
    </row>
    <row r="53" spans="1:3" x14ac:dyDescent="0.25">
      <c r="A53" s="4"/>
      <c r="B53" s="4" t="s">
        <v>370</v>
      </c>
      <c r="C53" s="60">
        <v>28</v>
      </c>
    </row>
    <row r="54" spans="1:3" x14ac:dyDescent="0.25">
      <c r="A54" s="4"/>
      <c r="B54" s="4"/>
      <c r="C54" s="60"/>
    </row>
    <row r="55" spans="1:3" ht="13.8" x14ac:dyDescent="0.25">
      <c r="A55" s="47" t="s">
        <v>755</v>
      </c>
      <c r="B55" s="47"/>
      <c r="C55" s="61">
        <v>23</v>
      </c>
    </row>
    <row r="56" spans="1:3" x14ac:dyDescent="0.25">
      <c r="A56" s="4"/>
      <c r="B56" s="4" t="s">
        <v>790</v>
      </c>
      <c r="C56" s="60">
        <v>10</v>
      </c>
    </row>
    <row r="57" spans="1:3" x14ac:dyDescent="0.25">
      <c r="A57" s="4"/>
      <c r="B57" s="4" t="s">
        <v>1010</v>
      </c>
      <c r="C57" s="60">
        <v>8</v>
      </c>
    </row>
    <row r="58" spans="1:3" x14ac:dyDescent="0.25">
      <c r="A58" s="4"/>
      <c r="B58" s="4" t="s">
        <v>985</v>
      </c>
      <c r="C58" s="60">
        <v>5</v>
      </c>
    </row>
    <row r="59" spans="1:3" x14ac:dyDescent="0.25">
      <c r="A59" s="4"/>
      <c r="B59" s="4"/>
      <c r="C59" s="60"/>
    </row>
    <row r="60" spans="1:3" ht="13.8" x14ac:dyDescent="0.25">
      <c r="A60" s="47" t="s">
        <v>920</v>
      </c>
      <c r="B60" s="47"/>
      <c r="C60" s="61">
        <v>21</v>
      </c>
    </row>
    <row r="61" spans="1:3" x14ac:dyDescent="0.25">
      <c r="A61" s="4"/>
      <c r="B61" s="4" t="s">
        <v>874</v>
      </c>
      <c r="C61" s="60">
        <v>21</v>
      </c>
    </row>
    <row r="62" spans="1:3" x14ac:dyDescent="0.25">
      <c r="A62" s="4"/>
      <c r="B62" s="4"/>
      <c r="C62" s="60"/>
    </row>
    <row r="63" spans="1:3" ht="13.8" x14ac:dyDescent="0.25">
      <c r="A63" s="47" t="s">
        <v>303</v>
      </c>
      <c r="B63" s="47"/>
      <c r="C63" s="61">
        <v>20</v>
      </c>
    </row>
    <row r="64" spans="1:3" x14ac:dyDescent="0.25">
      <c r="A64" s="4"/>
      <c r="B64" s="4" t="s">
        <v>370</v>
      </c>
      <c r="C64" s="60">
        <v>20</v>
      </c>
    </row>
    <row r="65" spans="1:3" x14ac:dyDescent="0.25">
      <c r="A65" s="4"/>
      <c r="B65" s="4"/>
      <c r="C65" s="60"/>
    </row>
    <row r="66" spans="1:3" ht="13.8" x14ac:dyDescent="0.25">
      <c r="A66" s="47" t="s">
        <v>697</v>
      </c>
      <c r="B66" s="47"/>
      <c r="C66" s="61">
        <v>19</v>
      </c>
    </row>
    <row r="67" spans="1:3" x14ac:dyDescent="0.25">
      <c r="A67" s="4"/>
      <c r="B67" s="4" t="s">
        <v>1173</v>
      </c>
      <c r="C67" s="60">
        <v>10</v>
      </c>
    </row>
    <row r="68" spans="1:3" x14ac:dyDescent="0.25">
      <c r="A68" s="4"/>
      <c r="B68" s="4" t="s">
        <v>737</v>
      </c>
      <c r="C68" s="60">
        <v>9</v>
      </c>
    </row>
    <row r="69" spans="1:3" x14ac:dyDescent="0.25">
      <c r="A69" s="4"/>
      <c r="B69" s="4"/>
      <c r="C69" s="60"/>
    </row>
    <row r="70" spans="1:3" ht="13.8" x14ac:dyDescent="0.25">
      <c r="A70" s="47" t="s">
        <v>868</v>
      </c>
      <c r="B70" s="47"/>
      <c r="C70" s="61">
        <v>15</v>
      </c>
    </row>
    <row r="71" spans="1:3" x14ac:dyDescent="0.25">
      <c r="A71" s="4"/>
      <c r="B71" s="4" t="s">
        <v>874</v>
      </c>
      <c r="C71" s="60">
        <v>15</v>
      </c>
    </row>
    <row r="72" spans="1:3" x14ac:dyDescent="0.25">
      <c r="A72" s="4"/>
      <c r="B72" s="4"/>
      <c r="C72" s="60"/>
    </row>
    <row r="73" spans="1:3" ht="13.8" x14ac:dyDescent="0.25">
      <c r="A73" s="47" t="s">
        <v>1147</v>
      </c>
      <c r="B73" s="47"/>
      <c r="C73" s="61">
        <v>11</v>
      </c>
    </row>
    <row r="74" spans="1:3" x14ac:dyDescent="0.25">
      <c r="A74" s="4"/>
      <c r="B74" s="4" t="s">
        <v>1207</v>
      </c>
      <c r="C74" s="60">
        <v>6</v>
      </c>
    </row>
    <row r="75" spans="1:3" x14ac:dyDescent="0.25">
      <c r="A75" s="4"/>
      <c r="B75" s="4" t="s">
        <v>1157</v>
      </c>
      <c r="C75" s="60">
        <v>5</v>
      </c>
    </row>
    <row r="76" spans="1:3" x14ac:dyDescent="0.25">
      <c r="A76" s="4"/>
      <c r="B76" s="4"/>
      <c r="C76" s="60"/>
    </row>
    <row r="77" spans="1:3" ht="13.8" x14ac:dyDescent="0.25">
      <c r="A77" s="47" t="s">
        <v>1141</v>
      </c>
      <c r="B77" s="47"/>
      <c r="C77" s="61">
        <v>10</v>
      </c>
    </row>
    <row r="78" spans="1:3" x14ac:dyDescent="0.25">
      <c r="A78" s="4"/>
      <c r="B78" s="4" t="s">
        <v>1157</v>
      </c>
      <c r="C78" s="60">
        <v>10</v>
      </c>
    </row>
    <row r="79" spans="1:3" x14ac:dyDescent="0.25">
      <c r="A79" s="4"/>
      <c r="B79" s="4"/>
      <c r="C79" s="60"/>
    </row>
    <row r="80" spans="1:3" ht="13.8" x14ac:dyDescent="0.25">
      <c r="A80" s="47" t="s">
        <v>902</v>
      </c>
      <c r="B80" s="47"/>
      <c r="C80" s="61">
        <v>10</v>
      </c>
    </row>
    <row r="81" spans="1:3" x14ac:dyDescent="0.25">
      <c r="A81" s="4"/>
      <c r="B81" s="4" t="s">
        <v>912</v>
      </c>
      <c r="C81" s="60">
        <v>10</v>
      </c>
    </row>
    <row r="82" spans="1:3" x14ac:dyDescent="0.25">
      <c r="A82" s="4"/>
      <c r="B82" s="4"/>
      <c r="C82" s="60"/>
    </row>
    <row r="83" spans="1:3" ht="13.8" x14ac:dyDescent="0.25">
      <c r="A83" s="47" t="s">
        <v>924</v>
      </c>
      <c r="B83" s="47"/>
      <c r="C83" s="61">
        <v>9</v>
      </c>
    </row>
    <row r="84" spans="1:3" x14ac:dyDescent="0.25">
      <c r="A84" s="4"/>
      <c r="B84" s="4" t="s">
        <v>874</v>
      </c>
      <c r="C84" s="60">
        <v>9</v>
      </c>
    </row>
    <row r="85" spans="1:3" x14ac:dyDescent="0.25">
      <c r="A85" s="4"/>
      <c r="B85" s="4"/>
      <c r="C85" s="60"/>
    </row>
    <row r="86" spans="1:3" ht="13.8" x14ac:dyDescent="0.25">
      <c r="A86" s="47" t="s">
        <v>823</v>
      </c>
      <c r="B86" s="47"/>
      <c r="C86" s="61">
        <v>8</v>
      </c>
    </row>
    <row r="87" spans="1:3" x14ac:dyDescent="0.25">
      <c r="A87" s="4"/>
      <c r="B87" s="4" t="s">
        <v>852</v>
      </c>
      <c r="C87" s="60">
        <v>8</v>
      </c>
    </row>
    <row r="88" spans="1:3" x14ac:dyDescent="0.25">
      <c r="A88" s="4"/>
      <c r="B88" s="4"/>
      <c r="C88" s="60"/>
    </row>
    <row r="89" spans="1:3" ht="13.8" x14ac:dyDescent="0.25">
      <c r="A89" s="47" t="s">
        <v>307</v>
      </c>
      <c r="B89" s="47"/>
      <c r="C89" s="61">
        <v>8</v>
      </c>
    </row>
    <row r="90" spans="1:3" x14ac:dyDescent="0.25">
      <c r="A90" s="4"/>
      <c r="B90" s="4" t="s">
        <v>370</v>
      </c>
      <c r="C90" s="60">
        <v>8</v>
      </c>
    </row>
    <row r="91" spans="1:3" x14ac:dyDescent="0.25">
      <c r="A91" s="4"/>
      <c r="B91" s="4"/>
      <c r="C91" s="60"/>
    </row>
    <row r="92" spans="1:3" ht="13.8" x14ac:dyDescent="0.25">
      <c r="A92" s="47" t="s">
        <v>968</v>
      </c>
      <c r="B92" s="47"/>
      <c r="C92" s="61">
        <v>7</v>
      </c>
    </row>
    <row r="93" spans="1:3" x14ac:dyDescent="0.25">
      <c r="A93" s="4"/>
      <c r="B93" s="4" t="s">
        <v>985</v>
      </c>
      <c r="C93" s="60">
        <v>7</v>
      </c>
    </row>
    <row r="94" spans="1:3" x14ac:dyDescent="0.25">
      <c r="A94" s="4"/>
      <c r="B94" s="4"/>
      <c r="C94" s="60"/>
    </row>
    <row r="95" spans="1:3" ht="13.8" x14ac:dyDescent="0.25">
      <c r="A95" s="47" t="s">
        <v>870</v>
      </c>
      <c r="B95" s="47"/>
      <c r="C95" s="61">
        <v>6</v>
      </c>
    </row>
    <row r="96" spans="1:3" x14ac:dyDescent="0.25">
      <c r="A96" s="4"/>
      <c r="B96" s="4" t="s">
        <v>874</v>
      </c>
      <c r="C96" s="60">
        <v>6</v>
      </c>
    </row>
    <row r="97" spans="1:3" x14ac:dyDescent="0.25">
      <c r="A97" s="4"/>
      <c r="B97" s="4"/>
      <c r="C97" s="60"/>
    </row>
    <row r="98" spans="1:3" ht="13.8" x14ac:dyDescent="0.25">
      <c r="A98" s="47" t="s">
        <v>826</v>
      </c>
      <c r="B98" s="47"/>
      <c r="C98" s="61">
        <v>5</v>
      </c>
    </row>
    <row r="99" spans="1:3" x14ac:dyDescent="0.25">
      <c r="A99" s="4"/>
      <c r="B99" s="4" t="s">
        <v>852</v>
      </c>
      <c r="C99" s="60">
        <v>5</v>
      </c>
    </row>
    <row r="100" spans="1:3" x14ac:dyDescent="0.25">
      <c r="A100" s="4"/>
      <c r="B100" s="4"/>
      <c r="C100" s="60"/>
    </row>
    <row r="101" spans="1:3" ht="13.8" x14ac:dyDescent="0.25">
      <c r="A101" s="47" t="s">
        <v>1162</v>
      </c>
      <c r="B101" s="47"/>
      <c r="C101" s="61">
        <v>5</v>
      </c>
    </row>
    <row r="102" spans="1:3" x14ac:dyDescent="0.25">
      <c r="A102" s="4"/>
      <c r="B102" s="4" t="s">
        <v>1173</v>
      </c>
      <c r="C102" s="60">
        <v>5</v>
      </c>
    </row>
    <row r="103" spans="1:3" x14ac:dyDescent="0.25">
      <c r="A103" s="4"/>
      <c r="B103" s="4"/>
      <c r="C103" s="60"/>
    </row>
    <row r="104" spans="1:3" ht="13.8" x14ac:dyDescent="0.25">
      <c r="A104" s="47" t="s">
        <v>526</v>
      </c>
      <c r="B104" s="47"/>
      <c r="C104" s="61">
        <v>5</v>
      </c>
    </row>
    <row r="105" spans="1:3" x14ac:dyDescent="0.25">
      <c r="A105" s="4"/>
      <c r="B105" s="4" t="s">
        <v>667</v>
      </c>
      <c r="C105" s="60">
        <v>5</v>
      </c>
    </row>
    <row r="106" spans="1:3" x14ac:dyDescent="0.25">
      <c r="A106" s="4"/>
      <c r="B106" s="4"/>
      <c r="C106" s="60"/>
    </row>
    <row r="107" spans="1:3" ht="13.8" x14ac:dyDescent="0.25">
      <c r="A107" s="47" t="s">
        <v>1186</v>
      </c>
      <c r="B107" s="47"/>
      <c r="C107" s="61">
        <v>4</v>
      </c>
    </row>
    <row r="108" spans="1:3" x14ac:dyDescent="0.25">
      <c r="A108" s="4"/>
      <c r="B108" s="4" t="s">
        <v>1207</v>
      </c>
      <c r="C108" s="60">
        <v>4</v>
      </c>
    </row>
    <row r="109" spans="1:3" x14ac:dyDescent="0.25">
      <c r="A109" s="4"/>
      <c r="B109" s="4"/>
      <c r="C109" s="60"/>
    </row>
    <row r="110" spans="1:3" ht="13.8" x14ac:dyDescent="0.25">
      <c r="A110" s="47" t="s">
        <v>452</v>
      </c>
      <c r="B110" s="47"/>
      <c r="C110" s="61">
        <v>4</v>
      </c>
    </row>
    <row r="111" spans="1:3" x14ac:dyDescent="0.25">
      <c r="A111" s="4"/>
      <c r="B111" s="4" t="s">
        <v>408</v>
      </c>
      <c r="C111" s="60">
        <v>4</v>
      </c>
    </row>
    <row r="112" spans="1:3" x14ac:dyDescent="0.25">
      <c r="A112" s="4"/>
      <c r="B112" s="4"/>
      <c r="C112" s="60"/>
    </row>
    <row r="113" spans="1:3" ht="13.8" x14ac:dyDescent="0.25">
      <c r="A113" s="47" t="s">
        <v>829</v>
      </c>
      <c r="B113" s="47"/>
      <c r="C113" s="61">
        <v>3</v>
      </c>
    </row>
    <row r="114" spans="1:3" x14ac:dyDescent="0.25">
      <c r="A114" s="4"/>
      <c r="B114" s="4" t="s">
        <v>852</v>
      </c>
      <c r="C114" s="60">
        <v>3</v>
      </c>
    </row>
    <row r="115" spans="1:3" x14ac:dyDescent="0.25">
      <c r="A115" s="4"/>
      <c r="B115" s="4"/>
      <c r="C115" s="60"/>
    </row>
    <row r="116" spans="1:3" ht="13.8" x14ac:dyDescent="0.25">
      <c r="A116" s="47" t="s">
        <v>529</v>
      </c>
      <c r="B116" s="47"/>
      <c r="C116" s="61">
        <v>3</v>
      </c>
    </row>
    <row r="117" spans="1:3" x14ac:dyDescent="0.25">
      <c r="A117" s="4"/>
      <c r="B117" s="4" t="s">
        <v>667</v>
      </c>
      <c r="C117" s="60">
        <v>3</v>
      </c>
    </row>
    <row r="118" spans="1:3" x14ac:dyDescent="0.25">
      <c r="A118" s="4"/>
      <c r="B118" s="4"/>
      <c r="C118" s="60"/>
    </row>
  </sheetData>
  <phoneticPr fontId="1" type="noConversion"/>
  <pageMargins left="0.75" right="0.75" top="1" bottom="1" header="0.5" footer="0.5"/>
  <pageSetup scale="43" fitToWidth="2" fitToHeight="2" orientation="portrait"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49</vt:i4>
      </vt:variant>
      <vt:variant>
        <vt:lpstr>Named Ranges</vt:lpstr>
      </vt:variant>
      <vt:variant>
        <vt:i4>24</vt:i4>
      </vt:variant>
    </vt:vector>
  </HeadingPairs>
  <TitlesOfParts>
    <vt:vector size="73" baseType="lpstr">
      <vt:lpstr>Stallion 4 and Over</vt:lpstr>
      <vt:lpstr>Stallions 3</vt:lpstr>
      <vt:lpstr>Stallions 2</vt:lpstr>
      <vt:lpstr>Stallions 1</vt:lpstr>
      <vt:lpstr>Stallion foals</vt:lpstr>
      <vt:lpstr>Brood mares 5 and over</vt:lpstr>
      <vt:lpstr>Yeld mares 5 and over</vt:lpstr>
      <vt:lpstr>Mares 4</vt:lpstr>
      <vt:lpstr>Mares 3</vt:lpstr>
      <vt:lpstr>Mare 2</vt:lpstr>
      <vt:lpstr>Mare 1</vt:lpstr>
      <vt:lpstr>Weanling mares</vt:lpstr>
      <vt:lpstr>Reg. Geldings 4 and over</vt:lpstr>
      <vt:lpstr>Reg. Geldings 3 &amp; Under</vt:lpstr>
      <vt:lpstr>Mare Cart</vt:lpstr>
      <vt:lpstr>Gelding Cart</vt:lpstr>
      <vt:lpstr>Sire</vt:lpstr>
      <vt:lpstr>Dam</vt:lpstr>
      <vt:lpstr>Owner</vt:lpstr>
      <vt:lpstr>Ohio</vt:lpstr>
      <vt:lpstr>Stock Show</vt:lpstr>
      <vt:lpstr>Davenport</vt:lpstr>
      <vt:lpstr>Indiana</vt:lpstr>
      <vt:lpstr>Illinois</vt:lpstr>
      <vt:lpstr>New England</vt:lpstr>
      <vt:lpstr>Iowa</vt:lpstr>
      <vt:lpstr>Wisconsin</vt:lpstr>
      <vt:lpstr>Missouri</vt:lpstr>
      <vt:lpstr>Minnesota</vt:lpstr>
      <vt:lpstr>KILE</vt:lpstr>
      <vt:lpstr>New York</vt:lpstr>
      <vt:lpstr>MGLI</vt:lpstr>
      <vt:lpstr>Georgia National Fair</vt:lpstr>
      <vt:lpstr>Kansas </vt:lpstr>
      <vt:lpstr>South Dakota</vt:lpstr>
      <vt:lpstr>NAILE</vt:lpstr>
      <vt:lpstr>Idaho</vt:lpstr>
      <vt:lpstr>Nebraska</vt:lpstr>
      <vt:lpstr>Washington</vt:lpstr>
      <vt:lpstr>Addison County</vt:lpstr>
      <vt:lpstr>Michigan State</vt:lpstr>
      <vt:lpstr>West Virginia</vt:lpstr>
      <vt:lpstr>Virginia</vt:lpstr>
      <vt:lpstr>North Carolina</vt:lpstr>
      <vt:lpstr>Futurity</vt:lpstr>
      <vt:lpstr>Maryland</vt:lpstr>
      <vt:lpstr>NABC VI</vt:lpstr>
      <vt:lpstr>Blank show</vt:lpstr>
      <vt:lpstr>Sheet1</vt:lpstr>
      <vt:lpstr>'Brood mares 5 and over'!Print_Area</vt:lpstr>
      <vt:lpstr>Dam!Print_Area</vt:lpstr>
      <vt:lpstr>'Gelding Cart'!Print_Area</vt:lpstr>
      <vt:lpstr>'Georgia National Fair'!Print_Area</vt:lpstr>
      <vt:lpstr>'Mare 1'!Print_Area</vt:lpstr>
      <vt:lpstr>'Mare 2'!Print_Area</vt:lpstr>
      <vt:lpstr>'Mare Cart'!Print_Area</vt:lpstr>
      <vt:lpstr>'Mares 3'!Print_Area</vt:lpstr>
      <vt:lpstr>'Mares 4'!Print_Area</vt:lpstr>
      <vt:lpstr>Owner!Print_Area</vt:lpstr>
      <vt:lpstr>'Reg. Geldings 3 &amp; Under'!Print_Area</vt:lpstr>
      <vt:lpstr>'Reg. Geldings 4 and over'!Print_Area</vt:lpstr>
      <vt:lpstr>Sire!Print_Area</vt:lpstr>
      <vt:lpstr>'Stallion foals'!Print_Area</vt:lpstr>
      <vt:lpstr>'Stallions 1'!Print_Area</vt:lpstr>
      <vt:lpstr>'Stallions 2'!Print_Area</vt:lpstr>
      <vt:lpstr>'Stallions 3'!Print_Area</vt:lpstr>
      <vt:lpstr>'Weanling mares'!Print_Area</vt:lpstr>
      <vt:lpstr>'Yeld mares 5 and over'!Print_Area</vt:lpstr>
      <vt:lpstr>Dam!Print_Titles</vt:lpstr>
      <vt:lpstr>Owner!Print_Titles</vt:lpstr>
      <vt:lpstr>Sire!Print_Titles</vt:lpstr>
      <vt:lpstr>'Stallion 4 and Over'!Print_Titles</vt:lpstr>
      <vt:lpstr>'Stallions 3'!Print_Titles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Michael Stone DVM</dc:creator>
  <cp:lastModifiedBy>HP</cp:lastModifiedBy>
  <cp:lastPrinted>2017-11-16T02:07:04Z</cp:lastPrinted>
  <dcterms:created xsi:type="dcterms:W3CDTF">2006-02-04T12:36:11Z</dcterms:created>
  <dcterms:modified xsi:type="dcterms:W3CDTF">2018-08-10T20:55:09Z</dcterms:modified>
</cp:coreProperties>
</file>